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binzhao/Desktop/TECO/11_Split_Manufacturing one mask/PythonCode/result/"/>
    </mc:Choice>
  </mc:AlternateContent>
  <xr:revisionPtr revIDLastSave="0" documentId="13_ncr:1_{3E082152-A7A8-5D40-BDD3-A88B5C3CE924}" xr6:coauthVersionLast="47" xr6:coauthVersionMax="47" xr10:uidLastSave="{00000000-0000-0000-0000-000000000000}"/>
  <bookViews>
    <workbookView xWindow="35840" yWindow="-15500" windowWidth="21600" windowHeight="37900" activeTab="1" xr2:uid="{FD5D705E-786A-EF44-8161-2F4ED230A32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" i="3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" i="1"/>
</calcChain>
</file>

<file path=xl/sharedStrings.xml><?xml version="1.0" encoding="utf-8"?>
<sst xmlns="http://schemas.openxmlformats.org/spreadsheetml/2006/main" count="668" uniqueCount="91">
  <si>
    <t xml:space="preserve">acuteinflammation        </t>
  </si>
  <si>
    <t xml:space="preserve">acutenephritis           </t>
  </si>
  <si>
    <t xml:space="preserve">balancescale             </t>
  </si>
  <si>
    <t xml:space="preserve">blood                    </t>
  </si>
  <si>
    <t xml:space="preserve">breastcancer             </t>
  </si>
  <si>
    <t xml:space="preserve">breastcancerwisc         </t>
  </si>
  <si>
    <t xml:space="preserve">breasttissue             </t>
  </si>
  <si>
    <t xml:space="preserve">ecoli                    </t>
  </si>
  <si>
    <t xml:space="preserve">energyy1                 </t>
  </si>
  <si>
    <t xml:space="preserve">energyy2                 </t>
  </si>
  <si>
    <t xml:space="preserve">fertility                </t>
  </si>
  <si>
    <t xml:space="preserve">glass                    </t>
  </si>
  <si>
    <t xml:space="preserve">habermansurvival         </t>
  </si>
  <si>
    <t xml:space="preserve">hayesroth                </t>
  </si>
  <si>
    <t xml:space="preserve">ilpdindianliver          </t>
  </si>
  <si>
    <t xml:space="preserve">iris                     </t>
  </si>
  <si>
    <t xml:space="preserve">mammographic             </t>
  </si>
  <si>
    <t xml:space="preserve">monks1                   </t>
  </si>
  <si>
    <t xml:space="preserve">monks2                   </t>
  </si>
  <si>
    <t xml:space="preserve">monks3                   </t>
  </si>
  <si>
    <t xml:space="preserve">pima                     </t>
  </si>
  <si>
    <t xml:space="preserve">pittsburgbridgesMATERIAL </t>
  </si>
  <si>
    <t xml:space="preserve">pittsburgbridgesRELL     </t>
  </si>
  <si>
    <t xml:space="preserve">pittsburgbridgesSPAN     </t>
  </si>
  <si>
    <t xml:space="preserve">pittsburgbridgesTORD     </t>
  </si>
  <si>
    <t xml:space="preserve">pittsburgbridgesTYPE     </t>
  </si>
  <si>
    <t xml:space="preserve">postoperative            </t>
  </si>
  <si>
    <t xml:space="preserve">seeds                    </t>
  </si>
  <si>
    <t xml:space="preserve">teaching                 </t>
  </si>
  <si>
    <t xml:space="preserve">tictactoe                </t>
  </si>
  <si>
    <t xml:space="preserve">vertebralcolumn2clases   </t>
  </si>
  <si>
    <t xml:space="preserve">vertebralcolumn3clases   </t>
  </si>
  <si>
    <t>Dataset</t>
  </si>
  <si>
    <t>Random Guess</t>
  </si>
  <si>
    <t>test acc</t>
  </si>
  <si>
    <t>test maa</t>
  </si>
  <si>
    <t>valid loss</t>
  </si>
  <si>
    <t>±</t>
  </si>
  <si>
    <t>seperate pNNs</t>
  </si>
  <si>
    <t>Super pNN</t>
  </si>
  <si>
    <t>train loss</t>
  </si>
  <si>
    <t>\multirow{2}{*}{\textbf{Dataset}}</t>
  </si>
  <si>
    <t>&amp;</t>
  </si>
  <si>
    <t>\multirow{2}{*}{\textbf{$\#$input}}</t>
  </si>
  <si>
    <t>\multirow{2}{*}{\textbf{$\#$output}}</t>
  </si>
  <si>
    <t>\multirow{2}{*}{\textbf{$\#$data}}</t>
  </si>
  <si>
    <t>\multirow{2}{*}{\textbf{Topology}}</t>
  </si>
  <si>
    <t>\textbf{Accuracy}</t>
  </si>
  <si>
    <t>\textbf{Random}</t>
  </si>
  <si>
    <t>\\</t>
  </si>
  <si>
    <t>\hline</t>
  </si>
  <si>
    <t>\textbf{(individual)}</t>
  </si>
  <si>
    <t>\textbf{(common)}</t>
  </si>
  <si>
    <t>\textbf{guess}</t>
  </si>
  <si>
    <t>Acute Nephritis</t>
  </si>
  <si>
    <t>Balance Scale</t>
  </si>
  <si>
    <t>Blood</t>
  </si>
  <si>
    <t>Breast Cancer</t>
  </si>
  <si>
    <t>Breast Cancer Wisconsin</t>
  </si>
  <si>
    <t>Breast Tissue</t>
  </si>
  <si>
    <t>Ecoli</t>
  </si>
  <si>
    <t>Energy ($y_1$)</t>
  </si>
  <si>
    <t>Energy ($y_2$)</t>
  </si>
  <si>
    <t>Fertility</t>
  </si>
  <si>
    <t>Glass Identification</t>
  </si>
  <si>
    <t>Haberman's Survival</t>
  </si>
  <si>
    <t>Hayes-Roth</t>
  </si>
  <si>
    <t>ILPD</t>
  </si>
  <si>
    <t>Iris</t>
  </si>
  <si>
    <t>Mammographic Mass</t>
  </si>
  <si>
    <t>Monks-1</t>
  </si>
  <si>
    <t>Monks-2</t>
  </si>
  <si>
    <t>Monks-3</t>
  </si>
  <si>
    <t>Pima Indians Diabetes</t>
  </si>
  <si>
    <t>Pittsburgh Bridges MATERIAL</t>
  </si>
  <si>
    <t>Pittsburgh Bridges SPAN</t>
  </si>
  <si>
    <t>Pittsburgh Bridges T-OR-D</t>
  </si>
  <si>
    <t>Pittsburgh Bridges TYPE</t>
  </si>
  <si>
    <t>Seeds</t>
  </si>
  <si>
    <t>Teaching Assistant Evaluation</t>
  </si>
  <si>
    <t>Tic-Tac-Toe Endgame</t>
  </si>
  <si>
    <t>Vertebral Column (2 cl.)</t>
  </si>
  <si>
    <t>Vertebral Column (3 cl.)</t>
  </si>
  <si>
    <t>\textbf{Summary$^{*}$}</t>
  </si>
  <si>
    <t>-</t>
  </si>
  <si>
    <t>\textbf{1.000$^{*}$}</t>
  </si>
  <si>
    <t>\textbf{0.726$^{*}$}</t>
  </si>
  <si>
    <t xml:space="preserve">Acute Inflammation       </t>
  </si>
  <si>
    <t xml:space="preserve"> &amp;</t>
  </si>
  <si>
    <t>9-3-8</t>
  </si>
  <si>
    <t>\textbf{0.715$^{*}$}  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</si>
</sst>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/>
    <xf numFmtId="49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270A-552A-474A-979C-B09357D97A88}">
  <dimension ref="A1:V36"/>
  <sheetViews>
    <sheetView workbookViewId="0">
      <selection activeCell="A3" sqref="A3:A34"/>
    </sheetView>
  </sheetViews>
  <sheetFormatPr baseColWidth="10" defaultRowHeight="16" x14ac:dyDescent="0.2"/>
  <cols>
    <col min="1" max="1" width="23.83203125" bestFit="1" customWidth="1"/>
    <col min="2" max="2" width="13.5" style="1" bestFit="1" customWidth="1"/>
    <col min="3" max="3" width="5.6640625" style="1" bestFit="1" customWidth="1"/>
    <col min="4" max="4" width="2.1640625" style="1" bestFit="1" customWidth="1"/>
    <col min="5" max="6" width="5.6640625" style="1" bestFit="1" customWidth="1"/>
    <col min="7" max="7" width="2.1640625" style="1" bestFit="1" customWidth="1"/>
    <col min="8" max="8" width="5.6640625" style="1" bestFit="1" customWidth="1"/>
    <col min="9" max="9" width="5.6640625" style="1" customWidth="1"/>
    <col min="10" max="10" width="2.1640625" style="1" bestFit="1" customWidth="1"/>
    <col min="11" max="11" width="5.6640625" style="1" customWidth="1"/>
    <col min="12" max="12" width="5.6640625" style="1" bestFit="1" customWidth="1"/>
    <col min="13" max="13" width="2.1640625" style="1" bestFit="1" customWidth="1"/>
    <col min="14" max="14" width="5.6640625" style="1" bestFit="1" customWidth="1"/>
    <col min="15" max="15" width="5.6640625" bestFit="1" customWidth="1"/>
    <col min="16" max="16" width="2.1640625" bestFit="1" customWidth="1"/>
    <col min="17" max="17" width="5.6640625" bestFit="1" customWidth="1"/>
    <col min="18" max="18" width="6" bestFit="1" customWidth="1"/>
    <col min="19" max="19" width="5.6640625" bestFit="1" customWidth="1"/>
    <col min="20" max="20" width="2.1640625" bestFit="1" customWidth="1"/>
    <col min="21" max="21" width="5.6640625" bestFit="1" customWidth="1"/>
    <col min="22" max="22" width="6" bestFit="1" customWidth="1"/>
    <col min="29" max="30" width="7.1640625" bestFit="1" customWidth="1"/>
    <col min="31" max="31" width="15.6640625" bestFit="1" customWidth="1"/>
    <col min="32" max="32" width="7.1640625" bestFit="1" customWidth="1"/>
    <col min="33" max="33" width="15.6640625" bestFit="1" customWidth="1"/>
    <col min="34" max="34" width="7.1640625" bestFit="1" customWidth="1"/>
  </cols>
  <sheetData>
    <row r="1" spans="1:22" x14ac:dyDescent="0.2">
      <c r="A1" s="12" t="s">
        <v>32</v>
      </c>
      <c r="B1" s="12" t="s">
        <v>33</v>
      </c>
      <c r="C1" s="9" t="s">
        <v>38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  <c r="O1" s="9" t="s">
        <v>39</v>
      </c>
      <c r="P1" s="10"/>
      <c r="Q1" s="10"/>
      <c r="R1" s="10"/>
      <c r="S1" s="10"/>
      <c r="T1" s="10"/>
      <c r="U1" s="10"/>
      <c r="V1" s="11"/>
    </row>
    <row r="2" spans="1:22" x14ac:dyDescent="0.2">
      <c r="A2" s="12"/>
      <c r="B2" s="12"/>
      <c r="C2" s="9" t="s">
        <v>34</v>
      </c>
      <c r="D2" s="10"/>
      <c r="E2" s="10"/>
      <c r="F2" s="9" t="s">
        <v>35</v>
      </c>
      <c r="G2" s="10"/>
      <c r="H2" s="11"/>
      <c r="I2" s="10" t="s">
        <v>40</v>
      </c>
      <c r="J2" s="10"/>
      <c r="K2" s="11"/>
      <c r="L2" s="9" t="s">
        <v>36</v>
      </c>
      <c r="M2" s="10"/>
      <c r="N2" s="11"/>
      <c r="O2" s="9" t="s">
        <v>34</v>
      </c>
      <c r="P2" s="10"/>
      <c r="Q2" s="10"/>
      <c r="R2" s="10"/>
      <c r="S2" s="10" t="s">
        <v>35</v>
      </c>
      <c r="T2" s="10"/>
      <c r="U2" s="10"/>
      <c r="V2" s="11"/>
    </row>
    <row r="3" spans="1:22" x14ac:dyDescent="0.2">
      <c r="A3" s="3" t="s">
        <v>0</v>
      </c>
      <c r="B3" s="4">
        <v>0.32</v>
      </c>
      <c r="C3" s="5">
        <v>1</v>
      </c>
      <c r="D3" s="6" t="s">
        <v>37</v>
      </c>
      <c r="E3" s="8">
        <v>0</v>
      </c>
      <c r="F3" s="5">
        <v>1</v>
      </c>
      <c r="G3" s="6" t="s">
        <v>37</v>
      </c>
      <c r="H3" s="7">
        <v>0</v>
      </c>
      <c r="I3" s="8">
        <v>0</v>
      </c>
      <c r="J3" s="6" t="s">
        <v>37</v>
      </c>
      <c r="K3" s="7">
        <v>0</v>
      </c>
      <c r="L3" s="5">
        <v>0</v>
      </c>
      <c r="M3" s="6" t="s">
        <v>37</v>
      </c>
      <c r="N3" s="7">
        <v>0</v>
      </c>
      <c r="O3" s="5"/>
      <c r="P3" s="6" t="s">
        <v>37</v>
      </c>
      <c r="Q3" s="7"/>
      <c r="R3" s="8" t="e">
        <f>O3/#REF!</f>
        <v>#REF!</v>
      </c>
      <c r="S3" s="5"/>
      <c r="T3" s="6" t="s">
        <v>37</v>
      </c>
      <c r="U3" s="7"/>
      <c r="V3" s="7" t="e">
        <f>S3/#REF!</f>
        <v>#REF!</v>
      </c>
    </row>
    <row r="4" spans="1:22" x14ac:dyDescent="0.2">
      <c r="A4" s="3" t="s">
        <v>1</v>
      </c>
      <c r="B4" s="4">
        <v>0.64</v>
      </c>
      <c r="C4" s="5">
        <v>1</v>
      </c>
      <c r="D4" s="6" t="s">
        <v>37</v>
      </c>
      <c r="E4" s="8">
        <v>0</v>
      </c>
      <c r="F4" s="5">
        <v>1</v>
      </c>
      <c r="G4" s="6" t="s">
        <v>37</v>
      </c>
      <c r="H4" s="7">
        <v>0</v>
      </c>
      <c r="I4" s="8">
        <v>0</v>
      </c>
      <c r="J4" s="6" t="s">
        <v>37</v>
      </c>
      <c r="K4" s="7">
        <v>0</v>
      </c>
      <c r="L4" s="5">
        <v>0</v>
      </c>
      <c r="M4" s="6" t="s">
        <v>37</v>
      </c>
      <c r="N4" s="7">
        <v>0</v>
      </c>
      <c r="O4" s="5"/>
      <c r="P4" s="6" t="s">
        <v>37</v>
      </c>
      <c r="Q4" s="7"/>
      <c r="R4" s="8" t="e">
        <f>O4/#REF!</f>
        <v>#REF!</v>
      </c>
      <c r="S4" s="5"/>
      <c r="T4" s="6" t="s">
        <v>37</v>
      </c>
      <c r="U4" s="7"/>
      <c r="V4" s="7" t="e">
        <f>S4/#REF!</f>
        <v>#REF!</v>
      </c>
    </row>
    <row r="5" spans="1:22" x14ac:dyDescent="0.2">
      <c r="A5" s="3" t="s">
        <v>2</v>
      </c>
      <c r="B5" s="4">
        <v>0.42059999999999997</v>
      </c>
      <c r="C5" s="5">
        <v>0.86980000000000002</v>
      </c>
      <c r="D5" s="6" t="s">
        <v>37</v>
      </c>
      <c r="E5" s="8">
        <v>5.8799999999999998E-2</v>
      </c>
      <c r="F5" s="5">
        <v>0.85870000000000002</v>
      </c>
      <c r="G5" s="6" t="s">
        <v>37</v>
      </c>
      <c r="H5" s="7">
        <v>6.0100000000000001E-2</v>
      </c>
      <c r="I5" s="8">
        <v>0.1089</v>
      </c>
      <c r="J5" s="6" t="s">
        <v>37</v>
      </c>
      <c r="K5" s="7">
        <v>6.2100000000000002E-2</v>
      </c>
      <c r="L5" s="5">
        <v>0.1022</v>
      </c>
      <c r="M5" s="6" t="s">
        <v>37</v>
      </c>
      <c r="N5" s="7">
        <v>5.7500000000000002E-2</v>
      </c>
      <c r="O5" s="5"/>
      <c r="P5" s="6" t="s">
        <v>37</v>
      </c>
      <c r="Q5" s="7"/>
      <c r="R5" s="8" t="e">
        <f>O5/#REF!</f>
        <v>#REF!</v>
      </c>
      <c r="S5" s="5"/>
      <c r="T5" s="6" t="s">
        <v>37</v>
      </c>
      <c r="U5" s="7"/>
      <c r="V5" s="7" t="e">
        <f>S5/#REF!</f>
        <v>#REF!</v>
      </c>
    </row>
    <row r="6" spans="1:22" x14ac:dyDescent="0.2">
      <c r="A6" s="3" t="s">
        <v>3</v>
      </c>
      <c r="B6" s="4">
        <v>0.74670000000000003</v>
      </c>
      <c r="C6" s="5">
        <v>0.75270000000000004</v>
      </c>
      <c r="D6" s="6" t="s">
        <v>37</v>
      </c>
      <c r="E6" s="8">
        <v>1.72E-2</v>
      </c>
      <c r="F6" s="5">
        <v>0.74399999999999999</v>
      </c>
      <c r="G6" s="6" t="s">
        <v>37</v>
      </c>
      <c r="H6" s="7">
        <v>1.9400000000000001E-2</v>
      </c>
      <c r="I6" s="8">
        <v>0.30669999999999997</v>
      </c>
      <c r="J6" s="6" t="s">
        <v>37</v>
      </c>
      <c r="K6" s="7">
        <v>3.1800000000000002E-2</v>
      </c>
      <c r="L6" s="5">
        <v>0.32669999999999999</v>
      </c>
      <c r="M6" s="6" t="s">
        <v>37</v>
      </c>
      <c r="N6" s="7">
        <v>1.6500000000000001E-2</v>
      </c>
      <c r="O6" s="5"/>
      <c r="P6" s="6" t="s">
        <v>37</v>
      </c>
      <c r="Q6" s="7"/>
      <c r="R6" s="8" t="e">
        <f>O6/#REF!</f>
        <v>#REF!</v>
      </c>
      <c r="S6" s="5"/>
      <c r="T6" s="6" t="s">
        <v>37</v>
      </c>
      <c r="U6" s="7"/>
      <c r="V6" s="7" t="e">
        <f>S6/#REF!</f>
        <v>#REF!</v>
      </c>
    </row>
    <row r="7" spans="1:22" x14ac:dyDescent="0.2">
      <c r="A7" s="3" t="s">
        <v>4</v>
      </c>
      <c r="B7" s="4">
        <v>0.72409999999999997</v>
      </c>
      <c r="C7" s="5">
        <v>0.72589999999999999</v>
      </c>
      <c r="D7" s="6" t="s">
        <v>37</v>
      </c>
      <c r="E7" s="8">
        <v>1.21E-2</v>
      </c>
      <c r="F7" s="5">
        <v>0.72240000000000004</v>
      </c>
      <c r="G7" s="6" t="s">
        <v>37</v>
      </c>
      <c r="H7" s="7">
        <v>1.21E-2</v>
      </c>
      <c r="I7" s="8">
        <v>0.34489999999999998</v>
      </c>
      <c r="J7" s="6" t="s">
        <v>37</v>
      </c>
      <c r="K7" s="7">
        <v>3.6799999999999999E-2</v>
      </c>
      <c r="L7" s="5">
        <v>0.57250000000000001</v>
      </c>
      <c r="M7" s="6" t="s">
        <v>37</v>
      </c>
      <c r="N7" s="7">
        <v>5.62E-2</v>
      </c>
      <c r="O7" s="5"/>
      <c r="P7" s="6" t="s">
        <v>37</v>
      </c>
      <c r="Q7" s="7"/>
      <c r="R7" s="8" t="e">
        <f>O7/#REF!</f>
        <v>#REF!</v>
      </c>
      <c r="S7" s="5"/>
      <c r="T7" s="6" t="s">
        <v>37</v>
      </c>
      <c r="U7" s="7"/>
      <c r="V7" s="7" t="e">
        <f>S7/#REF!</f>
        <v>#REF!</v>
      </c>
    </row>
    <row r="8" spans="1:22" x14ac:dyDescent="0.2">
      <c r="A8" s="3" t="s">
        <v>5</v>
      </c>
      <c r="B8" s="4">
        <v>0.69289999999999996</v>
      </c>
      <c r="C8" s="5">
        <v>0.95930000000000004</v>
      </c>
      <c r="D8" s="6" t="s">
        <v>37</v>
      </c>
      <c r="E8" s="8">
        <v>3.3E-3</v>
      </c>
      <c r="F8" s="5">
        <v>0.95930000000000004</v>
      </c>
      <c r="G8" s="6" t="s">
        <v>37</v>
      </c>
      <c r="H8" s="7">
        <v>3.3E-3</v>
      </c>
      <c r="I8" s="8">
        <v>2.75E-2</v>
      </c>
      <c r="J8" s="6" t="s">
        <v>37</v>
      </c>
      <c r="K8" s="7">
        <v>3.3999999999999998E-3</v>
      </c>
      <c r="L8" s="5">
        <v>6.2399999999999997E-2</v>
      </c>
      <c r="M8" s="6" t="s">
        <v>37</v>
      </c>
      <c r="N8" s="7">
        <v>6.4999999999999997E-3</v>
      </c>
      <c r="O8" s="5"/>
      <c r="P8" s="6" t="s">
        <v>37</v>
      </c>
      <c r="Q8" s="7"/>
      <c r="R8" s="8" t="e">
        <f>O8/#REF!</f>
        <v>#REF!</v>
      </c>
      <c r="S8" s="5"/>
      <c r="T8" s="6" t="s">
        <v>37</v>
      </c>
      <c r="U8" s="7"/>
      <c r="V8" s="7" t="e">
        <f>S8/#REF!</f>
        <v>#REF!</v>
      </c>
    </row>
    <row r="9" spans="1:22" x14ac:dyDescent="0.2">
      <c r="A9" s="3" t="s">
        <v>6</v>
      </c>
      <c r="B9" s="4">
        <v>0.18179999999999999</v>
      </c>
      <c r="C9" s="5">
        <v>0.4773</v>
      </c>
      <c r="D9" s="6" t="s">
        <v>37</v>
      </c>
      <c r="E9" s="8">
        <v>0.1118</v>
      </c>
      <c r="F9" s="5">
        <v>0.4</v>
      </c>
      <c r="G9" s="6" t="s">
        <v>37</v>
      </c>
      <c r="H9" s="7">
        <v>0.13450000000000001</v>
      </c>
      <c r="I9" s="8">
        <v>0.3276</v>
      </c>
      <c r="J9" s="6" t="s">
        <v>37</v>
      </c>
      <c r="K9" s="7">
        <v>0.13289999999999999</v>
      </c>
      <c r="L9" s="5">
        <v>0.4199</v>
      </c>
      <c r="M9" s="6" t="s">
        <v>37</v>
      </c>
      <c r="N9" s="7">
        <v>0.1181</v>
      </c>
      <c r="O9" s="5"/>
      <c r="P9" s="6" t="s">
        <v>37</v>
      </c>
      <c r="Q9" s="7"/>
      <c r="R9" s="8" t="e">
        <f>O9/#REF!</f>
        <v>#REF!</v>
      </c>
      <c r="S9" s="5"/>
      <c r="T9" s="6" t="s">
        <v>37</v>
      </c>
      <c r="U9" s="7"/>
      <c r="V9" s="7" t="e">
        <f>S9/#REF!</f>
        <v>#REF!</v>
      </c>
    </row>
    <row r="10" spans="1:22" x14ac:dyDescent="0.2">
      <c r="A10" s="3" t="s">
        <v>7</v>
      </c>
      <c r="B10" s="4">
        <v>0.42649999999999999</v>
      </c>
      <c r="C10" s="5">
        <v>0.65590000000000004</v>
      </c>
      <c r="D10" s="6" t="s">
        <v>37</v>
      </c>
      <c r="E10" s="8">
        <v>0.25430000000000003</v>
      </c>
      <c r="F10" s="5">
        <v>0.5544</v>
      </c>
      <c r="G10" s="6" t="s">
        <v>37</v>
      </c>
      <c r="H10" s="7">
        <v>0.3014</v>
      </c>
      <c r="I10" s="8">
        <v>0.4007</v>
      </c>
      <c r="J10" s="6" t="s">
        <v>37</v>
      </c>
      <c r="K10" s="7">
        <v>0.16500000000000001</v>
      </c>
      <c r="L10" s="5">
        <v>0.44219999999999998</v>
      </c>
      <c r="M10" s="6" t="s">
        <v>37</v>
      </c>
      <c r="N10" s="7">
        <v>0.14960000000000001</v>
      </c>
      <c r="O10" s="5"/>
      <c r="P10" s="6" t="s">
        <v>37</v>
      </c>
      <c r="Q10" s="7"/>
      <c r="R10" s="8" t="e">
        <f>O10/#REF!</f>
        <v>#REF!</v>
      </c>
      <c r="S10" s="5"/>
      <c r="T10" s="6" t="s">
        <v>37</v>
      </c>
      <c r="U10" s="7"/>
      <c r="V10" s="7" t="e">
        <f>S10/#REF!</f>
        <v>#REF!</v>
      </c>
    </row>
    <row r="11" spans="1:22" x14ac:dyDescent="0.2">
      <c r="A11" s="3" t="s">
        <v>8</v>
      </c>
      <c r="B11" s="4">
        <v>0.5</v>
      </c>
      <c r="C11" s="5">
        <v>0.75319999999999998</v>
      </c>
      <c r="D11" s="6" t="s">
        <v>37</v>
      </c>
      <c r="E11" s="8">
        <v>0.20860000000000001</v>
      </c>
      <c r="F11" s="5">
        <v>0.61099999999999999</v>
      </c>
      <c r="G11" s="6" t="s">
        <v>37</v>
      </c>
      <c r="H11" s="7">
        <v>0.40150000000000002</v>
      </c>
      <c r="I11" s="8">
        <v>0.36359999999999998</v>
      </c>
      <c r="J11" s="6" t="s">
        <v>37</v>
      </c>
      <c r="K11" s="7">
        <v>0.22600000000000001</v>
      </c>
      <c r="L11" s="5">
        <v>0.37059999999999998</v>
      </c>
      <c r="M11" s="6" t="s">
        <v>37</v>
      </c>
      <c r="N11" s="7">
        <v>0.22370000000000001</v>
      </c>
      <c r="O11" s="5"/>
      <c r="P11" s="6" t="s">
        <v>37</v>
      </c>
      <c r="Q11" s="7"/>
      <c r="R11" s="8" t="e">
        <f>O11/#REF!</f>
        <v>#REF!</v>
      </c>
      <c r="S11" s="5"/>
      <c r="T11" s="6" t="s">
        <v>37</v>
      </c>
      <c r="U11" s="7"/>
      <c r="V11" s="7" t="e">
        <f>S11/#REF!</f>
        <v>#REF!</v>
      </c>
    </row>
    <row r="12" spans="1:22" x14ac:dyDescent="0.2">
      <c r="A12" s="3" t="s">
        <v>9</v>
      </c>
      <c r="B12" s="4">
        <v>0.52600000000000002</v>
      </c>
      <c r="C12" s="5">
        <v>0.84609999999999996</v>
      </c>
      <c r="D12" s="6" t="s">
        <v>37</v>
      </c>
      <c r="E12" s="8">
        <v>8.1299999999999997E-2</v>
      </c>
      <c r="F12" s="5">
        <v>0.83640000000000003</v>
      </c>
      <c r="G12" s="6" t="s">
        <v>37</v>
      </c>
      <c r="H12" s="7">
        <v>8.4500000000000006E-2</v>
      </c>
      <c r="I12" s="8">
        <v>0.2331</v>
      </c>
      <c r="J12" s="6" t="s">
        <v>37</v>
      </c>
      <c r="K12" s="7">
        <v>0.1048</v>
      </c>
      <c r="L12" s="5">
        <v>0.22270000000000001</v>
      </c>
      <c r="M12" s="6" t="s">
        <v>37</v>
      </c>
      <c r="N12" s="7">
        <v>0.1167</v>
      </c>
      <c r="O12" s="5"/>
      <c r="P12" s="6" t="s">
        <v>37</v>
      </c>
      <c r="Q12" s="7"/>
      <c r="R12" s="8" t="e">
        <f>O12/#REF!</f>
        <v>#REF!</v>
      </c>
      <c r="S12" s="5"/>
      <c r="T12" s="6" t="s">
        <v>37</v>
      </c>
      <c r="U12" s="7"/>
      <c r="V12" s="7" t="e">
        <f>S12/#REF!</f>
        <v>#REF!</v>
      </c>
    </row>
    <row r="13" spans="1:22" x14ac:dyDescent="0.2">
      <c r="A13" s="3" t="s">
        <v>10</v>
      </c>
      <c r="B13" s="4">
        <v>0.85709999999999997</v>
      </c>
      <c r="C13" s="5">
        <v>0.85709999999999997</v>
      </c>
      <c r="D13" s="6" t="s">
        <v>37</v>
      </c>
      <c r="E13" s="8">
        <v>0</v>
      </c>
      <c r="F13" s="5">
        <v>0.85709999999999997</v>
      </c>
      <c r="G13" s="6" t="s">
        <v>37</v>
      </c>
      <c r="H13" s="7">
        <v>0</v>
      </c>
      <c r="I13" s="8">
        <v>0.18890000000000001</v>
      </c>
      <c r="J13" s="6" t="s">
        <v>37</v>
      </c>
      <c r="K13" s="7">
        <v>1.2500000000000001E-2</v>
      </c>
      <c r="L13" s="5">
        <v>7.4399999999999994E-2</v>
      </c>
      <c r="M13" s="6" t="s">
        <v>37</v>
      </c>
      <c r="N13" s="7">
        <v>2.9999999999999997E-4</v>
      </c>
      <c r="O13" s="5"/>
      <c r="P13" s="6" t="s">
        <v>37</v>
      </c>
      <c r="Q13" s="7"/>
      <c r="R13" s="8" t="e">
        <f>O13/#REF!</f>
        <v>#REF!</v>
      </c>
      <c r="S13" s="5"/>
      <c r="T13" s="6" t="s">
        <v>37</v>
      </c>
      <c r="U13" s="7"/>
      <c r="V13" s="7" t="e">
        <f>S13/#REF!</f>
        <v>#REF!</v>
      </c>
    </row>
    <row r="14" spans="1:22" x14ac:dyDescent="0.2">
      <c r="A14" s="3" t="s">
        <v>11</v>
      </c>
      <c r="B14" s="4">
        <v>0.3256</v>
      </c>
      <c r="C14" s="5">
        <v>0.45119999999999999</v>
      </c>
      <c r="D14" s="6" t="s">
        <v>37</v>
      </c>
      <c r="E14" s="8">
        <v>0.26090000000000002</v>
      </c>
      <c r="F14" s="5">
        <v>0.33019999999999999</v>
      </c>
      <c r="G14" s="6" t="s">
        <v>37</v>
      </c>
      <c r="H14" s="7">
        <v>0.25040000000000001</v>
      </c>
      <c r="I14" s="8">
        <v>0.51700000000000002</v>
      </c>
      <c r="J14" s="6" t="s">
        <v>37</v>
      </c>
      <c r="K14" s="7">
        <v>0.13650000000000001</v>
      </c>
      <c r="L14" s="5">
        <v>0.65659999999999996</v>
      </c>
      <c r="M14" s="6" t="s">
        <v>37</v>
      </c>
      <c r="N14" s="7">
        <v>5.8799999999999998E-2</v>
      </c>
      <c r="O14" s="5"/>
      <c r="P14" s="6" t="s">
        <v>37</v>
      </c>
      <c r="Q14" s="7"/>
      <c r="R14" s="8" t="e">
        <f>O14/#REF!</f>
        <v>#REF!</v>
      </c>
      <c r="S14" s="5"/>
      <c r="T14" s="6" t="s">
        <v>37</v>
      </c>
      <c r="U14" s="7"/>
      <c r="V14" s="7" t="e">
        <f>S14/#REF!</f>
        <v>#REF!</v>
      </c>
    </row>
    <row r="15" spans="1:22" x14ac:dyDescent="0.2">
      <c r="A15" s="3" t="s">
        <v>12</v>
      </c>
      <c r="B15" s="4">
        <v>0.7903</v>
      </c>
      <c r="C15" s="5">
        <v>0.74839999999999995</v>
      </c>
      <c r="D15" s="6" t="s">
        <v>37</v>
      </c>
      <c r="E15" s="8">
        <v>5.8200000000000002E-2</v>
      </c>
      <c r="F15" s="5">
        <v>0.73870000000000002</v>
      </c>
      <c r="G15" s="6" t="s">
        <v>37</v>
      </c>
      <c r="H15" s="7">
        <v>7.3499999999999996E-2</v>
      </c>
      <c r="I15" s="8">
        <v>0.31090000000000001</v>
      </c>
      <c r="J15" s="6" t="s">
        <v>37</v>
      </c>
      <c r="K15" s="7">
        <v>7.0300000000000001E-2</v>
      </c>
      <c r="L15" s="5">
        <v>0.36780000000000002</v>
      </c>
      <c r="M15" s="6" t="s">
        <v>37</v>
      </c>
      <c r="N15" s="7">
        <v>1.9099999999999999E-2</v>
      </c>
      <c r="O15" s="5"/>
      <c r="P15" s="6" t="s">
        <v>37</v>
      </c>
      <c r="Q15" s="7"/>
      <c r="R15" s="8" t="e">
        <f>O15/#REF!</f>
        <v>#REF!</v>
      </c>
      <c r="S15" s="5"/>
      <c r="T15" s="6" t="s">
        <v>37</v>
      </c>
      <c r="U15" s="7"/>
      <c r="V15" s="7" t="e">
        <f>S15/#REF!</f>
        <v>#REF!</v>
      </c>
    </row>
    <row r="16" spans="1:22" x14ac:dyDescent="0.2">
      <c r="A16" s="3" t="s">
        <v>13</v>
      </c>
      <c r="B16" s="4">
        <v>0.34379999999999999</v>
      </c>
      <c r="C16" s="5">
        <v>0.64380000000000004</v>
      </c>
      <c r="D16" s="6" t="s">
        <v>37</v>
      </c>
      <c r="E16" s="8">
        <v>5.0799999999999998E-2</v>
      </c>
      <c r="F16" s="5">
        <v>0.4375</v>
      </c>
      <c r="G16" s="6" t="s">
        <v>37</v>
      </c>
      <c r="H16" s="7">
        <v>0.1109</v>
      </c>
      <c r="I16" s="8">
        <v>0.42470000000000002</v>
      </c>
      <c r="J16" s="6" t="s">
        <v>37</v>
      </c>
      <c r="K16" s="7">
        <v>5.8200000000000002E-2</v>
      </c>
      <c r="L16" s="5">
        <v>0.4819</v>
      </c>
      <c r="M16" s="6" t="s">
        <v>37</v>
      </c>
      <c r="N16" s="7">
        <v>5.8099999999999999E-2</v>
      </c>
      <c r="O16" s="5"/>
      <c r="P16" s="6" t="s">
        <v>37</v>
      </c>
      <c r="Q16" s="7"/>
      <c r="R16" s="8" t="e">
        <f>O16/#REF!</f>
        <v>#REF!</v>
      </c>
      <c r="S16" s="5"/>
      <c r="T16" s="6" t="s">
        <v>37</v>
      </c>
      <c r="U16" s="7"/>
      <c r="V16" s="7" t="e">
        <f>S16/#REF!</f>
        <v>#REF!</v>
      </c>
    </row>
    <row r="17" spans="1:22" x14ac:dyDescent="0.2">
      <c r="A17" s="3" t="s">
        <v>14</v>
      </c>
      <c r="B17" s="4">
        <v>0.68379999999999996</v>
      </c>
      <c r="C17" s="5">
        <v>0.67349999999999999</v>
      </c>
      <c r="D17" s="6" t="s">
        <v>37</v>
      </c>
      <c r="E17" s="8">
        <v>2.35E-2</v>
      </c>
      <c r="F17" s="5">
        <v>0.67259999999999998</v>
      </c>
      <c r="G17" s="6" t="s">
        <v>37</v>
      </c>
      <c r="H17" s="7">
        <v>2.4199999999999999E-2</v>
      </c>
      <c r="I17" s="8">
        <v>0.3589</v>
      </c>
      <c r="J17" s="6" t="s">
        <v>37</v>
      </c>
      <c r="K17" s="7">
        <v>1.66E-2</v>
      </c>
      <c r="L17" s="5">
        <v>0.44629999999999997</v>
      </c>
      <c r="M17" s="6" t="s">
        <v>37</v>
      </c>
      <c r="N17" s="7">
        <v>2.4899999999999999E-2</v>
      </c>
      <c r="O17" s="5"/>
      <c r="P17" s="6" t="s">
        <v>37</v>
      </c>
      <c r="Q17" s="7"/>
      <c r="R17" s="8" t="e">
        <f>O17/#REF!</f>
        <v>#REF!</v>
      </c>
      <c r="S17" s="5"/>
      <c r="T17" s="6" t="s">
        <v>37</v>
      </c>
      <c r="U17" s="7"/>
      <c r="V17" s="7" t="e">
        <f>S17/#REF!</f>
        <v>#REF!</v>
      </c>
    </row>
    <row r="18" spans="1:22" x14ac:dyDescent="0.2">
      <c r="A18" s="3" t="s">
        <v>15</v>
      </c>
      <c r="B18" s="4">
        <v>0.3226</v>
      </c>
      <c r="C18" s="5">
        <v>0.83230000000000004</v>
      </c>
      <c r="D18" s="6" t="s">
        <v>37</v>
      </c>
      <c r="E18" s="8">
        <v>0.2114</v>
      </c>
      <c r="F18" s="5">
        <v>0.73870000000000002</v>
      </c>
      <c r="G18" s="6" t="s">
        <v>37</v>
      </c>
      <c r="H18" s="7">
        <v>0.38129999999999997</v>
      </c>
      <c r="I18" s="8">
        <v>0.21260000000000001</v>
      </c>
      <c r="J18" s="6" t="s">
        <v>37</v>
      </c>
      <c r="K18" s="7">
        <v>0.27339999999999998</v>
      </c>
      <c r="L18" s="5">
        <v>0.18060000000000001</v>
      </c>
      <c r="M18" s="6" t="s">
        <v>37</v>
      </c>
      <c r="N18" s="7">
        <v>0.2782</v>
      </c>
      <c r="O18" s="5"/>
      <c r="P18" s="6" t="s">
        <v>37</v>
      </c>
      <c r="Q18" s="7"/>
      <c r="R18" s="8" t="e">
        <f>O18/#REF!</f>
        <v>#REF!</v>
      </c>
      <c r="S18" s="5"/>
      <c r="T18" s="6" t="s">
        <v>37</v>
      </c>
      <c r="U18" s="7"/>
      <c r="V18" s="7" t="e">
        <f>S18/#REF!</f>
        <v>#REF!</v>
      </c>
    </row>
    <row r="19" spans="1:22" x14ac:dyDescent="0.2">
      <c r="A19" s="3" t="s">
        <v>16</v>
      </c>
      <c r="B19" s="4">
        <v>0.53890000000000005</v>
      </c>
      <c r="C19" s="5">
        <v>0.7601</v>
      </c>
      <c r="D19" s="6" t="s">
        <v>37</v>
      </c>
      <c r="E19" s="8">
        <v>0.1111</v>
      </c>
      <c r="F19" s="5">
        <v>0.75439999999999996</v>
      </c>
      <c r="G19" s="6" t="s">
        <v>37</v>
      </c>
      <c r="H19" s="7">
        <v>0.1084</v>
      </c>
      <c r="I19" s="8">
        <v>0.32450000000000001</v>
      </c>
      <c r="J19" s="6" t="s">
        <v>37</v>
      </c>
      <c r="K19" s="7">
        <v>0.1694</v>
      </c>
      <c r="L19" s="5">
        <v>0.31240000000000001</v>
      </c>
      <c r="M19" s="6" t="s">
        <v>37</v>
      </c>
      <c r="N19" s="7">
        <v>0.14860000000000001</v>
      </c>
      <c r="O19" s="5"/>
      <c r="P19" s="6" t="s">
        <v>37</v>
      </c>
      <c r="Q19" s="7"/>
      <c r="R19" s="8" t="e">
        <f>O19/#REF!</f>
        <v>#REF!</v>
      </c>
      <c r="S19" s="5"/>
      <c r="T19" s="6" t="s">
        <v>37</v>
      </c>
      <c r="U19" s="7"/>
      <c r="V19" s="7" t="e">
        <f>S19/#REF!</f>
        <v>#REF!</v>
      </c>
    </row>
    <row r="20" spans="1:22" x14ac:dyDescent="0.2">
      <c r="A20" s="3" t="s">
        <v>17</v>
      </c>
      <c r="B20" s="4">
        <v>0.50449999999999995</v>
      </c>
      <c r="C20" s="5">
        <v>0.82430000000000003</v>
      </c>
      <c r="D20" s="6" t="s">
        <v>37</v>
      </c>
      <c r="E20" s="8">
        <v>4.7899999999999998E-2</v>
      </c>
      <c r="F20" s="5">
        <v>0.82340000000000002</v>
      </c>
      <c r="G20" s="6" t="s">
        <v>37</v>
      </c>
      <c r="H20" s="7">
        <v>4.7500000000000001E-2</v>
      </c>
      <c r="I20" s="8">
        <v>0.18490000000000001</v>
      </c>
      <c r="J20" s="6" t="s">
        <v>37</v>
      </c>
      <c r="K20" s="7">
        <v>7.7700000000000005E-2</v>
      </c>
      <c r="L20" s="5">
        <v>0.31190000000000001</v>
      </c>
      <c r="M20" s="6" t="s">
        <v>37</v>
      </c>
      <c r="N20" s="7">
        <v>7.0800000000000002E-2</v>
      </c>
      <c r="O20" s="5"/>
      <c r="P20" s="6" t="s">
        <v>37</v>
      </c>
      <c r="Q20" s="7"/>
      <c r="R20" s="8" t="e">
        <f>O20/#REF!</f>
        <v>#REF!</v>
      </c>
      <c r="S20" s="5"/>
      <c r="T20" s="6" t="s">
        <v>37</v>
      </c>
      <c r="U20" s="7"/>
      <c r="V20" s="7" t="e">
        <f>S20/#REF!</f>
        <v>#REF!</v>
      </c>
    </row>
    <row r="21" spans="1:22" x14ac:dyDescent="0.2">
      <c r="A21" s="3" t="s">
        <v>18</v>
      </c>
      <c r="B21" s="4">
        <v>0.61670000000000003</v>
      </c>
      <c r="C21" s="5">
        <v>0.63829999999999998</v>
      </c>
      <c r="D21" s="6" t="s">
        <v>37</v>
      </c>
      <c r="E21" s="8">
        <v>4.58E-2</v>
      </c>
      <c r="F21" s="5">
        <v>0.63419999999999999</v>
      </c>
      <c r="G21" s="6" t="s">
        <v>37</v>
      </c>
      <c r="H21" s="7">
        <v>3.5400000000000001E-2</v>
      </c>
      <c r="I21" s="8">
        <v>0.44</v>
      </c>
      <c r="J21" s="6" t="s">
        <v>37</v>
      </c>
      <c r="K21" s="7">
        <v>6.2199999999999998E-2</v>
      </c>
      <c r="L21" s="5">
        <v>0.4491</v>
      </c>
      <c r="M21" s="6" t="s">
        <v>37</v>
      </c>
      <c r="N21" s="7">
        <v>4.48E-2</v>
      </c>
      <c r="O21" s="5"/>
      <c r="P21" s="6" t="s">
        <v>37</v>
      </c>
      <c r="Q21" s="7"/>
      <c r="R21" s="8" t="e">
        <f>O21/#REF!</f>
        <v>#REF!</v>
      </c>
      <c r="S21" s="5"/>
      <c r="T21" s="6" t="s">
        <v>37</v>
      </c>
      <c r="U21" s="7"/>
      <c r="V21" s="7" t="e">
        <f>S21/#REF!</f>
        <v>#REF!</v>
      </c>
    </row>
    <row r="22" spans="1:22" x14ac:dyDescent="0.2">
      <c r="A22" s="3" t="s">
        <v>19</v>
      </c>
      <c r="B22" s="4">
        <v>0.4909</v>
      </c>
      <c r="C22" s="5">
        <v>0.77729999999999999</v>
      </c>
      <c r="D22" s="6" t="s">
        <v>37</v>
      </c>
      <c r="E22" s="8">
        <v>2.9899999999999999E-2</v>
      </c>
      <c r="F22" s="5">
        <v>0.76639999999999997</v>
      </c>
      <c r="G22" s="6" t="s">
        <v>37</v>
      </c>
      <c r="H22" s="7">
        <v>2.9600000000000001E-2</v>
      </c>
      <c r="I22" s="8">
        <v>0.33910000000000001</v>
      </c>
      <c r="J22" s="6" t="s">
        <v>37</v>
      </c>
      <c r="K22" s="7">
        <v>4.4600000000000001E-2</v>
      </c>
      <c r="L22" s="5">
        <v>0.34050000000000002</v>
      </c>
      <c r="M22" s="6" t="s">
        <v>37</v>
      </c>
      <c r="N22" s="7">
        <v>4.4900000000000002E-2</v>
      </c>
      <c r="O22" s="5"/>
      <c r="P22" s="6" t="s">
        <v>37</v>
      </c>
      <c r="Q22" s="7"/>
      <c r="R22" s="8" t="e">
        <f>O22/#REF!</f>
        <v>#REF!</v>
      </c>
      <c r="S22" s="5"/>
      <c r="T22" s="6" t="s">
        <v>37</v>
      </c>
      <c r="U22" s="7"/>
      <c r="V22" s="7" t="e">
        <f>S22/#REF!</f>
        <v>#REF!</v>
      </c>
    </row>
    <row r="23" spans="1:22" x14ac:dyDescent="0.2">
      <c r="A23" s="3" t="s">
        <v>20</v>
      </c>
      <c r="B23" s="4">
        <v>0.64290000000000003</v>
      </c>
      <c r="C23" s="5">
        <v>0.71360000000000001</v>
      </c>
      <c r="D23" s="6" t="s">
        <v>37</v>
      </c>
      <c r="E23" s="8">
        <v>6.3799999999999996E-2</v>
      </c>
      <c r="F23" s="5">
        <v>0.7026</v>
      </c>
      <c r="G23" s="6" t="s">
        <v>37</v>
      </c>
      <c r="H23" s="7">
        <v>5.9400000000000001E-2</v>
      </c>
      <c r="I23" s="8">
        <v>0.30549999999999999</v>
      </c>
      <c r="J23" s="6" t="s">
        <v>37</v>
      </c>
      <c r="K23" s="7">
        <v>9.7199999999999995E-2</v>
      </c>
      <c r="L23" s="5">
        <v>0.43740000000000001</v>
      </c>
      <c r="M23" s="6" t="s">
        <v>37</v>
      </c>
      <c r="N23" s="7">
        <v>4.4299999999999999E-2</v>
      </c>
      <c r="O23" s="5"/>
      <c r="P23" s="6" t="s">
        <v>37</v>
      </c>
      <c r="Q23" s="7"/>
      <c r="R23" s="8" t="e">
        <f>O23/#REF!</f>
        <v>#REF!</v>
      </c>
      <c r="S23" s="5"/>
      <c r="T23" s="6" t="s">
        <v>37</v>
      </c>
      <c r="U23" s="7"/>
      <c r="V23" s="7" t="e">
        <f>S23/#REF!</f>
        <v>#REF!</v>
      </c>
    </row>
    <row r="24" spans="1:22" x14ac:dyDescent="0.2">
      <c r="A24" s="3" t="s">
        <v>21</v>
      </c>
      <c r="B24" s="4">
        <v>0.86360000000000003</v>
      </c>
      <c r="C24" s="5">
        <v>0.88639999999999997</v>
      </c>
      <c r="D24" s="6" t="s">
        <v>37</v>
      </c>
      <c r="E24" s="8">
        <v>4.19E-2</v>
      </c>
      <c r="F24" s="5">
        <v>0.88180000000000003</v>
      </c>
      <c r="G24" s="6" t="s">
        <v>37</v>
      </c>
      <c r="H24" s="7">
        <v>3.6400000000000002E-2</v>
      </c>
      <c r="I24" s="8">
        <v>0.25090000000000001</v>
      </c>
      <c r="J24" s="6" t="s">
        <v>37</v>
      </c>
      <c r="K24" s="7">
        <v>0.15609999999999999</v>
      </c>
      <c r="L24" s="5">
        <v>0.29480000000000001</v>
      </c>
      <c r="M24" s="6" t="s">
        <v>37</v>
      </c>
      <c r="N24" s="7">
        <v>3.2399999999999998E-2</v>
      </c>
      <c r="O24" s="5"/>
      <c r="P24" s="6" t="s">
        <v>37</v>
      </c>
      <c r="Q24" s="7"/>
      <c r="R24" s="8" t="e">
        <f>O24/#REF!</f>
        <v>#REF!</v>
      </c>
      <c r="S24" s="5"/>
      <c r="T24" s="6" t="s">
        <v>37</v>
      </c>
      <c r="U24" s="7"/>
      <c r="V24" s="7" t="e">
        <f>S24/#REF!</f>
        <v>#REF!</v>
      </c>
    </row>
    <row r="25" spans="1:22" x14ac:dyDescent="0.2">
      <c r="A25" s="3" t="s">
        <v>22</v>
      </c>
      <c r="B25" s="4">
        <v>0.1905</v>
      </c>
      <c r="C25" s="5">
        <v>0.48099999999999998</v>
      </c>
      <c r="D25" s="6" t="s">
        <v>37</v>
      </c>
      <c r="E25" s="8">
        <v>0.1009</v>
      </c>
      <c r="F25" s="5">
        <v>0.48099999999999998</v>
      </c>
      <c r="G25" s="6" t="s">
        <v>37</v>
      </c>
      <c r="H25" s="7">
        <v>0.1009</v>
      </c>
      <c r="I25" s="8">
        <v>0.25469999999999998</v>
      </c>
      <c r="J25" s="6" t="s">
        <v>37</v>
      </c>
      <c r="K25" s="7">
        <v>0.1216</v>
      </c>
      <c r="L25" s="5">
        <v>0.35020000000000001</v>
      </c>
      <c r="M25" s="6" t="s">
        <v>37</v>
      </c>
      <c r="N25" s="7">
        <v>7.2999999999999995E-2</v>
      </c>
      <c r="O25" s="5"/>
      <c r="P25" s="6" t="s">
        <v>37</v>
      </c>
      <c r="Q25" s="7"/>
      <c r="R25" s="8" t="e">
        <f>O25/#REF!</f>
        <v>#REF!</v>
      </c>
      <c r="S25" s="5"/>
      <c r="T25" s="6" t="s">
        <v>37</v>
      </c>
      <c r="U25" s="7"/>
      <c r="V25" s="7" t="e">
        <f>S25/#REF!</f>
        <v>#REF!</v>
      </c>
    </row>
    <row r="26" spans="1:22" x14ac:dyDescent="0.2">
      <c r="A26" s="3" t="s">
        <v>23</v>
      </c>
      <c r="B26" s="4">
        <v>0.5</v>
      </c>
      <c r="C26" s="5">
        <v>0.52780000000000005</v>
      </c>
      <c r="D26" s="6" t="s">
        <v>37</v>
      </c>
      <c r="E26" s="8">
        <v>5.1200000000000002E-2</v>
      </c>
      <c r="F26" s="5">
        <v>0.5111</v>
      </c>
      <c r="G26" s="6" t="s">
        <v>37</v>
      </c>
      <c r="H26" s="7">
        <v>3.3300000000000003E-2</v>
      </c>
      <c r="I26" s="8">
        <v>0.41410000000000002</v>
      </c>
      <c r="J26" s="6" t="s">
        <v>37</v>
      </c>
      <c r="K26" s="7">
        <v>0.15870000000000001</v>
      </c>
      <c r="L26" s="5">
        <v>0.34670000000000001</v>
      </c>
      <c r="M26" s="6" t="s">
        <v>37</v>
      </c>
      <c r="N26" s="7">
        <v>0.11799999999999999</v>
      </c>
      <c r="O26" s="5"/>
      <c r="P26" s="6" t="s">
        <v>37</v>
      </c>
      <c r="Q26" s="7"/>
      <c r="R26" s="8" t="e">
        <f>O26/#REF!</f>
        <v>#REF!</v>
      </c>
      <c r="S26" s="5"/>
      <c r="T26" s="6" t="s">
        <v>37</v>
      </c>
      <c r="U26" s="7"/>
      <c r="V26" s="7" t="e">
        <f>S26/#REF!</f>
        <v>#REF!</v>
      </c>
    </row>
    <row r="27" spans="1:22" x14ac:dyDescent="0.2">
      <c r="A27" s="3" t="s">
        <v>24</v>
      </c>
      <c r="B27" s="4">
        <v>0.8</v>
      </c>
      <c r="C27" s="5">
        <v>0.8</v>
      </c>
      <c r="D27" s="6" t="s">
        <v>37</v>
      </c>
      <c r="E27" s="8">
        <v>0</v>
      </c>
      <c r="F27" s="5">
        <v>0.8</v>
      </c>
      <c r="G27" s="6" t="s">
        <v>37</v>
      </c>
      <c r="H27" s="7">
        <v>0</v>
      </c>
      <c r="I27" s="8">
        <v>0.12770000000000001</v>
      </c>
      <c r="J27" s="6" t="s">
        <v>37</v>
      </c>
      <c r="K27" s="7">
        <v>1.1299999999999999E-2</v>
      </c>
      <c r="L27" s="5">
        <v>0.30449999999999999</v>
      </c>
      <c r="M27" s="6" t="s">
        <v>37</v>
      </c>
      <c r="N27" s="7">
        <v>2.69E-2</v>
      </c>
      <c r="O27" s="5"/>
      <c r="P27" s="6" t="s">
        <v>37</v>
      </c>
      <c r="Q27" s="7"/>
      <c r="R27" s="8" t="e">
        <f>O27/#REF!</f>
        <v>#REF!</v>
      </c>
      <c r="S27" s="5"/>
      <c r="T27" s="6" t="s">
        <v>37</v>
      </c>
      <c r="U27" s="7"/>
      <c r="V27" s="7" t="e">
        <f>S27/#REF!</f>
        <v>#REF!</v>
      </c>
    </row>
    <row r="28" spans="1:22" x14ac:dyDescent="0.2">
      <c r="A28" s="3" t="s">
        <v>25</v>
      </c>
      <c r="B28" s="4">
        <v>0.63639999999999997</v>
      </c>
      <c r="C28" s="5">
        <v>0.28639999999999999</v>
      </c>
      <c r="D28" s="6" t="s">
        <v>37</v>
      </c>
      <c r="E28" s="8">
        <v>0.249</v>
      </c>
      <c r="F28" s="5">
        <v>0.1091</v>
      </c>
      <c r="G28" s="6" t="s">
        <v>37</v>
      </c>
      <c r="H28" s="7">
        <v>0.20949999999999999</v>
      </c>
      <c r="I28" s="8">
        <v>0.61639999999999995</v>
      </c>
      <c r="J28" s="6" t="s">
        <v>37</v>
      </c>
      <c r="K28" s="7">
        <v>0.1038</v>
      </c>
      <c r="L28" s="5">
        <v>0.68049999999999999</v>
      </c>
      <c r="M28" s="6" t="s">
        <v>37</v>
      </c>
      <c r="N28" s="7">
        <v>7.9500000000000001E-2</v>
      </c>
      <c r="O28" s="5"/>
      <c r="P28" s="6" t="s">
        <v>37</v>
      </c>
      <c r="Q28" s="7"/>
      <c r="R28" s="8" t="e">
        <f>O28/#REF!</f>
        <v>#REF!</v>
      </c>
      <c r="S28" s="5"/>
      <c r="T28" s="6" t="s">
        <v>37</v>
      </c>
      <c r="U28" s="7"/>
      <c r="V28" s="7" t="e">
        <f>S28/#REF!</f>
        <v>#REF!</v>
      </c>
    </row>
    <row r="29" spans="1:22" x14ac:dyDescent="0.2">
      <c r="A29" s="3" t="s">
        <v>26</v>
      </c>
      <c r="B29" s="4">
        <v>0.63160000000000005</v>
      </c>
      <c r="C29" s="5">
        <v>0.63160000000000005</v>
      </c>
      <c r="D29" s="6" t="s">
        <v>37</v>
      </c>
      <c r="E29" s="8">
        <v>0</v>
      </c>
      <c r="F29" s="5">
        <v>0.63160000000000005</v>
      </c>
      <c r="G29" s="6" t="s">
        <v>37</v>
      </c>
      <c r="H29" s="7">
        <v>0</v>
      </c>
      <c r="I29" s="8">
        <v>0.40450000000000003</v>
      </c>
      <c r="J29" s="6" t="s">
        <v>37</v>
      </c>
      <c r="K29" s="7">
        <v>2.52E-2</v>
      </c>
      <c r="L29" s="5">
        <v>0.2485</v>
      </c>
      <c r="M29" s="6" t="s">
        <v>37</v>
      </c>
      <c r="N29" s="7">
        <v>4.0000000000000002E-4</v>
      </c>
      <c r="O29" s="5"/>
      <c r="P29" s="6" t="s">
        <v>37</v>
      </c>
      <c r="Q29" s="7"/>
      <c r="R29" s="8" t="e">
        <f>O29/#REF!</f>
        <v>#REF!</v>
      </c>
      <c r="S29" s="5"/>
      <c r="T29" s="6" t="s">
        <v>37</v>
      </c>
      <c r="U29" s="7"/>
      <c r="V29" s="7" t="e">
        <f>S29/#REF!</f>
        <v>#REF!</v>
      </c>
    </row>
    <row r="30" spans="1:22" x14ac:dyDescent="0.2">
      <c r="A30" s="3" t="s">
        <v>27</v>
      </c>
      <c r="B30" s="4">
        <v>0.20930000000000001</v>
      </c>
      <c r="C30" s="5">
        <v>0.79769999999999996</v>
      </c>
      <c r="D30" s="6" t="s">
        <v>37</v>
      </c>
      <c r="E30" s="8">
        <v>0.17119999999999999</v>
      </c>
      <c r="F30" s="5">
        <v>0.7651</v>
      </c>
      <c r="G30" s="6" t="s">
        <v>37</v>
      </c>
      <c r="H30" s="7">
        <v>0.2258</v>
      </c>
      <c r="I30" s="8">
        <v>0.13</v>
      </c>
      <c r="J30" s="6" t="s">
        <v>37</v>
      </c>
      <c r="K30" s="7">
        <v>0.21920000000000001</v>
      </c>
      <c r="L30" s="5">
        <v>0.1903</v>
      </c>
      <c r="M30" s="6" t="s">
        <v>37</v>
      </c>
      <c r="N30" s="7">
        <v>0.1978</v>
      </c>
      <c r="O30" s="5"/>
      <c r="P30" s="6" t="s">
        <v>37</v>
      </c>
      <c r="Q30" s="7"/>
      <c r="R30" s="8" t="e">
        <f>O30/#REF!</f>
        <v>#REF!</v>
      </c>
      <c r="S30" s="5"/>
      <c r="T30" s="6" t="s">
        <v>37</v>
      </c>
      <c r="U30" s="7"/>
      <c r="V30" s="7" t="e">
        <f>S30/#REF!</f>
        <v>#REF!</v>
      </c>
    </row>
    <row r="31" spans="1:22" x14ac:dyDescent="0.2">
      <c r="A31" s="3" t="s">
        <v>28</v>
      </c>
      <c r="B31" s="4">
        <v>0.2581</v>
      </c>
      <c r="C31" s="5">
        <v>0.44190000000000002</v>
      </c>
      <c r="D31" s="6" t="s">
        <v>37</v>
      </c>
      <c r="E31" s="8">
        <v>9.9000000000000005E-2</v>
      </c>
      <c r="F31" s="5">
        <v>0.16450000000000001</v>
      </c>
      <c r="G31" s="6" t="s">
        <v>37</v>
      </c>
      <c r="H31" s="7">
        <v>0.1467</v>
      </c>
      <c r="I31" s="8">
        <v>0.4698</v>
      </c>
      <c r="J31" s="6" t="s">
        <v>37</v>
      </c>
      <c r="K31" s="7">
        <v>5.5899999999999998E-2</v>
      </c>
      <c r="L31" s="5">
        <v>0.67120000000000002</v>
      </c>
      <c r="M31" s="6" t="s">
        <v>37</v>
      </c>
      <c r="N31" s="7">
        <v>3.7900000000000003E-2</v>
      </c>
      <c r="O31" s="5"/>
      <c r="P31" s="6" t="s">
        <v>37</v>
      </c>
      <c r="Q31" s="7"/>
      <c r="R31" s="8" t="e">
        <f>O31/#REF!</f>
        <v>#REF!</v>
      </c>
      <c r="S31" s="5"/>
      <c r="T31" s="6" t="s">
        <v>37</v>
      </c>
      <c r="U31" s="7"/>
      <c r="V31" s="7" t="e">
        <f>S31/#REF!</f>
        <v>#REF!</v>
      </c>
    </row>
    <row r="32" spans="1:22" x14ac:dyDescent="0.2">
      <c r="A32" s="3" t="s">
        <v>29</v>
      </c>
      <c r="B32" s="4">
        <v>0.63019999999999998</v>
      </c>
      <c r="C32" s="5">
        <v>0.83330000000000004</v>
      </c>
      <c r="D32" s="6" t="s">
        <v>37</v>
      </c>
      <c r="E32" s="8">
        <v>0.1313</v>
      </c>
      <c r="F32" s="5">
        <v>0.83279999999999998</v>
      </c>
      <c r="G32" s="6" t="s">
        <v>37</v>
      </c>
      <c r="H32" s="7">
        <v>0.13070000000000001</v>
      </c>
      <c r="I32" s="8">
        <v>0.22189999999999999</v>
      </c>
      <c r="J32" s="6" t="s">
        <v>37</v>
      </c>
      <c r="K32" s="7">
        <v>0.1754</v>
      </c>
      <c r="L32" s="5">
        <v>0.1701</v>
      </c>
      <c r="M32" s="6" t="s">
        <v>37</v>
      </c>
      <c r="N32" s="7">
        <v>0.14180000000000001</v>
      </c>
      <c r="O32" s="5"/>
      <c r="P32" s="6" t="s">
        <v>37</v>
      </c>
      <c r="Q32" s="7"/>
      <c r="R32" s="8" t="e">
        <f>O32/#REF!</f>
        <v>#REF!</v>
      </c>
      <c r="S32" s="5"/>
      <c r="T32" s="6" t="s">
        <v>37</v>
      </c>
      <c r="U32" s="7"/>
      <c r="V32" s="7" t="e">
        <f>S32/#REF!</f>
        <v>#REF!</v>
      </c>
    </row>
    <row r="33" spans="1:22" x14ac:dyDescent="0.2">
      <c r="A33" s="3" t="s">
        <v>30</v>
      </c>
      <c r="B33" s="4">
        <v>0.63490000000000002</v>
      </c>
      <c r="C33" s="5">
        <v>0.67300000000000004</v>
      </c>
      <c r="D33" s="6" t="s">
        <v>37</v>
      </c>
      <c r="E33" s="8">
        <v>7.6200000000000004E-2</v>
      </c>
      <c r="F33" s="5">
        <v>0.67300000000000004</v>
      </c>
      <c r="G33" s="6" t="s">
        <v>37</v>
      </c>
      <c r="H33" s="7">
        <v>7.6200000000000004E-2</v>
      </c>
      <c r="I33" s="8">
        <v>0.37669999999999998</v>
      </c>
      <c r="J33" s="6" t="s">
        <v>37</v>
      </c>
      <c r="K33" s="7">
        <v>0.1014</v>
      </c>
      <c r="L33" s="5">
        <v>0.4148</v>
      </c>
      <c r="M33" s="6" t="s">
        <v>37</v>
      </c>
      <c r="N33" s="7">
        <v>9.0999999999999998E-2</v>
      </c>
      <c r="O33" s="5"/>
      <c r="P33" s="6" t="s">
        <v>37</v>
      </c>
      <c r="Q33" s="7"/>
      <c r="R33" s="8" t="e">
        <f>O33/#REF!</f>
        <v>#REF!</v>
      </c>
      <c r="S33" s="5"/>
      <c r="T33" s="6" t="s">
        <v>37</v>
      </c>
      <c r="U33" s="7"/>
      <c r="V33" s="7" t="e">
        <f>S33/#REF!</f>
        <v>#REF!</v>
      </c>
    </row>
    <row r="34" spans="1:22" x14ac:dyDescent="0.2">
      <c r="A34" s="3" t="s">
        <v>31</v>
      </c>
      <c r="B34" s="4">
        <v>0.47620000000000001</v>
      </c>
      <c r="C34" s="5">
        <v>0.77300000000000002</v>
      </c>
      <c r="D34" s="6" t="s">
        <v>37</v>
      </c>
      <c r="E34" s="8">
        <v>0.1041</v>
      </c>
      <c r="F34" s="5">
        <v>0.77139999999999997</v>
      </c>
      <c r="G34" s="6" t="s">
        <v>37</v>
      </c>
      <c r="H34" s="7">
        <v>0.10290000000000001</v>
      </c>
      <c r="I34" s="8">
        <v>0.21609999999999999</v>
      </c>
      <c r="J34" s="6" t="s">
        <v>37</v>
      </c>
      <c r="K34" s="7">
        <v>0.1699</v>
      </c>
      <c r="L34" s="5">
        <v>0.2646</v>
      </c>
      <c r="M34" s="6" t="s">
        <v>37</v>
      </c>
      <c r="N34" s="7">
        <v>0.13669999999999999</v>
      </c>
      <c r="O34" s="5"/>
      <c r="P34" s="6" t="s">
        <v>37</v>
      </c>
      <c r="Q34" s="7"/>
      <c r="R34" s="8" t="e">
        <f>O34/#REF!</f>
        <v>#REF!</v>
      </c>
      <c r="S34" s="5"/>
      <c r="T34" s="6" t="s">
        <v>37</v>
      </c>
      <c r="U34" s="7"/>
      <c r="V34" s="7" t="e">
        <f>S34/#REF!</f>
        <v>#REF!</v>
      </c>
    </row>
    <row r="35" spans="1:22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2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0">
    <mergeCell ref="O1:V1"/>
    <mergeCell ref="S2:V2"/>
    <mergeCell ref="O2:R2"/>
    <mergeCell ref="A1:A2"/>
    <mergeCell ref="B1:B2"/>
    <mergeCell ref="C2:E2"/>
    <mergeCell ref="F2:H2"/>
    <mergeCell ref="C1:N1"/>
    <mergeCell ref="L2:N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DE0D-B218-4E43-9C1E-586418B7C76B}">
  <dimension ref="A1:T33"/>
  <sheetViews>
    <sheetView tabSelected="1" topLeftCell="K1" zoomScale="92" workbookViewId="0">
      <selection activeCell="U70" sqref="U70"/>
    </sheetView>
  </sheetViews>
  <sheetFormatPr baseColWidth="10" defaultRowHeight="16" x14ac:dyDescent="0.2"/>
  <cols>
    <col min="1" max="1" width="29.33203125" bestFit="1" customWidth="1"/>
    <col min="2" max="2" width="2.6640625" bestFit="1" customWidth="1"/>
    <col min="3" max="3" width="31.1640625" bestFit="1" customWidth="1"/>
    <col min="4" max="4" width="12.6640625" bestFit="1" customWidth="1"/>
    <col min="5" max="5" width="32.5" bestFit="1" customWidth="1"/>
    <col min="6" max="6" width="4.6640625" bestFit="1" customWidth="1"/>
    <col min="7" max="7" width="30.6640625" bestFit="1" customWidth="1"/>
    <col min="8" max="8" width="9.1640625" bestFit="1" customWidth="1"/>
    <col min="9" max="9" width="30.5" bestFit="1" customWidth="1"/>
    <col min="10" max="10" width="8.33203125" bestFit="1" customWidth="1"/>
    <col min="11" max="11" width="17.5" bestFit="1" customWidth="1"/>
    <col min="12" max="12" width="2.5" bestFit="1" customWidth="1"/>
    <col min="13" max="13" width="18.1640625" bestFit="1" customWidth="1"/>
    <col min="14" max="14" width="5.1640625" bestFit="1" customWidth="1"/>
    <col min="15" max="15" width="21" bestFit="1" customWidth="1"/>
    <col min="16" max="16" width="18.1640625" bestFit="1" customWidth="1"/>
    <col min="17" max="17" width="6.1640625" bestFit="1" customWidth="1"/>
    <col min="18" max="19" width="6" bestFit="1" customWidth="1"/>
  </cols>
  <sheetData>
    <row r="1" spans="1:20" x14ac:dyDescent="0.2">
      <c r="A1" t="s">
        <v>41</v>
      </c>
      <c r="B1" t="s">
        <v>42</v>
      </c>
      <c r="C1" t="s">
        <v>43</v>
      </c>
      <c r="D1" t="s">
        <v>42</v>
      </c>
      <c r="E1" t="s">
        <v>44</v>
      </c>
      <c r="F1" t="s">
        <v>42</v>
      </c>
      <c r="G1" t="s">
        <v>45</v>
      </c>
      <c r="H1" t="s">
        <v>42</v>
      </c>
      <c r="I1" t="s">
        <v>46</v>
      </c>
      <c r="J1" t="s">
        <v>42</v>
      </c>
      <c r="K1" t="s">
        <v>47</v>
      </c>
      <c r="L1" t="s">
        <v>42</v>
      </c>
      <c r="M1" t="s">
        <v>47</v>
      </c>
      <c r="N1" t="s">
        <v>42</v>
      </c>
      <c r="O1" t="s">
        <v>48</v>
      </c>
      <c r="P1" t="s">
        <v>49</v>
      </c>
    </row>
    <row r="2" spans="1:20" x14ac:dyDescent="0.2">
      <c r="B2" t="s">
        <v>42</v>
      </c>
      <c r="D2" t="s">
        <v>42</v>
      </c>
      <c r="F2" t="s">
        <v>42</v>
      </c>
      <c r="H2" t="s">
        <v>42</v>
      </c>
      <c r="J2" t="s">
        <v>42</v>
      </c>
      <c r="K2" t="s">
        <v>51</v>
      </c>
      <c r="L2" t="s">
        <v>42</v>
      </c>
      <c r="M2" t="s">
        <v>52</v>
      </c>
      <c r="N2" t="s">
        <v>42</v>
      </c>
      <c r="O2" t="s">
        <v>53</v>
      </c>
      <c r="P2" s="13" t="s">
        <v>49</v>
      </c>
      <c r="Q2" t="s">
        <v>50</v>
      </c>
    </row>
    <row r="3" spans="1:20" x14ac:dyDescent="0.2">
      <c r="A3" t="s">
        <v>87</v>
      </c>
      <c r="B3" t="s">
        <v>88</v>
      </c>
      <c r="C3">
        <v>6</v>
      </c>
      <c r="D3" t="s">
        <v>42</v>
      </c>
      <c r="E3">
        <v>2</v>
      </c>
      <c r="F3" t="s">
        <v>42</v>
      </c>
      <c r="G3">
        <v>120</v>
      </c>
      <c r="H3" t="s">
        <v>42</v>
      </c>
      <c r="I3" s="14" t="s">
        <v>89</v>
      </c>
      <c r="J3" t="s">
        <v>42</v>
      </c>
      <c r="K3" s="5">
        <v>0.90400000000000003</v>
      </c>
      <c r="L3" t="s">
        <v>42</v>
      </c>
      <c r="M3" s="6">
        <v>0.38133</v>
      </c>
      <c r="N3" t="s">
        <v>42</v>
      </c>
      <c r="O3" s="15">
        <v>0.32</v>
      </c>
      <c r="P3" t="s">
        <v>49</v>
      </c>
      <c r="Q3" t="s">
        <v>50</v>
      </c>
      <c r="T3">
        <f>M3/K3</f>
        <v>0.42182522123893806</v>
      </c>
    </row>
    <row r="4" spans="1:20" x14ac:dyDescent="0.2">
      <c r="A4" t="s">
        <v>54</v>
      </c>
      <c r="B4" t="s">
        <v>88</v>
      </c>
      <c r="C4">
        <v>6</v>
      </c>
      <c r="D4" t="s">
        <v>42</v>
      </c>
      <c r="E4">
        <v>2</v>
      </c>
      <c r="F4" t="s">
        <v>42</v>
      </c>
      <c r="G4">
        <v>120</v>
      </c>
      <c r="H4" t="s">
        <v>42</v>
      </c>
      <c r="I4" s="14" t="s">
        <v>89</v>
      </c>
      <c r="J4" t="s">
        <v>42</v>
      </c>
      <c r="K4" s="5">
        <v>0.92532999999999999</v>
      </c>
      <c r="L4" t="s">
        <v>42</v>
      </c>
      <c r="M4" s="6">
        <v>0.85467000000000004</v>
      </c>
      <c r="N4" t="s">
        <v>42</v>
      </c>
      <c r="O4" s="15">
        <v>0.64</v>
      </c>
      <c r="P4" t="s">
        <v>49</v>
      </c>
      <c r="Q4" t="s">
        <v>50</v>
      </c>
      <c r="T4">
        <f t="shared" ref="T4:T32" si="0">M4/K4</f>
        <v>0.9236380534512012</v>
      </c>
    </row>
    <row r="5" spans="1:20" x14ac:dyDescent="0.2">
      <c r="A5" t="s">
        <v>55</v>
      </c>
      <c r="B5" t="s">
        <v>88</v>
      </c>
      <c r="C5">
        <v>4</v>
      </c>
      <c r="D5" t="s">
        <v>42</v>
      </c>
      <c r="E5">
        <v>3</v>
      </c>
      <c r="F5" t="s">
        <v>42</v>
      </c>
      <c r="G5">
        <v>625</v>
      </c>
      <c r="H5" t="s">
        <v>42</v>
      </c>
      <c r="I5" s="14" t="s">
        <v>89</v>
      </c>
      <c r="J5" t="s">
        <v>42</v>
      </c>
      <c r="K5" s="5">
        <v>0.67090000000000005</v>
      </c>
      <c r="L5" t="s">
        <v>42</v>
      </c>
      <c r="M5" s="6">
        <v>0.18889</v>
      </c>
      <c r="N5" t="s">
        <v>42</v>
      </c>
      <c r="O5" s="15">
        <v>0.42099999999999999</v>
      </c>
      <c r="P5" t="s">
        <v>49</v>
      </c>
      <c r="Q5" t="s">
        <v>50</v>
      </c>
      <c r="T5">
        <f t="shared" si="0"/>
        <v>0.28154717543598151</v>
      </c>
    </row>
    <row r="6" spans="1:20" x14ac:dyDescent="0.2">
      <c r="A6" t="s">
        <v>56</v>
      </c>
      <c r="B6" t="s">
        <v>88</v>
      </c>
      <c r="C6">
        <v>4</v>
      </c>
      <c r="D6" t="s">
        <v>42</v>
      </c>
      <c r="E6">
        <v>2</v>
      </c>
      <c r="F6" t="s">
        <v>42</v>
      </c>
      <c r="G6">
        <v>748</v>
      </c>
      <c r="H6" t="s">
        <v>42</v>
      </c>
      <c r="I6" s="14" t="s">
        <v>89</v>
      </c>
      <c r="J6" t="s">
        <v>42</v>
      </c>
      <c r="K6" s="5">
        <v>0.74666999999999994</v>
      </c>
      <c r="L6" t="s">
        <v>42</v>
      </c>
      <c r="M6" s="6">
        <v>0.74443999999999999</v>
      </c>
      <c r="N6" t="s">
        <v>42</v>
      </c>
      <c r="O6" s="15">
        <v>0.747</v>
      </c>
      <c r="P6" t="s">
        <v>49</v>
      </c>
      <c r="Q6" t="s">
        <v>50</v>
      </c>
      <c r="T6">
        <f t="shared" si="0"/>
        <v>0.997013406190151</v>
      </c>
    </row>
    <row r="7" spans="1:20" x14ac:dyDescent="0.2">
      <c r="A7" t="s">
        <v>57</v>
      </c>
      <c r="B7" t="s">
        <v>88</v>
      </c>
      <c r="C7">
        <v>9</v>
      </c>
      <c r="D7" t="s">
        <v>42</v>
      </c>
      <c r="E7">
        <v>2</v>
      </c>
      <c r="F7" t="s">
        <v>42</v>
      </c>
      <c r="G7">
        <v>286</v>
      </c>
      <c r="H7" t="s">
        <v>42</v>
      </c>
      <c r="I7" s="14" t="s">
        <v>89</v>
      </c>
      <c r="J7" t="s">
        <v>42</v>
      </c>
      <c r="K7" s="5">
        <v>0.72414000000000001</v>
      </c>
      <c r="L7" t="s">
        <v>42</v>
      </c>
      <c r="M7" s="6">
        <v>0.72011000000000003</v>
      </c>
      <c r="N7" t="s">
        <v>42</v>
      </c>
      <c r="O7" s="15">
        <v>0.72399999999999998</v>
      </c>
      <c r="P7" t="s">
        <v>49</v>
      </c>
      <c r="Q7" t="s">
        <v>50</v>
      </c>
      <c r="T7">
        <f t="shared" si="0"/>
        <v>0.9944347778053968</v>
      </c>
    </row>
    <row r="8" spans="1:20" x14ac:dyDescent="0.2">
      <c r="A8" t="s">
        <v>58</v>
      </c>
      <c r="B8" t="s">
        <v>88</v>
      </c>
      <c r="C8">
        <v>9</v>
      </c>
      <c r="D8" t="s">
        <v>42</v>
      </c>
      <c r="E8">
        <v>2</v>
      </c>
      <c r="F8" t="s">
        <v>42</v>
      </c>
      <c r="G8">
        <v>699</v>
      </c>
      <c r="H8" t="s">
        <v>42</v>
      </c>
      <c r="I8" s="14" t="s">
        <v>89</v>
      </c>
      <c r="J8" t="s">
        <v>42</v>
      </c>
      <c r="K8" s="5">
        <v>0.95523999999999998</v>
      </c>
      <c r="L8" t="s">
        <v>42</v>
      </c>
      <c r="M8" s="6">
        <v>0.73856999999999995</v>
      </c>
      <c r="N8" t="s">
        <v>42</v>
      </c>
      <c r="O8" s="15">
        <v>0.69299999999999995</v>
      </c>
      <c r="P8" t="s">
        <v>49</v>
      </c>
      <c r="Q8" t="s">
        <v>50</v>
      </c>
      <c r="T8">
        <f t="shared" si="0"/>
        <v>0.7731774213810142</v>
      </c>
    </row>
    <row r="9" spans="1:20" x14ac:dyDescent="0.2">
      <c r="A9" t="s">
        <v>59</v>
      </c>
      <c r="B9" t="s">
        <v>88</v>
      </c>
      <c r="C9">
        <v>9</v>
      </c>
      <c r="D9" t="s">
        <v>42</v>
      </c>
      <c r="E9">
        <v>6</v>
      </c>
      <c r="F9" t="s">
        <v>42</v>
      </c>
      <c r="G9">
        <v>106</v>
      </c>
      <c r="H9" t="s">
        <v>42</v>
      </c>
      <c r="I9" s="14" t="s">
        <v>89</v>
      </c>
      <c r="J9" t="s">
        <v>42</v>
      </c>
      <c r="K9" s="5">
        <v>0.40909000000000001</v>
      </c>
      <c r="L9" t="s">
        <v>42</v>
      </c>
      <c r="M9" s="6">
        <v>0.18182000000000001</v>
      </c>
      <c r="N9" t="s">
        <v>42</v>
      </c>
      <c r="O9" s="15">
        <v>0.182</v>
      </c>
      <c r="P9" t="s">
        <v>49</v>
      </c>
      <c r="Q9" t="s">
        <v>50</v>
      </c>
      <c r="T9">
        <f t="shared" si="0"/>
        <v>0.44444987655528123</v>
      </c>
    </row>
    <row r="10" spans="1:20" x14ac:dyDescent="0.2">
      <c r="A10" t="s">
        <v>60</v>
      </c>
      <c r="B10" t="s">
        <v>88</v>
      </c>
      <c r="C10">
        <v>7</v>
      </c>
      <c r="D10" t="s">
        <v>42</v>
      </c>
      <c r="E10">
        <v>8</v>
      </c>
      <c r="F10" t="s">
        <v>42</v>
      </c>
      <c r="G10">
        <v>336</v>
      </c>
      <c r="H10" t="s">
        <v>42</v>
      </c>
      <c r="I10" s="14" t="s">
        <v>89</v>
      </c>
      <c r="J10" t="s">
        <v>42</v>
      </c>
      <c r="K10" s="5">
        <v>0.59216000000000002</v>
      </c>
      <c r="L10" t="s">
        <v>42</v>
      </c>
      <c r="M10" s="6">
        <v>0.44069000000000003</v>
      </c>
      <c r="N10" t="s">
        <v>42</v>
      </c>
      <c r="O10" s="15">
        <v>0.42699999999999999</v>
      </c>
      <c r="P10" t="s">
        <v>49</v>
      </c>
      <c r="Q10" t="s">
        <v>50</v>
      </c>
      <c r="T10">
        <f t="shared" si="0"/>
        <v>0.74420764658200489</v>
      </c>
    </row>
    <row r="11" spans="1:20" x14ac:dyDescent="0.2">
      <c r="A11" t="s">
        <v>61</v>
      </c>
      <c r="B11" t="s">
        <v>88</v>
      </c>
      <c r="C11">
        <v>8</v>
      </c>
      <c r="D11" t="s">
        <v>42</v>
      </c>
      <c r="E11">
        <v>3</v>
      </c>
      <c r="F11" t="s">
        <v>42</v>
      </c>
      <c r="G11">
        <v>768</v>
      </c>
      <c r="H11" t="s">
        <v>42</v>
      </c>
      <c r="I11" s="14" t="s">
        <v>89</v>
      </c>
      <c r="J11" t="s">
        <v>42</v>
      </c>
      <c r="K11" s="5">
        <v>0.81623000000000001</v>
      </c>
      <c r="L11" t="s">
        <v>42</v>
      </c>
      <c r="M11" s="6">
        <v>0.54783999999999999</v>
      </c>
      <c r="N11" t="s">
        <v>42</v>
      </c>
      <c r="O11" s="15">
        <v>0.5</v>
      </c>
      <c r="P11" t="s">
        <v>49</v>
      </c>
      <c r="Q11" t="s">
        <v>50</v>
      </c>
      <c r="T11">
        <f t="shared" si="0"/>
        <v>0.67118336743319895</v>
      </c>
    </row>
    <row r="12" spans="1:20" x14ac:dyDescent="0.2">
      <c r="A12" t="s">
        <v>62</v>
      </c>
      <c r="B12" t="s">
        <v>88</v>
      </c>
      <c r="C12">
        <v>8</v>
      </c>
      <c r="D12" t="s">
        <v>42</v>
      </c>
      <c r="E12">
        <v>3</v>
      </c>
      <c r="F12" t="s">
        <v>42</v>
      </c>
      <c r="G12">
        <v>768</v>
      </c>
      <c r="H12" t="s">
        <v>42</v>
      </c>
      <c r="I12" s="14" t="s">
        <v>89</v>
      </c>
      <c r="J12" t="s">
        <v>42</v>
      </c>
      <c r="K12" s="5">
        <v>0.76126000000000005</v>
      </c>
      <c r="L12" t="s">
        <v>42</v>
      </c>
      <c r="M12" s="6">
        <v>0.58442000000000005</v>
      </c>
      <c r="N12" t="s">
        <v>42</v>
      </c>
      <c r="O12" s="15">
        <v>0.52600000000000002</v>
      </c>
      <c r="P12" t="s">
        <v>49</v>
      </c>
      <c r="Q12" t="s">
        <v>50</v>
      </c>
      <c r="T12">
        <f t="shared" si="0"/>
        <v>0.76770091690092745</v>
      </c>
    </row>
    <row r="13" spans="1:20" x14ac:dyDescent="0.2">
      <c r="A13" t="s">
        <v>63</v>
      </c>
      <c r="B13" t="s">
        <v>88</v>
      </c>
      <c r="C13">
        <v>9</v>
      </c>
      <c r="D13" t="s">
        <v>42</v>
      </c>
      <c r="E13">
        <v>2</v>
      </c>
      <c r="F13" t="s">
        <v>42</v>
      </c>
      <c r="G13">
        <v>100</v>
      </c>
      <c r="H13" t="s">
        <v>42</v>
      </c>
      <c r="I13" s="14" t="s">
        <v>89</v>
      </c>
      <c r="J13" t="s">
        <v>42</v>
      </c>
      <c r="K13" s="5">
        <v>0.85714000000000001</v>
      </c>
      <c r="L13" t="s">
        <v>42</v>
      </c>
      <c r="M13" s="6">
        <v>0.81269999999999998</v>
      </c>
      <c r="N13" t="s">
        <v>42</v>
      </c>
      <c r="O13" s="15">
        <v>0.85699999999999998</v>
      </c>
      <c r="P13" t="s">
        <v>49</v>
      </c>
      <c r="Q13" t="s">
        <v>50</v>
      </c>
      <c r="T13">
        <f t="shared" si="0"/>
        <v>0.948153160510535</v>
      </c>
    </row>
    <row r="14" spans="1:20" x14ac:dyDescent="0.2">
      <c r="A14" t="s">
        <v>64</v>
      </c>
      <c r="B14" t="s">
        <v>88</v>
      </c>
      <c r="C14">
        <v>9</v>
      </c>
      <c r="D14" t="s">
        <v>42</v>
      </c>
      <c r="E14">
        <v>6</v>
      </c>
      <c r="F14" t="s">
        <v>42</v>
      </c>
      <c r="G14">
        <v>214</v>
      </c>
      <c r="H14" t="s">
        <v>42</v>
      </c>
      <c r="I14" s="14" t="s">
        <v>89</v>
      </c>
      <c r="J14" t="s">
        <v>42</v>
      </c>
      <c r="K14" s="5">
        <v>0.43875999999999998</v>
      </c>
      <c r="L14" t="s">
        <v>42</v>
      </c>
      <c r="M14" s="6">
        <v>0.28682000000000002</v>
      </c>
      <c r="N14" t="s">
        <v>42</v>
      </c>
      <c r="O14" s="15">
        <v>0.32600000000000001</v>
      </c>
      <c r="P14" t="s">
        <v>49</v>
      </c>
      <c r="Q14" t="s">
        <v>50</v>
      </c>
      <c r="T14">
        <f t="shared" si="0"/>
        <v>0.6537058984410612</v>
      </c>
    </row>
    <row r="15" spans="1:20" x14ac:dyDescent="0.2">
      <c r="A15" t="s">
        <v>65</v>
      </c>
      <c r="B15" t="s">
        <v>88</v>
      </c>
      <c r="C15">
        <v>3</v>
      </c>
      <c r="D15" t="s">
        <v>42</v>
      </c>
      <c r="E15">
        <v>2</v>
      </c>
      <c r="F15" t="s">
        <v>42</v>
      </c>
      <c r="G15">
        <v>306</v>
      </c>
      <c r="H15" t="s">
        <v>42</v>
      </c>
      <c r="I15" s="14" t="s">
        <v>89</v>
      </c>
      <c r="J15" t="s">
        <v>42</v>
      </c>
      <c r="K15" s="5">
        <v>0.78817000000000004</v>
      </c>
      <c r="L15" t="s">
        <v>42</v>
      </c>
      <c r="M15" s="6">
        <v>0.78332999999999997</v>
      </c>
      <c r="N15" t="s">
        <v>42</v>
      </c>
      <c r="O15" s="15">
        <v>0.79</v>
      </c>
      <c r="P15" t="s">
        <v>49</v>
      </c>
      <c r="Q15" t="s">
        <v>50</v>
      </c>
      <c r="T15">
        <f t="shared" si="0"/>
        <v>0.99385919281373303</v>
      </c>
    </row>
    <row r="16" spans="1:20" x14ac:dyDescent="0.2">
      <c r="A16" t="s">
        <v>66</v>
      </c>
      <c r="B16" t="s">
        <v>88</v>
      </c>
      <c r="C16">
        <v>3</v>
      </c>
      <c r="D16" t="s">
        <v>42</v>
      </c>
      <c r="E16">
        <v>3</v>
      </c>
      <c r="F16" t="s">
        <v>42</v>
      </c>
      <c r="G16">
        <v>132</v>
      </c>
      <c r="H16" t="s">
        <v>42</v>
      </c>
      <c r="I16" s="14" t="s">
        <v>89</v>
      </c>
      <c r="J16" t="s">
        <v>42</v>
      </c>
      <c r="K16" s="5">
        <v>0.34166999999999997</v>
      </c>
      <c r="L16" t="s">
        <v>42</v>
      </c>
      <c r="M16" s="6">
        <v>0.35104000000000002</v>
      </c>
      <c r="N16" t="s">
        <v>42</v>
      </c>
      <c r="O16" s="15">
        <v>0.34399999999999997</v>
      </c>
      <c r="P16" t="s">
        <v>49</v>
      </c>
      <c r="Q16" t="s">
        <v>50</v>
      </c>
      <c r="T16">
        <f t="shared" si="0"/>
        <v>1.027424122691486</v>
      </c>
    </row>
    <row r="17" spans="1:20" x14ac:dyDescent="0.2">
      <c r="A17" t="s">
        <v>67</v>
      </c>
      <c r="B17" t="s">
        <v>88</v>
      </c>
      <c r="C17">
        <v>9</v>
      </c>
      <c r="D17" t="s">
        <v>42</v>
      </c>
      <c r="E17">
        <v>2</v>
      </c>
      <c r="F17" t="s">
        <v>42</v>
      </c>
      <c r="G17">
        <v>583</v>
      </c>
      <c r="H17" t="s">
        <v>42</v>
      </c>
      <c r="I17" s="14" t="s">
        <v>89</v>
      </c>
      <c r="J17" t="s">
        <v>42</v>
      </c>
      <c r="K17" s="5">
        <v>0.68376000000000003</v>
      </c>
      <c r="L17" t="s">
        <v>42</v>
      </c>
      <c r="M17" s="6">
        <v>0.68347999999999998</v>
      </c>
      <c r="N17" t="s">
        <v>42</v>
      </c>
      <c r="O17" s="15">
        <v>0.68400000000000005</v>
      </c>
      <c r="P17" t="s">
        <v>49</v>
      </c>
      <c r="Q17" t="s">
        <v>50</v>
      </c>
      <c r="T17">
        <f t="shared" si="0"/>
        <v>0.9995904995904995</v>
      </c>
    </row>
    <row r="18" spans="1:20" x14ac:dyDescent="0.2">
      <c r="A18" t="s">
        <v>68</v>
      </c>
      <c r="B18" t="s">
        <v>88</v>
      </c>
      <c r="C18">
        <v>4</v>
      </c>
      <c r="D18" t="s">
        <v>42</v>
      </c>
      <c r="E18">
        <v>3</v>
      </c>
      <c r="F18" t="s">
        <v>42</v>
      </c>
      <c r="G18">
        <v>150</v>
      </c>
      <c r="H18" t="s">
        <v>42</v>
      </c>
      <c r="I18" s="14" t="s">
        <v>89</v>
      </c>
      <c r="J18" t="s">
        <v>42</v>
      </c>
      <c r="K18" s="5">
        <v>0.70108000000000004</v>
      </c>
      <c r="L18" t="s">
        <v>42</v>
      </c>
      <c r="M18" s="6">
        <v>0.41182999999999997</v>
      </c>
      <c r="N18" t="s">
        <v>42</v>
      </c>
      <c r="O18" s="15">
        <v>0.32300000000000001</v>
      </c>
      <c r="P18" t="s">
        <v>49</v>
      </c>
      <c r="Q18" t="s">
        <v>50</v>
      </c>
      <c r="T18">
        <f t="shared" si="0"/>
        <v>0.58742226279454546</v>
      </c>
    </row>
    <row r="19" spans="1:20" x14ac:dyDescent="0.2">
      <c r="A19" t="s">
        <v>69</v>
      </c>
      <c r="B19" t="s">
        <v>88</v>
      </c>
      <c r="C19">
        <v>5</v>
      </c>
      <c r="D19" t="s">
        <v>42</v>
      </c>
      <c r="E19">
        <v>2</v>
      </c>
      <c r="F19" t="s">
        <v>42</v>
      </c>
      <c r="G19">
        <v>961</v>
      </c>
      <c r="H19" t="s">
        <v>42</v>
      </c>
      <c r="I19" s="14" t="s">
        <v>89</v>
      </c>
      <c r="J19" t="s">
        <v>42</v>
      </c>
      <c r="K19" s="5">
        <v>0.72780999999999996</v>
      </c>
      <c r="L19" t="s">
        <v>42</v>
      </c>
      <c r="M19" s="6">
        <v>0.58980999999999995</v>
      </c>
      <c r="N19" t="s">
        <v>42</v>
      </c>
      <c r="O19" s="15">
        <v>0.53900000000000003</v>
      </c>
      <c r="P19" t="s">
        <v>49</v>
      </c>
      <c r="Q19" t="s">
        <v>50</v>
      </c>
      <c r="T19">
        <f t="shared" si="0"/>
        <v>0.81039007433258681</v>
      </c>
    </row>
    <row r="20" spans="1:20" x14ac:dyDescent="0.2">
      <c r="A20" t="s">
        <v>70</v>
      </c>
      <c r="B20" t="s">
        <v>88</v>
      </c>
      <c r="C20">
        <v>6</v>
      </c>
      <c r="D20" t="s">
        <v>42</v>
      </c>
      <c r="E20">
        <v>2</v>
      </c>
      <c r="F20" t="s">
        <v>42</v>
      </c>
      <c r="G20">
        <v>124</v>
      </c>
      <c r="H20" t="s">
        <v>42</v>
      </c>
      <c r="I20" s="14" t="s">
        <v>89</v>
      </c>
      <c r="J20" t="s">
        <v>42</v>
      </c>
      <c r="K20" s="5">
        <v>0.59760000000000002</v>
      </c>
      <c r="L20" t="s">
        <v>42</v>
      </c>
      <c r="M20" s="6">
        <v>0.43844</v>
      </c>
      <c r="N20" t="s">
        <v>42</v>
      </c>
      <c r="O20" s="15">
        <v>0.505</v>
      </c>
      <c r="P20" t="s">
        <v>49</v>
      </c>
      <c r="Q20" t="s">
        <v>50</v>
      </c>
      <c r="T20">
        <f t="shared" si="0"/>
        <v>0.7336680053547523</v>
      </c>
    </row>
    <row r="21" spans="1:20" x14ac:dyDescent="0.2">
      <c r="A21" t="s">
        <v>71</v>
      </c>
      <c r="B21" t="s">
        <v>88</v>
      </c>
      <c r="C21">
        <v>6</v>
      </c>
      <c r="D21" t="s">
        <v>42</v>
      </c>
      <c r="E21">
        <v>2</v>
      </c>
      <c r="F21" t="s">
        <v>42</v>
      </c>
      <c r="G21">
        <v>169</v>
      </c>
      <c r="H21" t="s">
        <v>42</v>
      </c>
      <c r="I21" s="14" t="s">
        <v>89</v>
      </c>
      <c r="J21" t="s">
        <v>42</v>
      </c>
      <c r="K21" s="5">
        <v>0.61667000000000005</v>
      </c>
      <c r="L21" t="s">
        <v>42</v>
      </c>
      <c r="M21" s="6">
        <v>0.52917000000000003</v>
      </c>
      <c r="N21" t="s">
        <v>42</v>
      </c>
      <c r="O21" s="15">
        <v>0.61699999999999999</v>
      </c>
      <c r="P21" t="s">
        <v>49</v>
      </c>
      <c r="Q21" t="s">
        <v>50</v>
      </c>
      <c r="T21">
        <f t="shared" si="0"/>
        <v>0.85810887508716172</v>
      </c>
    </row>
    <row r="22" spans="1:20" x14ac:dyDescent="0.2">
      <c r="A22" t="s">
        <v>72</v>
      </c>
      <c r="B22" t="s">
        <v>88</v>
      </c>
      <c r="C22">
        <v>6</v>
      </c>
      <c r="D22" t="s">
        <v>42</v>
      </c>
      <c r="E22">
        <v>2</v>
      </c>
      <c r="F22" t="s">
        <v>42</v>
      </c>
      <c r="G22">
        <v>122</v>
      </c>
      <c r="H22" t="s">
        <v>42</v>
      </c>
      <c r="I22" s="14" t="s">
        <v>89</v>
      </c>
      <c r="J22" t="s">
        <v>42</v>
      </c>
      <c r="K22" s="5">
        <v>0.57606000000000002</v>
      </c>
      <c r="L22" t="s">
        <v>42</v>
      </c>
      <c r="M22" s="6">
        <v>0.50151999999999997</v>
      </c>
      <c r="N22" t="s">
        <v>42</v>
      </c>
      <c r="O22" s="15">
        <v>0.49099999999999999</v>
      </c>
      <c r="P22" t="s">
        <v>49</v>
      </c>
      <c r="Q22" t="s">
        <v>50</v>
      </c>
      <c r="T22">
        <f t="shared" si="0"/>
        <v>0.87060375655313671</v>
      </c>
    </row>
    <row r="23" spans="1:20" x14ac:dyDescent="0.2">
      <c r="A23" t="s">
        <v>73</v>
      </c>
      <c r="B23" t="s">
        <v>88</v>
      </c>
      <c r="C23">
        <v>8</v>
      </c>
      <c r="D23" t="s">
        <v>42</v>
      </c>
      <c r="E23">
        <v>2</v>
      </c>
      <c r="F23" t="s">
        <v>42</v>
      </c>
      <c r="G23">
        <v>768</v>
      </c>
      <c r="H23" t="s">
        <v>42</v>
      </c>
      <c r="I23" s="14" t="s">
        <v>89</v>
      </c>
      <c r="J23" t="s">
        <v>42</v>
      </c>
      <c r="K23" s="5">
        <v>0.64371999999999996</v>
      </c>
      <c r="L23" t="s">
        <v>42</v>
      </c>
      <c r="M23" s="6">
        <v>0.62468000000000001</v>
      </c>
      <c r="N23" t="s">
        <v>42</v>
      </c>
      <c r="O23" s="15">
        <v>0.64300000000000002</v>
      </c>
      <c r="P23" t="s">
        <v>49</v>
      </c>
      <c r="Q23" t="s">
        <v>50</v>
      </c>
      <c r="T23">
        <f t="shared" si="0"/>
        <v>0.97042192257503268</v>
      </c>
    </row>
    <row r="24" spans="1:20" x14ac:dyDescent="0.2">
      <c r="A24" t="s">
        <v>74</v>
      </c>
      <c r="B24" t="s">
        <v>88</v>
      </c>
      <c r="C24">
        <v>7</v>
      </c>
      <c r="D24" t="s">
        <v>42</v>
      </c>
      <c r="E24">
        <v>3</v>
      </c>
      <c r="F24" t="s">
        <v>42</v>
      </c>
      <c r="G24">
        <v>106</v>
      </c>
      <c r="H24" t="s">
        <v>42</v>
      </c>
      <c r="I24" s="14" t="s">
        <v>89</v>
      </c>
      <c r="J24" t="s">
        <v>42</v>
      </c>
      <c r="K24" s="5">
        <v>0.90151999999999999</v>
      </c>
      <c r="L24" t="s">
        <v>42</v>
      </c>
      <c r="M24" s="6">
        <v>0.18636</v>
      </c>
      <c r="N24" t="s">
        <v>42</v>
      </c>
      <c r="O24" s="15">
        <v>0.86399999999999999</v>
      </c>
      <c r="P24" t="s">
        <v>49</v>
      </c>
      <c r="Q24" t="s">
        <v>50</v>
      </c>
      <c r="T24">
        <f t="shared" si="0"/>
        <v>0.20671754370396664</v>
      </c>
    </row>
    <row r="25" spans="1:20" x14ac:dyDescent="0.2">
      <c r="A25" t="s">
        <v>75</v>
      </c>
      <c r="B25" t="s">
        <v>88</v>
      </c>
      <c r="C25">
        <v>7</v>
      </c>
      <c r="D25" t="s">
        <v>42</v>
      </c>
      <c r="E25">
        <v>3</v>
      </c>
      <c r="F25" t="s">
        <v>42</v>
      </c>
      <c r="G25">
        <v>92</v>
      </c>
      <c r="H25" t="s">
        <v>42</v>
      </c>
      <c r="I25" s="14" t="s">
        <v>89</v>
      </c>
      <c r="J25" t="s">
        <v>42</v>
      </c>
      <c r="K25" s="5">
        <v>0.50926000000000005</v>
      </c>
      <c r="L25" t="s">
        <v>42</v>
      </c>
      <c r="M25" s="6">
        <v>0.35926000000000002</v>
      </c>
      <c r="N25" t="s">
        <v>42</v>
      </c>
      <c r="O25" s="15">
        <v>0.5</v>
      </c>
      <c r="P25" t="s">
        <v>49</v>
      </c>
      <c r="Q25" t="s">
        <v>50</v>
      </c>
      <c r="T25">
        <f t="shared" si="0"/>
        <v>0.70545497388367429</v>
      </c>
    </row>
    <row r="26" spans="1:20" x14ac:dyDescent="0.2">
      <c r="A26" t="s">
        <v>76</v>
      </c>
      <c r="B26" t="s">
        <v>88</v>
      </c>
      <c r="C26">
        <v>7</v>
      </c>
      <c r="D26" t="s">
        <v>42</v>
      </c>
      <c r="E26">
        <v>2</v>
      </c>
      <c r="F26" t="s">
        <v>42</v>
      </c>
      <c r="G26">
        <v>102</v>
      </c>
      <c r="H26" t="s">
        <v>42</v>
      </c>
      <c r="I26" s="14" t="s">
        <v>89</v>
      </c>
      <c r="J26" t="s">
        <v>42</v>
      </c>
      <c r="K26" s="5">
        <v>0.8</v>
      </c>
      <c r="L26" t="s">
        <v>42</v>
      </c>
      <c r="M26" s="6">
        <v>0.54166999999999998</v>
      </c>
      <c r="N26" t="s">
        <v>42</v>
      </c>
      <c r="O26" s="15">
        <v>0.8</v>
      </c>
      <c r="P26" t="s">
        <v>49</v>
      </c>
      <c r="Q26" t="s">
        <v>50</v>
      </c>
      <c r="T26">
        <f t="shared" si="0"/>
        <v>0.67708749999999995</v>
      </c>
    </row>
    <row r="27" spans="1:20" x14ac:dyDescent="0.2">
      <c r="A27" t="s">
        <v>77</v>
      </c>
      <c r="B27" t="s">
        <v>88</v>
      </c>
      <c r="C27">
        <v>7</v>
      </c>
      <c r="D27" t="s">
        <v>42</v>
      </c>
      <c r="E27">
        <v>6</v>
      </c>
      <c r="F27" t="s">
        <v>42</v>
      </c>
      <c r="G27">
        <v>105</v>
      </c>
      <c r="H27" t="s">
        <v>42</v>
      </c>
      <c r="I27" s="14" t="s">
        <v>89</v>
      </c>
      <c r="J27" t="s">
        <v>42</v>
      </c>
      <c r="K27" s="5">
        <v>0.66515000000000002</v>
      </c>
      <c r="L27" t="s">
        <v>42</v>
      </c>
      <c r="M27" s="6">
        <v>0.20302999999999999</v>
      </c>
      <c r="N27" t="s">
        <v>42</v>
      </c>
      <c r="O27" s="15">
        <v>0.63600000000000001</v>
      </c>
      <c r="P27" t="s">
        <v>49</v>
      </c>
      <c r="Q27" t="s">
        <v>50</v>
      </c>
      <c r="T27">
        <f t="shared" si="0"/>
        <v>0.30523941967977147</v>
      </c>
    </row>
    <row r="28" spans="1:20" x14ac:dyDescent="0.2">
      <c r="A28" t="s">
        <v>78</v>
      </c>
      <c r="B28" t="s">
        <v>88</v>
      </c>
      <c r="C28">
        <v>7</v>
      </c>
      <c r="D28" t="s">
        <v>42</v>
      </c>
      <c r="E28">
        <v>3</v>
      </c>
      <c r="F28" t="s">
        <v>42</v>
      </c>
      <c r="G28">
        <v>210</v>
      </c>
      <c r="H28" t="s">
        <v>42</v>
      </c>
      <c r="I28" s="14" t="s">
        <v>89</v>
      </c>
      <c r="J28" t="s">
        <v>42</v>
      </c>
      <c r="K28" s="5">
        <v>0.45426</v>
      </c>
      <c r="L28" t="s">
        <v>42</v>
      </c>
      <c r="M28" s="6">
        <v>0.26512000000000002</v>
      </c>
      <c r="N28" t="s">
        <v>42</v>
      </c>
      <c r="O28" s="15">
        <v>0.20899999999999999</v>
      </c>
      <c r="P28" t="s">
        <v>49</v>
      </c>
      <c r="Q28" t="s">
        <v>50</v>
      </c>
      <c r="T28">
        <f t="shared" si="0"/>
        <v>0.58363051996653903</v>
      </c>
    </row>
    <row r="29" spans="1:20" x14ac:dyDescent="0.2">
      <c r="A29" t="s">
        <v>79</v>
      </c>
      <c r="B29" t="s">
        <v>88</v>
      </c>
      <c r="C29">
        <v>5</v>
      </c>
      <c r="D29" t="s">
        <v>42</v>
      </c>
      <c r="E29">
        <v>3</v>
      </c>
      <c r="F29" t="s">
        <v>42</v>
      </c>
      <c r="G29">
        <v>151</v>
      </c>
      <c r="H29" t="s">
        <v>42</v>
      </c>
      <c r="I29" s="14" t="s">
        <v>89</v>
      </c>
      <c r="J29" t="s">
        <v>42</v>
      </c>
      <c r="K29" s="5">
        <v>0.39677000000000001</v>
      </c>
      <c r="L29" t="s">
        <v>42</v>
      </c>
      <c r="M29" s="6">
        <v>0.34731000000000001</v>
      </c>
      <c r="N29" t="s">
        <v>42</v>
      </c>
      <c r="O29" s="15">
        <v>0.25800000000000001</v>
      </c>
      <c r="P29" t="s">
        <v>49</v>
      </c>
      <c r="Q29" t="s">
        <v>50</v>
      </c>
      <c r="T29">
        <f t="shared" si="0"/>
        <v>0.87534339793835214</v>
      </c>
    </row>
    <row r="30" spans="1:20" x14ac:dyDescent="0.2">
      <c r="A30" t="s">
        <v>80</v>
      </c>
      <c r="B30" t="s">
        <v>88</v>
      </c>
      <c r="C30">
        <v>9</v>
      </c>
      <c r="D30" t="s">
        <v>42</v>
      </c>
      <c r="E30">
        <v>2</v>
      </c>
      <c r="F30" t="s">
        <v>42</v>
      </c>
      <c r="G30">
        <v>958</v>
      </c>
      <c r="H30" t="s">
        <v>42</v>
      </c>
      <c r="I30" s="14" t="s">
        <v>89</v>
      </c>
      <c r="J30" t="s">
        <v>42</v>
      </c>
      <c r="K30" s="5">
        <v>0.63193999999999995</v>
      </c>
      <c r="L30" t="s">
        <v>42</v>
      </c>
      <c r="M30" s="6">
        <v>0.35781000000000002</v>
      </c>
      <c r="N30" t="s">
        <v>42</v>
      </c>
      <c r="O30" s="15">
        <v>0.63</v>
      </c>
      <c r="P30" t="s">
        <v>49</v>
      </c>
      <c r="Q30" t="s">
        <v>50</v>
      </c>
      <c r="T30">
        <f t="shared" si="0"/>
        <v>0.56620881729278105</v>
      </c>
    </row>
    <row r="31" spans="1:20" x14ac:dyDescent="0.2">
      <c r="A31" t="s">
        <v>81</v>
      </c>
      <c r="B31" t="s">
        <v>88</v>
      </c>
      <c r="C31">
        <v>6</v>
      </c>
      <c r="D31" t="s">
        <v>42</v>
      </c>
      <c r="E31">
        <v>2</v>
      </c>
      <c r="F31" t="s">
        <v>42</v>
      </c>
      <c r="G31">
        <v>310</v>
      </c>
      <c r="H31" t="s">
        <v>42</v>
      </c>
      <c r="I31" s="14" t="s">
        <v>89</v>
      </c>
      <c r="J31" t="s">
        <v>42</v>
      </c>
      <c r="K31" s="5">
        <v>0.63492000000000004</v>
      </c>
      <c r="L31" t="s">
        <v>42</v>
      </c>
      <c r="M31" s="6">
        <v>0.46507999999999999</v>
      </c>
      <c r="N31" t="s">
        <v>42</v>
      </c>
      <c r="O31" s="15">
        <v>0.63500000000000001</v>
      </c>
      <c r="P31" t="s">
        <v>49</v>
      </c>
      <c r="Q31" t="s">
        <v>50</v>
      </c>
      <c r="T31">
        <f t="shared" si="0"/>
        <v>0.73250173250173245</v>
      </c>
    </row>
    <row r="32" spans="1:20" x14ac:dyDescent="0.2">
      <c r="A32" t="s">
        <v>82</v>
      </c>
      <c r="B32" t="s">
        <v>88</v>
      </c>
      <c r="C32">
        <v>6</v>
      </c>
      <c r="D32" t="s">
        <v>42</v>
      </c>
      <c r="E32">
        <v>3</v>
      </c>
      <c r="F32" t="s">
        <v>42</v>
      </c>
      <c r="G32">
        <v>310</v>
      </c>
      <c r="H32" t="s">
        <v>42</v>
      </c>
      <c r="I32" s="14" t="s">
        <v>89</v>
      </c>
      <c r="J32" t="s">
        <v>42</v>
      </c>
      <c r="K32" s="5">
        <v>0.58570999999999995</v>
      </c>
      <c r="L32" t="s">
        <v>42</v>
      </c>
      <c r="M32" s="6">
        <v>0.18465999999999999</v>
      </c>
      <c r="N32" t="s">
        <v>42</v>
      </c>
      <c r="O32" s="15">
        <v>0.47599999999999998</v>
      </c>
      <c r="P32" t="s">
        <v>49</v>
      </c>
      <c r="Q32" t="s">
        <v>50</v>
      </c>
      <c r="T32">
        <f t="shared" si="0"/>
        <v>0.31527547762544605</v>
      </c>
    </row>
    <row r="33" spans="1:20" x14ac:dyDescent="0.2">
      <c r="A33" t="s">
        <v>83</v>
      </c>
      <c r="B33" t="s">
        <v>88</v>
      </c>
      <c r="C33" t="s">
        <v>84</v>
      </c>
      <c r="D33" t="s">
        <v>42</v>
      </c>
      <c r="E33" t="s">
        <v>84</v>
      </c>
      <c r="F33" t="s">
        <v>42</v>
      </c>
      <c r="G33" t="s">
        <v>84</v>
      </c>
      <c r="H33" t="s">
        <v>42</v>
      </c>
      <c r="I33" t="s">
        <v>84</v>
      </c>
      <c r="J33" t="s">
        <v>42</v>
      </c>
      <c r="K33" t="s">
        <v>85</v>
      </c>
      <c r="L33" t="s">
        <v>42</v>
      </c>
      <c r="M33" t="s">
        <v>90</v>
      </c>
      <c r="O33" t="s">
        <v>86</v>
      </c>
      <c r="P33" t="s">
        <v>49</v>
      </c>
      <c r="Q33" t="s">
        <v>50</v>
      </c>
      <c r="T33">
        <f>AVERAGE(T3:T32)</f>
        <v>0.71466616721036291</v>
      </c>
    </row>
  </sheetData>
  <phoneticPr fontId="2" type="noConversion"/>
  <hyperlinks>
    <hyperlink ref="P2" r:id="rId1" xr:uid="{258B1B79-355B-704A-8338-F69908B97E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6284-073C-1341-A8C8-2525ED037192}">
  <dimension ref="A1:D30"/>
  <sheetViews>
    <sheetView workbookViewId="0">
      <selection activeCell="D1" sqref="D1:D30"/>
    </sheetView>
  </sheetViews>
  <sheetFormatPr baseColWidth="10" defaultRowHeight="16" x14ac:dyDescent="0.2"/>
  <cols>
    <col min="1" max="1" width="26.1640625" style="3" customWidth="1"/>
    <col min="2" max="2" width="30.5" customWidth="1"/>
    <col min="3" max="4" width="16.6640625" customWidth="1"/>
  </cols>
  <sheetData>
    <row r="1" spans="1:4" x14ac:dyDescent="0.2">
      <c r="A1" t="s">
        <v>87</v>
      </c>
      <c r="B1" s="3" t="s">
        <v>0</v>
      </c>
      <c r="C1" s="5">
        <v>0.90400000000000003</v>
      </c>
      <c r="D1" s="6">
        <v>0.38133</v>
      </c>
    </row>
    <row r="2" spans="1:4" x14ac:dyDescent="0.2">
      <c r="A2" t="s">
        <v>54</v>
      </c>
      <c r="B2" s="3" t="s">
        <v>1</v>
      </c>
      <c r="C2" s="5">
        <v>0.92532999999999999</v>
      </c>
      <c r="D2" s="6">
        <v>0.85467000000000004</v>
      </c>
    </row>
    <row r="3" spans="1:4" x14ac:dyDescent="0.2">
      <c r="A3" t="s">
        <v>55</v>
      </c>
      <c r="B3" s="3" t="s">
        <v>2</v>
      </c>
      <c r="C3" s="5">
        <v>0.67090000000000005</v>
      </c>
      <c r="D3" s="6">
        <v>0.18889</v>
      </c>
    </row>
    <row r="4" spans="1:4" x14ac:dyDescent="0.2">
      <c r="A4" t="s">
        <v>56</v>
      </c>
      <c r="B4" s="3" t="s">
        <v>3</v>
      </c>
      <c r="C4" s="5">
        <v>0.74666999999999994</v>
      </c>
      <c r="D4" s="6">
        <v>0.74443999999999999</v>
      </c>
    </row>
    <row r="5" spans="1:4" x14ac:dyDescent="0.2">
      <c r="A5" t="s">
        <v>57</v>
      </c>
      <c r="B5" s="3" t="s">
        <v>4</v>
      </c>
      <c r="C5" s="5">
        <v>0.72414000000000001</v>
      </c>
      <c r="D5" s="6">
        <v>0.72011000000000003</v>
      </c>
    </row>
    <row r="6" spans="1:4" x14ac:dyDescent="0.2">
      <c r="A6" t="s">
        <v>58</v>
      </c>
      <c r="B6" s="3" t="s">
        <v>5</v>
      </c>
      <c r="C6" s="5">
        <v>0.95523999999999998</v>
      </c>
      <c r="D6" s="6">
        <v>0.73856999999999995</v>
      </c>
    </row>
    <row r="7" spans="1:4" x14ac:dyDescent="0.2">
      <c r="A7" t="s">
        <v>59</v>
      </c>
      <c r="B7" s="3" t="s">
        <v>6</v>
      </c>
      <c r="C7" s="5">
        <v>0.40909000000000001</v>
      </c>
      <c r="D7" s="6">
        <v>0.18182000000000001</v>
      </c>
    </row>
    <row r="8" spans="1:4" x14ac:dyDescent="0.2">
      <c r="A8" t="s">
        <v>60</v>
      </c>
      <c r="B8" s="3" t="s">
        <v>7</v>
      </c>
      <c r="C8" s="5">
        <v>0.59216000000000002</v>
      </c>
      <c r="D8" s="6">
        <v>0.44069000000000003</v>
      </c>
    </row>
    <row r="9" spans="1:4" x14ac:dyDescent="0.2">
      <c r="A9" t="s">
        <v>61</v>
      </c>
      <c r="B9" s="3" t="s">
        <v>8</v>
      </c>
      <c r="C9" s="5">
        <v>0.81623000000000001</v>
      </c>
      <c r="D9" s="6">
        <v>0.54783999999999999</v>
      </c>
    </row>
    <row r="10" spans="1:4" x14ac:dyDescent="0.2">
      <c r="A10" t="s">
        <v>62</v>
      </c>
      <c r="B10" s="3" t="s">
        <v>9</v>
      </c>
      <c r="C10" s="5">
        <v>0.76126000000000005</v>
      </c>
      <c r="D10" s="6">
        <v>0.58442000000000005</v>
      </c>
    </row>
    <row r="11" spans="1:4" x14ac:dyDescent="0.2">
      <c r="A11" t="s">
        <v>63</v>
      </c>
      <c r="B11" s="3" t="s">
        <v>10</v>
      </c>
      <c r="C11" s="5">
        <v>0.85714000000000001</v>
      </c>
      <c r="D11" s="6">
        <v>0.81269999999999998</v>
      </c>
    </row>
    <row r="12" spans="1:4" x14ac:dyDescent="0.2">
      <c r="A12" t="s">
        <v>64</v>
      </c>
      <c r="B12" s="3" t="s">
        <v>11</v>
      </c>
      <c r="C12" s="5">
        <v>0.43875999999999998</v>
      </c>
      <c r="D12" s="6">
        <v>0.28682000000000002</v>
      </c>
    </row>
    <row r="13" spans="1:4" x14ac:dyDescent="0.2">
      <c r="A13" t="s">
        <v>65</v>
      </c>
      <c r="B13" s="3" t="s">
        <v>12</v>
      </c>
      <c r="C13" s="5">
        <v>0.78817000000000004</v>
      </c>
      <c r="D13" s="6">
        <v>0.78332999999999997</v>
      </c>
    </row>
    <row r="14" spans="1:4" x14ac:dyDescent="0.2">
      <c r="A14" t="s">
        <v>66</v>
      </c>
      <c r="B14" s="3" t="s">
        <v>13</v>
      </c>
      <c r="C14" s="5">
        <v>0.34166999999999997</v>
      </c>
      <c r="D14" s="6">
        <v>0.35104000000000002</v>
      </c>
    </row>
    <row r="15" spans="1:4" x14ac:dyDescent="0.2">
      <c r="A15" t="s">
        <v>67</v>
      </c>
      <c r="B15" s="3" t="s">
        <v>14</v>
      </c>
      <c r="C15" s="5">
        <v>0.68376000000000003</v>
      </c>
      <c r="D15" s="6">
        <v>0.68347999999999998</v>
      </c>
    </row>
    <row r="16" spans="1:4" x14ac:dyDescent="0.2">
      <c r="A16" t="s">
        <v>68</v>
      </c>
      <c r="B16" s="3" t="s">
        <v>15</v>
      </c>
      <c r="C16" s="5">
        <v>0.70108000000000004</v>
      </c>
      <c r="D16" s="6">
        <v>0.41182999999999997</v>
      </c>
    </row>
    <row r="17" spans="1:4" x14ac:dyDescent="0.2">
      <c r="A17" t="s">
        <v>69</v>
      </c>
      <c r="B17" s="3" t="s">
        <v>16</v>
      </c>
      <c r="C17" s="5">
        <v>0.72780999999999996</v>
      </c>
      <c r="D17" s="6">
        <v>0.58980999999999995</v>
      </c>
    </row>
    <row r="18" spans="1:4" x14ac:dyDescent="0.2">
      <c r="A18" t="s">
        <v>70</v>
      </c>
      <c r="B18" s="3" t="s">
        <v>17</v>
      </c>
      <c r="C18" s="5">
        <v>0.59760000000000002</v>
      </c>
      <c r="D18" s="6">
        <v>0.43844</v>
      </c>
    </row>
    <row r="19" spans="1:4" x14ac:dyDescent="0.2">
      <c r="A19" t="s">
        <v>71</v>
      </c>
      <c r="B19" s="3" t="s">
        <v>18</v>
      </c>
      <c r="C19" s="5">
        <v>0.61667000000000005</v>
      </c>
      <c r="D19" s="6">
        <v>0.52917000000000003</v>
      </c>
    </row>
    <row r="20" spans="1:4" x14ac:dyDescent="0.2">
      <c r="A20" t="s">
        <v>72</v>
      </c>
      <c r="B20" s="3" t="s">
        <v>19</v>
      </c>
      <c r="C20" s="5">
        <v>0.57606000000000002</v>
      </c>
      <c r="D20" s="6">
        <v>0.50151999999999997</v>
      </c>
    </row>
    <row r="21" spans="1:4" x14ac:dyDescent="0.2">
      <c r="A21" t="s">
        <v>73</v>
      </c>
      <c r="B21" s="3" t="s">
        <v>20</v>
      </c>
      <c r="C21" s="5">
        <v>0.64371999999999996</v>
      </c>
      <c r="D21" s="6">
        <v>0.62468000000000001</v>
      </c>
    </row>
    <row r="22" spans="1:4" x14ac:dyDescent="0.2">
      <c r="A22" t="s">
        <v>74</v>
      </c>
      <c r="B22" s="3" t="s">
        <v>21</v>
      </c>
      <c r="C22" s="5">
        <v>0.90151999999999999</v>
      </c>
      <c r="D22" s="6">
        <v>0.18636</v>
      </c>
    </row>
    <row r="23" spans="1:4" x14ac:dyDescent="0.2">
      <c r="A23" t="s">
        <v>75</v>
      </c>
      <c r="B23" s="3" t="s">
        <v>23</v>
      </c>
      <c r="C23" s="5">
        <v>0.50926000000000005</v>
      </c>
      <c r="D23" s="6">
        <v>0.35926000000000002</v>
      </c>
    </row>
    <row r="24" spans="1:4" x14ac:dyDescent="0.2">
      <c r="A24" t="s">
        <v>76</v>
      </c>
      <c r="B24" s="3" t="s">
        <v>24</v>
      </c>
      <c r="C24" s="5">
        <v>0.8</v>
      </c>
      <c r="D24" s="6">
        <v>0.54166999999999998</v>
      </c>
    </row>
    <row r="25" spans="1:4" x14ac:dyDescent="0.2">
      <c r="A25" t="s">
        <v>77</v>
      </c>
      <c r="B25" s="3" t="s">
        <v>25</v>
      </c>
      <c r="C25" s="5">
        <v>0.66515000000000002</v>
      </c>
      <c r="D25" s="6">
        <v>0.20302999999999999</v>
      </c>
    </row>
    <row r="26" spans="1:4" x14ac:dyDescent="0.2">
      <c r="A26" t="s">
        <v>78</v>
      </c>
      <c r="B26" s="3" t="s">
        <v>27</v>
      </c>
      <c r="C26" s="5">
        <v>0.45426</v>
      </c>
      <c r="D26" s="6">
        <v>0.26512000000000002</v>
      </c>
    </row>
    <row r="27" spans="1:4" x14ac:dyDescent="0.2">
      <c r="A27" t="s">
        <v>79</v>
      </c>
      <c r="B27" s="3" t="s">
        <v>28</v>
      </c>
      <c r="C27" s="5">
        <v>0.39677000000000001</v>
      </c>
      <c r="D27" s="6">
        <v>0.34731000000000001</v>
      </c>
    </row>
    <row r="28" spans="1:4" x14ac:dyDescent="0.2">
      <c r="A28" t="s">
        <v>80</v>
      </c>
      <c r="B28" s="3" t="s">
        <v>29</v>
      </c>
      <c r="C28" s="5">
        <v>0.63193999999999995</v>
      </c>
      <c r="D28" s="6">
        <v>0.35781000000000002</v>
      </c>
    </row>
    <row r="29" spans="1:4" x14ac:dyDescent="0.2">
      <c r="A29" t="s">
        <v>81</v>
      </c>
      <c r="B29" s="3" t="s">
        <v>30</v>
      </c>
      <c r="C29" s="5">
        <v>0.63492000000000004</v>
      </c>
      <c r="D29" s="6">
        <v>0.46507999999999999</v>
      </c>
    </row>
    <row r="30" spans="1:4" x14ac:dyDescent="0.2">
      <c r="A30" t="s">
        <v>82</v>
      </c>
      <c r="B30" s="3" t="s">
        <v>31</v>
      </c>
      <c r="C30" s="5">
        <v>0.58570999999999995</v>
      </c>
      <c r="D30" s="6">
        <v>0.18465999999999999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2022-07-06T12:00:44Z</dcterms:created>
  <dcterms:modified xsi:type="dcterms:W3CDTF">2022-09-09T14:38:52Z</dcterms:modified>
</cp:coreProperties>
</file>