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CS\Desktop\git-repos\Storage\files\2021 상반기 재료비\"/>
    </mc:Choice>
  </mc:AlternateContent>
  <xr:revisionPtr revIDLastSave="0" documentId="13_ncr:1_{1434609B-C908-475C-AAFC-99540385AD56}" xr6:coauthVersionLast="46" xr6:coauthVersionMax="46" xr10:uidLastSave="{00000000-0000-0000-0000-000000000000}"/>
  <bookViews>
    <workbookView xWindow="14730" yWindow="1155" windowWidth="13440" windowHeight="11835" xr2:uid="{00000000-000D-0000-FFFF-FFFF00000000}"/>
  </bookViews>
  <sheets>
    <sheet name="구입양식" sheetId="1" r:id="rId1"/>
  </sheets>
  <definedNames>
    <definedName name="_xlnm.Print_Area" localSheetId="0">구입양식!$A$1:$H$34</definedName>
    <definedName name="_xlnm.Print_Titles" localSheetId="0">구입양식!$1:$11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34" i="1" l="1"/>
</calcChain>
</file>

<file path=xl/sharedStrings.xml><?xml version="1.0" encoding="utf-8"?>
<sst xmlns="http://schemas.openxmlformats.org/spreadsheetml/2006/main" count="75" uniqueCount="52">
  <si>
    <t xml:space="preserve">                                                                                      신청인 :       </t>
  </si>
  <si>
    <t>요    구    내    용</t>
  </si>
  <si>
    <t>단위</t>
  </si>
  <si>
    <t>단가</t>
  </si>
  <si>
    <t>총계</t>
  </si>
  <si>
    <t>EA</t>
  </si>
  <si>
    <t>수량</t>
  </si>
  <si>
    <t>연번</t>
  </si>
  <si>
    <t xml:space="preserve"> 정보기술대학 컴퓨터공학과</t>
  </si>
  <si>
    <t>구  입  요  구  서</t>
  </si>
  <si>
    <t xml:space="preserve"> (재료비)를  아래와 같이 구입 요구합니다.</t>
  </si>
  <si>
    <t>부가세포함</t>
  </si>
  <si>
    <t>구매사이트주소</t>
  </si>
  <si>
    <t>규  격</t>
  </si>
  <si>
    <t>예정금액</t>
  </si>
  <si>
    <t>품    명</t>
  </si>
  <si>
    <t>[성린] 샤칸 XTC-4 G20 (20g) 써멀컴파운드</t>
    <phoneticPr fontId="18" type="noConversion"/>
  </si>
  <si>
    <t>Thermal compound</t>
    <phoneticPr fontId="18" type="noConversion"/>
  </si>
  <si>
    <t>https://www.compuzone.co.kr/product/product_detail.htm?ProductNo=574591&amp;BigDivNo=4&amp;MediumDivNo=1020&amp;DivNo=3538</t>
    <phoneticPr fontId="18" type="noConversion"/>
  </si>
  <si>
    <t>https://www.compuzone.co.kr/product/product_detail.htm?ProductNo=411740&amp;BigDivNo=5&amp;MediumDivNo=1204&amp;DivNo=2912</t>
    <phoneticPr fontId="18" type="noConversion"/>
  </si>
  <si>
    <t>[KJ글로벌] 모니터받침대, KJ-M01 A형 [원목무늬]</t>
    <phoneticPr fontId="18" type="noConversion"/>
  </si>
  <si>
    <t>모니터 선반</t>
    <phoneticPr fontId="18" type="noConversion"/>
  </si>
  <si>
    <t>https://www.compuzone.co.kr/product/product_detail.htm?ProductNo=705047&amp;BigDivNo=14&amp;MediumDivNo=1248&amp;DivNo=3784</t>
    <phoneticPr fontId="18" type="noConversion"/>
  </si>
  <si>
    <t>[Coms]커터칼 색상랜덤 [ID864]</t>
    <phoneticPr fontId="18" type="noConversion"/>
  </si>
  <si>
    <t>커터칼</t>
    <phoneticPr fontId="18" type="noConversion"/>
  </si>
  <si>
    <t>[Tree] 10p 리필용 18mm 커터 칼날 [GTS0833]</t>
    <phoneticPr fontId="18" type="noConversion"/>
  </si>
  <si>
    <t>커터칼날</t>
    <phoneticPr fontId="18" type="noConversion"/>
  </si>
  <si>
    <t>https://www.compuzone.co.kr/product/product_detail.htm?ProductNo=761030&amp;BigDivNo=11&amp;MediumDivNo=1421&amp;DivNo=4283</t>
    <phoneticPr fontId="18" type="noConversion"/>
  </si>
  <si>
    <t>https://www.compuzone.co.kr/product/product_detail.htm?ProductNo=336588&amp;BigDivNo=11&amp;MediumDivNo=1310&amp;DivNo=3932</t>
  </si>
  <si>
    <t>[3M] 스카치 다용도테이프(583D/18mm*30M/3M)</t>
    <phoneticPr fontId="18" type="noConversion"/>
  </si>
  <si>
    <t>테이프</t>
    <phoneticPr fontId="18" type="noConversion"/>
  </si>
  <si>
    <t>https://www.compuzone.co.kr/product/product_detail.htm?ProductNo=372936&amp;BigDivNo=11&amp;MediumDivNo=1310&amp;DivNo=3932</t>
    <phoneticPr fontId="18" type="noConversion"/>
  </si>
  <si>
    <t>[3M] 스카치 테이프 리필 550R. 18mm x 30M</t>
    <phoneticPr fontId="18" type="noConversion"/>
  </si>
  <si>
    <t>테이프 리필</t>
    <phoneticPr fontId="18" type="noConversion"/>
  </si>
  <si>
    <t>https://www.compuzone.co.kr/product/product_detail.htm?ProductNo=395090&amp;BigDivNo=12&amp;MediumDivNo=1142&amp;DivNo=2548</t>
    <phoneticPr fontId="18" type="noConversion"/>
  </si>
  <si>
    <t>[CableMate] 케이블메이트 HDMI 기본형 골드케이블 [Ver2.0] 3M</t>
    <phoneticPr fontId="18" type="noConversion"/>
  </si>
  <si>
    <t>HDMI cable</t>
    <phoneticPr fontId="18" type="noConversion"/>
  </si>
  <si>
    <t>https://www.compuzone.co.kr/product/product_detail.htm?ProductNo=259520&amp;BigDivNo=11&amp;MediumDivNo=1310&amp;DivNo=3751</t>
    <phoneticPr fontId="18" type="noConversion"/>
  </si>
  <si>
    <t>[피스] 크립500(평화)</t>
    <phoneticPr fontId="18" type="noConversion"/>
  </si>
  <si>
    <t>클립</t>
    <phoneticPr fontId="18" type="noConversion"/>
  </si>
  <si>
    <t>https://www.compuzone.co.kr/product/product_detail.htm?ProductNo=547508&amp;BigDivNo=8&amp;MediumDivNo=1018&amp;DivNo=3471</t>
    <phoneticPr fontId="18" type="noConversion"/>
  </si>
  <si>
    <t>키보드</t>
    <phoneticPr fontId="18" type="noConversion"/>
  </si>
  <si>
    <t>[COX] 유선 기계식 키보드, CK450 축교환. 화이트(적축) 1개</t>
    <phoneticPr fontId="18" type="noConversion"/>
  </si>
  <si>
    <t>[COX] 유선 기계식 키보드, CK450 축교환. 블랙(적축) 1개</t>
    <phoneticPr fontId="18" type="noConversion"/>
  </si>
  <si>
    <t>[신성전기] 멀티탭 SS-M-16A5 [5구/16A/메인스위치] 3M</t>
    <phoneticPr fontId="18" type="noConversion"/>
  </si>
  <si>
    <t>멀티탭 3M</t>
    <phoneticPr fontId="18" type="noConversion"/>
  </si>
  <si>
    <t>https://www.compuzone.co.kr/product/product_detail.htm?ProductNo=286788&amp;BigDivNo=87&amp;MediumDivNo=1105&amp;DivNo=2691</t>
    <phoneticPr fontId="18" type="noConversion"/>
  </si>
  <si>
    <t>[Western Digital] Blue 3D SSD Series 500GB TLC</t>
    <phoneticPr fontId="18" type="noConversion"/>
  </si>
  <si>
    <t>SSD</t>
    <phoneticPr fontId="18" type="noConversion"/>
  </si>
  <si>
    <t>https://www.compuzone.co.kr/product/product_detail.htm?ProductNo=433825&amp;BigDivNo=4&amp;MediumDivNo=1276&amp;DivNo=3399</t>
    <phoneticPr fontId="18" type="noConversion"/>
  </si>
  <si>
    <t xml:space="preserve">                                                                                      교수명 :   구민석            (인)</t>
    <phoneticPr fontId="18" type="noConversion"/>
  </si>
  <si>
    <r>
      <t xml:space="preserve">                                                                                   </t>
    </r>
    <r>
      <rPr>
        <sz val="11"/>
        <color rgb="FF000000"/>
        <rFont val="굴림"/>
        <family val="3"/>
        <charset val="129"/>
      </rPr>
      <t xml:space="preserve">   2 0 2 1 년       3월     16일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</si>
</sst>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41" formatCode="_-* #,##0_-;\-* #,##0_-;_-* &quot;-&quot;_-;_-@_-"/>
    <numFmt numFmtId="176" formatCode="&quot;₩&quot;#,##0_);[Red]\(&quot;₩&quot;#,##0\)"/>
    <numFmt numFmtId="177" formatCode="[$₩-412]#,##0\ ;[$₩-412]\(#,##0\)"/>
  </numFmts>
  <fonts count="19">
    <font>
      <sz val="11"/>
      <color rgb="FF000000"/>
      <name val="돋움"/>
    </font>
    <font>
      <u/>
      <sz val="11"/>
      <color rgb="FF0000FF"/>
      <name val="돋움"/>
      <family val="3"/>
      <charset val="129"/>
    </font>
    <font>
      <b/>
      <sz val="24"/>
      <color rgb="FF000000"/>
      <name val="굴림체"/>
      <family val="3"/>
      <charset val="129"/>
    </font>
    <font>
      <sz val="14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9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1"/>
      <color rgb="FF0000FF"/>
      <name val="돋움"/>
      <family val="3"/>
      <charset val="129"/>
    </font>
    <font>
      <u/>
      <sz val="9"/>
      <color rgb="FF0000FF"/>
      <name val="돋움"/>
      <family val="3"/>
      <charset val="129"/>
    </font>
    <font>
      <sz val="8"/>
      <color rgb="FF000000"/>
      <name val="굴림체"/>
      <family val="3"/>
      <charset val="129"/>
    </font>
    <font>
      <u/>
      <sz val="10"/>
      <color rgb="FF0000FF"/>
      <name val="한컴 윤고딕 720"/>
      <family val="3"/>
      <charset val="129"/>
    </font>
    <font>
      <b/>
      <sz val="16"/>
      <color rgb="FF000000"/>
      <name val="굴림체"/>
      <family val="3"/>
      <charset val="129"/>
    </font>
    <font>
      <sz val="12"/>
      <color rgb="FF000000"/>
      <name val="굴림체"/>
      <family val="3"/>
      <charset val="129"/>
    </font>
    <font>
      <b/>
      <sz val="14"/>
      <color rgb="FF000000"/>
      <name val="굴림체"/>
      <family val="3"/>
      <charset val="129"/>
    </font>
    <font>
      <sz val="11"/>
      <color rgb="FF000000"/>
      <name val="굴림체"/>
      <family val="3"/>
      <charset val="129"/>
    </font>
    <font>
      <u/>
      <sz val="10"/>
      <color rgb="FF0000FF"/>
      <name val="한컴 윤고딕 720"/>
      <family val="3"/>
      <charset val="129"/>
    </font>
    <font>
      <sz val="11"/>
      <color rgb="FF000000"/>
      <name val="굴림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41" fontId="17" fillId="0" borderId="0"/>
    <xf numFmtId="0" fontId="1" fillId="0" borderId="0">
      <alignment vertical="top"/>
      <protection locked="0"/>
    </xf>
  </cellStyleXfs>
  <cellXfs count="72">
    <xf numFmtId="0" fontId="0" fillId="0" borderId="0" xfId="0">
      <alignment vertical="center"/>
    </xf>
    <xf numFmtId="0" fontId="0" fillId="0" borderId="0" xfId="0" applyNumberFormat="1" applyAlignment="1"/>
    <xf numFmtId="0" fontId="0" fillId="0" borderId="0" xfId="0" applyNumberFormat="1" applyFill="1" applyAlignment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  <xf numFmtId="0" fontId="3" fillId="0" borderId="1" xfId="0" applyNumberFormat="1" applyFont="1" applyBorder="1" applyAlignment="1">
      <alignment horizontal="center" shrinkToFit="1"/>
    </xf>
    <xf numFmtId="0" fontId="3" fillId="0" borderId="2" xfId="0" applyNumberFormat="1" applyFont="1" applyBorder="1" applyAlignment="1">
      <alignment horizontal="center" shrinkToFit="1"/>
    </xf>
    <xf numFmtId="0" fontId="3" fillId="0" borderId="2" xfId="0" applyNumberFormat="1" applyFont="1" applyBorder="1" applyAlignment="1">
      <alignment horizontal="right" shrinkToFit="1"/>
    </xf>
    <xf numFmtId="0" fontId="3" fillId="0" borderId="3" xfId="0" applyNumberFormat="1" applyFont="1" applyBorder="1" applyAlignment="1">
      <alignment horizontal="center" shrinkToFit="1"/>
    </xf>
    <xf numFmtId="0" fontId="0" fillId="0" borderId="0" xfId="0" applyNumberFormat="1" applyFill="1" applyBorder="1" applyAlignment="1"/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 wrapText="1"/>
    </xf>
    <xf numFmtId="6" fontId="5" fillId="0" borderId="7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4" fillId="0" borderId="8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left" vertical="center" wrapText="1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176" fontId="5" fillId="0" borderId="8" xfId="1" applyNumberFormat="1" applyFont="1" applyFill="1" applyBorder="1" applyAlignment="1">
      <alignment horizontal="right" vertical="center"/>
    </xf>
    <xf numFmtId="6" fontId="5" fillId="0" borderId="8" xfId="1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vertical="center"/>
    </xf>
    <xf numFmtId="0" fontId="1" fillId="0" borderId="0" xfId="2" applyNumberFormat="1" applyFill="1" applyBorder="1" applyAlignment="1" applyProtection="1">
      <alignment vertical="center"/>
    </xf>
    <xf numFmtId="0" fontId="1" fillId="0" borderId="0" xfId="2" applyNumberFormat="1" applyFill="1" applyAlignment="1" applyProtection="1">
      <alignment vertical="center"/>
    </xf>
    <xf numFmtId="0" fontId="5" fillId="0" borderId="1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8" xfId="2" applyNumberFormat="1" applyFont="1" applyFill="1" applyBorder="1" applyAlignment="1" applyProtection="1">
      <alignment horizontal="left" vertical="center" wrapText="1"/>
    </xf>
    <xf numFmtId="177" fontId="5" fillId="0" borderId="8" xfId="0" applyNumberFormat="1" applyFont="1" applyFill="1" applyBorder="1" applyAlignment="1">
      <alignment horizontal="right" vertical="center"/>
    </xf>
    <xf numFmtId="0" fontId="7" fillId="0" borderId="0" xfId="2" applyNumberFormat="1" applyFont="1" applyFill="1" applyBorder="1" applyAlignment="1" applyProtection="1">
      <alignment vertical="center"/>
    </xf>
    <xf numFmtId="0" fontId="5" fillId="0" borderId="8" xfId="0" applyNumberFormat="1" applyFont="1" applyFill="1" applyBorder="1" applyAlignment="1">
      <alignment vertical="center" wrapText="1"/>
    </xf>
    <xf numFmtId="0" fontId="1" fillId="0" borderId="0" xfId="2" applyNumberFormat="1" applyFill="1" applyBorder="1" applyAlignment="1" applyProtection="1">
      <alignment vertical="center"/>
    </xf>
    <xf numFmtId="6" fontId="8" fillId="0" borderId="0" xfId="2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Alignment="1">
      <alignment vertical="center"/>
    </xf>
    <xf numFmtId="6" fontId="4" fillId="0" borderId="11" xfId="1" applyNumberFormat="1" applyFont="1" applyBorder="1" applyAlignment="1">
      <alignment vertical="center" wrapText="1"/>
    </xf>
    <xf numFmtId="0" fontId="9" fillId="0" borderId="12" xfId="0" applyNumberFormat="1" applyFont="1" applyBorder="1" applyAlignment="1">
      <alignment horizontal="center" vertical="center"/>
    </xf>
    <xf numFmtId="6" fontId="0" fillId="0" borderId="0" xfId="0" applyNumberFormat="1" applyFill="1" applyAlignmen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10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2">
      <alignment vertical="top"/>
      <protection locked="0"/>
    </xf>
    <xf numFmtId="0" fontId="0" fillId="0" borderId="7" xfId="0" applyNumberFormat="1" applyBorder="1" applyAlignment="1"/>
    <xf numFmtId="0" fontId="0" fillId="0" borderId="0" xfId="0" applyNumberFormat="1" applyBorder="1" applyAlignment="1"/>
    <xf numFmtId="0" fontId="0" fillId="0" borderId="13" xfId="0" applyNumberFormat="1" applyBorder="1" applyAlignment="1"/>
    <xf numFmtId="0" fontId="11" fillId="0" borderId="14" xfId="0" applyNumberFormat="1" applyFont="1" applyBorder="1" applyAlignment="1">
      <alignment horizontal="center" shrinkToFit="1"/>
    </xf>
    <xf numFmtId="0" fontId="0" fillId="0" borderId="15" xfId="0" applyNumberFormat="1" applyBorder="1" applyAlignment="1"/>
    <xf numFmtId="0" fontId="0" fillId="0" borderId="16" xfId="0" applyNumberFormat="1" applyBorder="1" applyAlignment="1"/>
    <xf numFmtId="0" fontId="12" fillId="0" borderId="17" xfId="0" applyNumberFormat="1" applyFont="1" applyBorder="1" applyAlignment="1">
      <alignment horizontal="center" vertical="center"/>
    </xf>
    <xf numFmtId="0" fontId="12" fillId="0" borderId="18" xfId="0" applyNumberFormat="1" applyFont="1" applyBorder="1" applyAlignment="1">
      <alignment horizontal="center" vertical="center"/>
    </xf>
    <xf numFmtId="0" fontId="12" fillId="0" borderId="19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13" fillId="0" borderId="14" xfId="0" applyNumberFormat="1" applyFont="1" applyBorder="1" applyAlignment="1">
      <alignment vertical="center"/>
    </xf>
    <xf numFmtId="0" fontId="14" fillId="0" borderId="15" xfId="0" applyNumberFormat="1" applyFont="1" applyBorder="1" applyAlignment="1">
      <alignment vertical="center"/>
    </xf>
    <xf numFmtId="0" fontId="14" fillId="0" borderId="16" xfId="0" applyNumberFormat="1" applyFont="1" applyBorder="1" applyAlignment="1">
      <alignment vertical="center"/>
    </xf>
    <xf numFmtId="0" fontId="14" fillId="0" borderId="7" xfId="0" applyNumberFormat="1" applyFont="1" applyBorder="1" applyAlignment="1">
      <alignment vertical="center"/>
    </xf>
    <xf numFmtId="0" fontId="14" fillId="0" borderId="0" xfId="0" applyNumberFormat="1" applyFont="1" applyBorder="1" applyAlignment="1">
      <alignment vertical="center"/>
    </xf>
    <xf numFmtId="0" fontId="14" fillId="0" borderId="13" xfId="0" applyNumberFormat="1" applyFont="1" applyBorder="1" applyAlignment="1">
      <alignment vertical="center"/>
    </xf>
    <xf numFmtId="0" fontId="0" fillId="0" borderId="7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13" xfId="0" applyNumberFormat="1" applyBorder="1" applyAlignment="1">
      <alignment vertical="center"/>
    </xf>
    <xf numFmtId="0" fontId="17" fillId="0" borderId="7" xfId="0" applyNumberFormat="1" applyFont="1" applyBorder="1" applyAlignment="1">
      <alignment vertical="center"/>
    </xf>
  </cellXfs>
  <cellStyles count="3">
    <cellStyle name="쉼표 [0] 2" xfId="1" xr:uid="{00000000-0005-0000-0000-000001000000}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mpuzone.co.kr/product/product_detail.htm?ProductNo=547508&amp;BigDivNo=8&amp;MediumDivNo=1018&amp;DivNo=3471" TargetMode="External"/><Relationship Id="rId3" Type="http://schemas.openxmlformats.org/officeDocument/2006/relationships/hyperlink" Target="https://www.compuzone.co.kr/product/product_detail.htm?ProductNo=705047&amp;BigDivNo=14&amp;MediumDivNo=1248&amp;DivNo=3784" TargetMode="External"/><Relationship Id="rId7" Type="http://schemas.openxmlformats.org/officeDocument/2006/relationships/hyperlink" Target="https://www.compuzone.co.kr/product/product_detail.htm?ProductNo=259520&amp;BigDivNo=11&amp;MediumDivNo=1310&amp;DivNo=375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compuzone.co.kr/product/product_detail.htm?ProductNo=411740&amp;BigDivNo=5&amp;MediumDivNo=1204&amp;DivNo=2912" TargetMode="External"/><Relationship Id="rId1" Type="http://schemas.openxmlformats.org/officeDocument/2006/relationships/hyperlink" Target="https://www.compuzone.co.kr/product/product_detail.htm?ProductNo=574591&amp;BigDivNo=4&amp;MediumDivNo=1020&amp;DivNo=3538" TargetMode="External"/><Relationship Id="rId6" Type="http://schemas.openxmlformats.org/officeDocument/2006/relationships/hyperlink" Target="https://www.compuzone.co.kr/product/product_detail.htm?ProductNo=395090&amp;BigDivNo=12&amp;MediumDivNo=1142&amp;DivNo=2548" TargetMode="External"/><Relationship Id="rId11" Type="http://schemas.openxmlformats.org/officeDocument/2006/relationships/hyperlink" Target="https://www.compuzone.co.kr/product/product_detail.htm?ProductNo=433825&amp;BigDivNo=4&amp;MediumDivNo=1276&amp;DivNo=3399" TargetMode="External"/><Relationship Id="rId5" Type="http://schemas.openxmlformats.org/officeDocument/2006/relationships/hyperlink" Target="https://www.compuzone.co.kr/product/product_detail.htm?ProductNo=372936&amp;BigDivNo=11&amp;MediumDivNo=1310&amp;DivNo=3932" TargetMode="External"/><Relationship Id="rId10" Type="http://schemas.openxmlformats.org/officeDocument/2006/relationships/hyperlink" Target="https://www.compuzone.co.kr/product/product_detail.htm?ProductNo=286788&amp;BigDivNo=87&amp;MediumDivNo=1105&amp;DivNo=2691" TargetMode="External"/><Relationship Id="rId4" Type="http://schemas.openxmlformats.org/officeDocument/2006/relationships/hyperlink" Target="https://www.compuzone.co.kr/product/product_detail.htm?ProductNo=761030&amp;BigDivNo=11&amp;MediumDivNo=1421&amp;DivNo=4283" TargetMode="External"/><Relationship Id="rId9" Type="http://schemas.openxmlformats.org/officeDocument/2006/relationships/hyperlink" Target="https://www.compuzone.co.kr/product/product_detail.htm?ProductNo=547508&amp;BigDivNo=8&amp;MediumDivNo=1018&amp;DivNo=34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4"/>
  <sheetViews>
    <sheetView tabSelected="1" view="pageBreakPreview" zoomScaleNormal="100" zoomScaleSheetLayoutView="100" workbookViewId="0">
      <selection activeCell="A5" sqref="A5:H5"/>
    </sheetView>
  </sheetViews>
  <sheetFormatPr defaultColWidth="8.77734375" defaultRowHeight="13.5"/>
  <cols>
    <col min="1" max="1" width="4.109375" style="1" customWidth="1"/>
    <col min="2" max="2" width="10.33203125" style="1" customWidth="1"/>
    <col min="3" max="3" width="31.5546875" style="1" customWidth="1"/>
    <col min="4" max="4" width="4.21875" style="1" customWidth="1"/>
    <col min="5" max="5" width="3.77734375" style="1" customWidth="1"/>
    <col min="6" max="6" width="8.77734375" style="44" customWidth="1"/>
    <col min="7" max="7" width="8.44140625" style="1" customWidth="1"/>
    <col min="8" max="8" width="8.33203125" style="45" customWidth="1"/>
    <col min="9" max="9" width="10.44140625" style="2" bestFit="1" customWidth="1"/>
    <col min="10" max="13" width="8.88671875" style="2"/>
  </cols>
  <sheetData>
    <row r="1" spans="1:13" ht="35.25" customHeight="1">
      <c r="A1" s="61" t="s">
        <v>9</v>
      </c>
      <c r="B1" s="61"/>
      <c r="C1" s="61"/>
      <c r="D1" s="61"/>
      <c r="E1" s="61"/>
      <c r="F1" s="61"/>
      <c r="G1" s="61"/>
      <c r="H1" s="61"/>
    </row>
    <row r="2" spans="1:13" ht="10.5" customHeight="1">
      <c r="A2" s="3"/>
      <c r="B2" s="3"/>
      <c r="C2" s="3"/>
      <c r="D2" s="3"/>
      <c r="E2" s="3"/>
      <c r="F2" s="4"/>
      <c r="G2" s="3"/>
      <c r="H2" s="5"/>
    </row>
    <row r="3" spans="1:13" s="7" customFormat="1" ht="25.5" customHeight="1">
      <c r="A3" s="62" t="s">
        <v>8</v>
      </c>
      <c r="B3" s="63"/>
      <c r="C3" s="63"/>
      <c r="D3" s="63"/>
      <c r="E3" s="63"/>
      <c r="F3" s="63"/>
      <c r="G3" s="63"/>
      <c r="H3" s="64"/>
      <c r="I3" s="6"/>
      <c r="J3" s="6"/>
      <c r="K3" s="6"/>
      <c r="L3" s="6"/>
      <c r="M3" s="6"/>
    </row>
    <row r="4" spans="1:13" s="7" customFormat="1" ht="18.75" customHeight="1">
      <c r="A4" s="65" t="s">
        <v>10</v>
      </c>
      <c r="B4" s="66"/>
      <c r="C4" s="66"/>
      <c r="D4" s="66"/>
      <c r="E4" s="66"/>
      <c r="F4" s="66"/>
      <c r="G4" s="66"/>
      <c r="H4" s="67"/>
      <c r="I4" s="6"/>
      <c r="J4" s="6"/>
      <c r="K4" s="6"/>
      <c r="L4" s="6"/>
      <c r="M4" s="6"/>
    </row>
    <row r="5" spans="1:13" s="7" customFormat="1" ht="23.25" customHeight="1">
      <c r="A5" s="71" t="s">
        <v>51</v>
      </c>
      <c r="B5" s="69"/>
      <c r="C5" s="69"/>
      <c r="D5" s="69"/>
      <c r="E5" s="69"/>
      <c r="F5" s="69"/>
      <c r="G5" s="69"/>
      <c r="H5" s="70"/>
      <c r="I5" s="6"/>
      <c r="J5" s="6"/>
      <c r="K5" s="6"/>
      <c r="L5" s="6"/>
      <c r="M5" s="6"/>
    </row>
    <row r="6" spans="1:13" s="7" customFormat="1" ht="19.5" customHeight="1">
      <c r="A6" s="68" t="s">
        <v>0</v>
      </c>
      <c r="B6" s="69"/>
      <c r="C6" s="69"/>
      <c r="D6" s="69"/>
      <c r="E6" s="69"/>
      <c r="F6" s="69"/>
      <c r="G6" s="69"/>
      <c r="H6" s="70"/>
      <c r="I6" s="6"/>
      <c r="J6" s="6"/>
      <c r="K6" s="6"/>
      <c r="L6" s="6"/>
      <c r="M6" s="6"/>
    </row>
    <row r="7" spans="1:13" s="7" customFormat="1" ht="19.5" customHeight="1">
      <c r="A7" s="71" t="s">
        <v>50</v>
      </c>
      <c r="B7" s="69"/>
      <c r="C7" s="69"/>
      <c r="D7" s="69"/>
      <c r="E7" s="69"/>
      <c r="F7" s="69"/>
      <c r="G7" s="69"/>
      <c r="H7" s="70"/>
      <c r="I7" s="6"/>
      <c r="J7" s="6"/>
      <c r="K7" s="6"/>
      <c r="L7" s="6"/>
      <c r="M7" s="6"/>
    </row>
    <row r="8" spans="1:13" ht="9.75" customHeight="1">
      <c r="A8" s="52"/>
      <c r="B8" s="53"/>
      <c r="C8" s="53"/>
      <c r="D8" s="53"/>
      <c r="E8" s="53"/>
      <c r="F8" s="53"/>
      <c r="G8" s="53"/>
      <c r="H8" s="54"/>
    </row>
    <row r="9" spans="1:13" ht="24.75" customHeight="1">
      <c r="A9" s="55" t="s">
        <v>1</v>
      </c>
      <c r="B9" s="56"/>
      <c r="C9" s="56"/>
      <c r="D9" s="56"/>
      <c r="E9" s="56"/>
      <c r="F9" s="56"/>
      <c r="G9" s="56"/>
      <c r="H9" s="57"/>
    </row>
    <row r="10" spans="1:13" ht="10.5" customHeight="1">
      <c r="A10" s="8"/>
      <c r="B10" s="9"/>
      <c r="C10" s="9"/>
      <c r="D10" s="9"/>
      <c r="E10" s="9"/>
      <c r="F10" s="10"/>
      <c r="G10" s="9"/>
      <c r="H10" s="11"/>
      <c r="I10" s="12"/>
    </row>
    <row r="11" spans="1:13" s="19" customFormat="1" ht="24.75" thickBot="1">
      <c r="A11" s="13" t="s">
        <v>7</v>
      </c>
      <c r="B11" s="14" t="s">
        <v>15</v>
      </c>
      <c r="C11" s="14" t="s">
        <v>13</v>
      </c>
      <c r="D11" s="14" t="s">
        <v>2</v>
      </c>
      <c r="E11" s="14" t="s">
        <v>6</v>
      </c>
      <c r="F11" s="14" t="s">
        <v>3</v>
      </c>
      <c r="G11" s="14" t="s">
        <v>14</v>
      </c>
      <c r="H11" s="15" t="s">
        <v>12</v>
      </c>
      <c r="I11" s="16"/>
      <c r="J11" s="17"/>
      <c r="K11" s="18"/>
      <c r="L11" s="18"/>
      <c r="M11" s="18"/>
    </row>
    <row r="12" spans="1:13" s="19" customFormat="1" ht="21" customHeight="1" thickTop="1">
      <c r="A12" s="20">
        <v>1</v>
      </c>
      <c r="B12" s="21" t="s">
        <v>17</v>
      </c>
      <c r="C12" s="22" t="s">
        <v>16</v>
      </c>
      <c r="D12" s="23" t="s">
        <v>5</v>
      </c>
      <c r="E12" s="24">
        <v>1</v>
      </c>
      <c r="F12" s="25">
        <v>17500</v>
      </c>
      <c r="G12" s="26">
        <f>E12*F12</f>
        <v>17500</v>
      </c>
      <c r="H12" s="51" t="s">
        <v>18</v>
      </c>
      <c r="I12" s="27"/>
      <c r="J12" s="28"/>
      <c r="K12" s="18"/>
      <c r="L12" s="29"/>
      <c r="M12" s="18"/>
    </row>
    <row r="13" spans="1:13" s="33" customFormat="1" ht="21" customHeight="1">
      <c r="A13" s="20">
        <v>2</v>
      </c>
      <c r="B13" s="21" t="s">
        <v>21</v>
      </c>
      <c r="C13" s="22" t="s">
        <v>20</v>
      </c>
      <c r="D13" s="23" t="s">
        <v>5</v>
      </c>
      <c r="E13" s="21">
        <v>2</v>
      </c>
      <c r="F13" s="25">
        <v>6500</v>
      </c>
      <c r="G13" s="26">
        <f t="shared" ref="G13:G28" si="0">E13*F13</f>
        <v>13000</v>
      </c>
      <c r="H13" s="51" t="s">
        <v>19</v>
      </c>
      <c r="I13" s="31"/>
      <c r="J13" s="31"/>
      <c r="K13" s="32"/>
      <c r="L13" s="32"/>
      <c r="M13" s="32"/>
    </row>
    <row r="14" spans="1:13" s="33" customFormat="1" ht="21" customHeight="1">
      <c r="A14" s="20">
        <v>3</v>
      </c>
      <c r="B14" s="21" t="s">
        <v>24</v>
      </c>
      <c r="C14" s="34" t="s">
        <v>23</v>
      </c>
      <c r="D14" s="23" t="s">
        <v>5</v>
      </c>
      <c r="E14" s="21">
        <v>2</v>
      </c>
      <c r="F14" s="35">
        <v>1200</v>
      </c>
      <c r="G14" s="26">
        <f>E14*F14</f>
        <v>2400</v>
      </c>
      <c r="H14" s="51" t="s">
        <v>22</v>
      </c>
      <c r="I14" s="28"/>
      <c r="J14" s="31"/>
      <c r="K14" s="32"/>
      <c r="L14" s="32"/>
      <c r="M14" s="32"/>
    </row>
    <row r="15" spans="1:13" s="33" customFormat="1" ht="21" customHeight="1">
      <c r="A15" s="20">
        <v>4</v>
      </c>
      <c r="B15" s="21" t="s">
        <v>26</v>
      </c>
      <c r="C15" s="34" t="s">
        <v>25</v>
      </c>
      <c r="D15" s="23" t="s">
        <v>5</v>
      </c>
      <c r="E15" s="21">
        <v>2</v>
      </c>
      <c r="F15" s="35">
        <v>950</v>
      </c>
      <c r="G15" s="26">
        <f>E15*F15</f>
        <v>1900</v>
      </c>
      <c r="H15" s="51" t="s">
        <v>27</v>
      </c>
      <c r="I15" s="36"/>
      <c r="J15" s="31"/>
      <c r="K15" s="32"/>
      <c r="L15" s="32"/>
      <c r="M15" s="32"/>
    </row>
    <row r="16" spans="1:13" s="33" customFormat="1" ht="21" customHeight="1">
      <c r="A16" s="20">
        <v>5</v>
      </c>
      <c r="B16" s="21" t="s">
        <v>30</v>
      </c>
      <c r="C16" s="22" t="s">
        <v>29</v>
      </c>
      <c r="D16" s="23" t="s">
        <v>5</v>
      </c>
      <c r="E16" s="24">
        <v>2</v>
      </c>
      <c r="F16" s="25">
        <v>1850</v>
      </c>
      <c r="G16" s="26">
        <f>E16*F16</f>
        <v>3700</v>
      </c>
      <c r="H16" s="50" t="s">
        <v>28</v>
      </c>
      <c r="I16" s="27"/>
      <c r="J16" s="28"/>
      <c r="K16" s="32"/>
      <c r="L16" s="32"/>
      <c r="M16" s="32"/>
    </row>
    <row r="17" spans="1:13" s="33" customFormat="1" ht="21" customHeight="1">
      <c r="A17" s="20">
        <v>6</v>
      </c>
      <c r="B17" s="49" t="s">
        <v>33</v>
      </c>
      <c r="C17" s="37" t="s">
        <v>32</v>
      </c>
      <c r="D17" s="23" t="s">
        <v>5</v>
      </c>
      <c r="E17" s="21">
        <v>4</v>
      </c>
      <c r="F17" s="35">
        <v>1550</v>
      </c>
      <c r="G17" s="26">
        <f>E17*F17</f>
        <v>6200</v>
      </c>
      <c r="H17" s="51" t="s">
        <v>31</v>
      </c>
      <c r="I17" s="38"/>
      <c r="J17" s="31"/>
      <c r="K17" s="32"/>
      <c r="L17" s="32"/>
      <c r="M17" s="32"/>
    </row>
    <row r="18" spans="1:13" s="19" customFormat="1" ht="23.25" customHeight="1">
      <c r="A18" s="20">
        <v>7</v>
      </c>
      <c r="B18" s="21" t="s">
        <v>36</v>
      </c>
      <c r="C18" s="22" t="s">
        <v>35</v>
      </c>
      <c r="D18" s="23" t="s">
        <v>5</v>
      </c>
      <c r="E18" s="21">
        <v>3</v>
      </c>
      <c r="F18" s="25">
        <v>3700</v>
      </c>
      <c r="G18" s="26">
        <f>E18*F18</f>
        <v>11100</v>
      </c>
      <c r="H18" s="51" t="s">
        <v>34</v>
      </c>
      <c r="I18" s="39"/>
      <c r="J18" s="17"/>
      <c r="K18" s="18"/>
      <c r="L18" s="18"/>
      <c r="M18" s="18"/>
    </row>
    <row r="19" spans="1:13" s="33" customFormat="1" ht="21" customHeight="1">
      <c r="A19" s="20">
        <v>8</v>
      </c>
      <c r="B19" s="21" t="s">
        <v>39</v>
      </c>
      <c r="C19" s="47" t="s">
        <v>38</v>
      </c>
      <c r="D19" s="23" t="s">
        <v>5</v>
      </c>
      <c r="E19" s="21">
        <v>1</v>
      </c>
      <c r="F19" s="35">
        <v>270</v>
      </c>
      <c r="G19" s="26">
        <f t="shared" si="0"/>
        <v>270</v>
      </c>
      <c r="H19" s="51" t="s">
        <v>37</v>
      </c>
      <c r="I19" s="27"/>
      <c r="J19" s="31"/>
      <c r="K19" s="32"/>
      <c r="L19" s="32"/>
      <c r="M19" s="32"/>
    </row>
    <row r="20" spans="1:13" s="33" customFormat="1" ht="21" customHeight="1">
      <c r="A20" s="20">
        <v>9</v>
      </c>
      <c r="B20" s="21" t="s">
        <v>41</v>
      </c>
      <c r="C20" s="37" t="s">
        <v>43</v>
      </c>
      <c r="D20" s="23" t="s">
        <v>5</v>
      </c>
      <c r="E20" s="21">
        <v>1</v>
      </c>
      <c r="F20" s="35">
        <v>32600</v>
      </c>
      <c r="G20" s="26">
        <f t="shared" si="0"/>
        <v>32600</v>
      </c>
      <c r="H20" s="51" t="s">
        <v>40</v>
      </c>
      <c r="I20" s="27"/>
      <c r="J20" s="31"/>
      <c r="K20" s="32"/>
      <c r="L20" s="32"/>
      <c r="M20" s="32"/>
    </row>
    <row r="21" spans="1:13" s="33" customFormat="1" ht="21" customHeight="1">
      <c r="A21" s="20">
        <v>10</v>
      </c>
      <c r="B21" s="21" t="s">
        <v>41</v>
      </c>
      <c r="C21" s="34" t="s">
        <v>42</v>
      </c>
      <c r="D21" s="23" t="s">
        <v>5</v>
      </c>
      <c r="E21" s="21">
        <v>1</v>
      </c>
      <c r="F21" s="35">
        <v>32600</v>
      </c>
      <c r="G21" s="26">
        <f t="shared" si="0"/>
        <v>32600</v>
      </c>
      <c r="H21" s="51" t="s">
        <v>40</v>
      </c>
      <c r="I21" s="40"/>
      <c r="J21" s="32"/>
      <c r="K21" s="32"/>
      <c r="L21" s="32"/>
      <c r="M21" s="32"/>
    </row>
    <row r="22" spans="1:13" s="33" customFormat="1" ht="21" customHeight="1">
      <c r="A22" s="20">
        <v>11</v>
      </c>
      <c r="B22" s="21" t="s">
        <v>45</v>
      </c>
      <c r="C22" s="47" t="s">
        <v>44</v>
      </c>
      <c r="D22" s="23" t="s">
        <v>5</v>
      </c>
      <c r="E22" s="21">
        <v>5</v>
      </c>
      <c r="F22" s="35">
        <v>5690</v>
      </c>
      <c r="G22" s="26">
        <f t="shared" si="0"/>
        <v>28450</v>
      </c>
      <c r="H22" s="51" t="s">
        <v>46</v>
      </c>
      <c r="I22" s="40"/>
      <c r="J22" s="32"/>
      <c r="K22" s="32"/>
      <c r="L22" s="32"/>
      <c r="M22" s="32"/>
    </row>
    <row r="23" spans="1:13" s="33" customFormat="1" ht="21" customHeight="1">
      <c r="A23" s="20">
        <v>12</v>
      </c>
      <c r="B23" s="21" t="s">
        <v>48</v>
      </c>
      <c r="C23" s="34" t="s">
        <v>47</v>
      </c>
      <c r="D23" s="23" t="s">
        <v>5</v>
      </c>
      <c r="E23" s="21">
        <v>2</v>
      </c>
      <c r="F23" s="35">
        <v>72480</v>
      </c>
      <c r="G23" s="26">
        <f t="shared" si="0"/>
        <v>144960</v>
      </c>
      <c r="H23" s="51" t="s">
        <v>49</v>
      </c>
      <c r="I23" s="40"/>
      <c r="J23" s="32"/>
      <c r="K23" s="32"/>
      <c r="L23" s="32"/>
      <c r="M23" s="32"/>
    </row>
    <row r="24" spans="1:13" s="33" customFormat="1" ht="21" customHeight="1">
      <c r="A24" s="20">
        <v>13</v>
      </c>
      <c r="B24" s="21"/>
      <c r="C24" s="34"/>
      <c r="D24" s="23" t="s">
        <v>5</v>
      </c>
      <c r="E24" s="21"/>
      <c r="F24" s="35"/>
      <c r="G24" s="26">
        <f t="shared" si="0"/>
        <v>0</v>
      </c>
      <c r="H24" s="46"/>
      <c r="I24" s="40"/>
      <c r="J24" s="32"/>
      <c r="K24" s="32"/>
      <c r="L24" s="32"/>
      <c r="M24" s="32"/>
    </row>
    <row r="25" spans="1:13" s="33" customFormat="1" ht="21" customHeight="1">
      <c r="A25" s="20">
        <v>14</v>
      </c>
      <c r="B25" s="21"/>
      <c r="C25" s="34"/>
      <c r="D25" s="23" t="s">
        <v>5</v>
      </c>
      <c r="E25" s="21"/>
      <c r="F25" s="35"/>
      <c r="G25" s="26">
        <f t="shared" si="0"/>
        <v>0</v>
      </c>
      <c r="H25" s="46"/>
      <c r="I25" s="40"/>
      <c r="J25" s="32"/>
      <c r="K25" s="32"/>
      <c r="L25" s="32"/>
      <c r="M25" s="32"/>
    </row>
    <row r="26" spans="1:13" s="33" customFormat="1" ht="21" customHeight="1">
      <c r="A26" s="20">
        <v>15</v>
      </c>
      <c r="B26" s="21"/>
      <c r="C26" s="22"/>
      <c r="D26" s="23" t="s">
        <v>5</v>
      </c>
      <c r="E26" s="21"/>
      <c r="F26" s="25"/>
      <c r="G26" s="26">
        <f>E26*F26</f>
        <v>0</v>
      </c>
      <c r="H26" s="46"/>
      <c r="I26" s="40"/>
      <c r="J26" s="32"/>
      <c r="K26" s="32"/>
      <c r="L26" s="32"/>
      <c r="M26" s="32"/>
    </row>
    <row r="27" spans="1:13" s="33" customFormat="1" ht="21" customHeight="1">
      <c r="A27" s="20">
        <v>16</v>
      </c>
      <c r="B27" s="21"/>
      <c r="C27" s="34"/>
      <c r="D27" s="23" t="s">
        <v>5</v>
      </c>
      <c r="E27" s="21"/>
      <c r="F27" s="35"/>
      <c r="G27" s="26">
        <f t="shared" si="0"/>
        <v>0</v>
      </c>
      <c r="H27" s="46"/>
      <c r="I27" s="40"/>
      <c r="J27" s="32"/>
      <c r="K27" s="32"/>
      <c r="L27" s="32"/>
      <c r="M27" s="32"/>
    </row>
    <row r="28" spans="1:13" s="33" customFormat="1" ht="21" customHeight="1">
      <c r="A28" s="20">
        <v>17</v>
      </c>
      <c r="B28" s="21"/>
      <c r="C28" s="47"/>
      <c r="D28" s="23" t="s">
        <v>5</v>
      </c>
      <c r="E28" s="24"/>
      <c r="F28" s="25"/>
      <c r="G28" s="26">
        <f t="shared" si="0"/>
        <v>0</v>
      </c>
      <c r="H28" s="46"/>
      <c r="I28" s="40"/>
      <c r="J28" s="32"/>
      <c r="K28" s="32"/>
      <c r="L28" s="32"/>
      <c r="M28" s="32"/>
    </row>
    <row r="29" spans="1:13" s="33" customFormat="1" ht="21" customHeight="1">
      <c r="A29" s="20">
        <v>18</v>
      </c>
      <c r="B29" s="21"/>
      <c r="C29" s="47"/>
      <c r="D29" s="23" t="s">
        <v>5</v>
      </c>
      <c r="E29" s="24"/>
      <c r="F29" s="25"/>
      <c r="G29" s="26">
        <f>E29*F29</f>
        <v>0</v>
      </c>
      <c r="H29" s="46"/>
      <c r="I29" s="40"/>
      <c r="J29" s="32"/>
      <c r="K29" s="32"/>
      <c r="L29" s="32"/>
      <c r="M29" s="32"/>
    </row>
    <row r="30" spans="1:13" s="33" customFormat="1" ht="21" customHeight="1">
      <c r="A30" s="20">
        <v>19</v>
      </c>
      <c r="B30" s="21"/>
      <c r="C30" s="47"/>
      <c r="D30" s="23" t="s">
        <v>5</v>
      </c>
      <c r="E30" s="24"/>
      <c r="F30" s="25"/>
      <c r="G30" s="26">
        <f>E30*F30</f>
        <v>0</v>
      </c>
      <c r="H30" s="46"/>
      <c r="I30" s="40"/>
      <c r="J30" s="32"/>
      <c r="K30" s="32"/>
      <c r="L30" s="32"/>
      <c r="M30" s="32"/>
    </row>
    <row r="31" spans="1:13" s="33" customFormat="1" ht="21" customHeight="1">
      <c r="A31" s="20">
        <v>20</v>
      </c>
      <c r="B31" s="21"/>
      <c r="C31" s="47"/>
      <c r="D31" s="23" t="s">
        <v>5</v>
      </c>
      <c r="E31" s="24"/>
      <c r="F31" s="25"/>
      <c r="G31" s="26">
        <f>E31*F31</f>
        <v>0</v>
      </c>
      <c r="H31" s="48"/>
      <c r="I31" s="40"/>
      <c r="J31" s="32"/>
      <c r="K31" s="32"/>
      <c r="L31" s="32"/>
      <c r="M31" s="32"/>
    </row>
    <row r="32" spans="1:13" s="33" customFormat="1" ht="21" customHeight="1">
      <c r="A32" s="20">
        <v>21</v>
      </c>
      <c r="B32" s="21"/>
      <c r="C32" s="34"/>
      <c r="D32" s="23" t="s">
        <v>5</v>
      </c>
      <c r="E32" s="21"/>
      <c r="F32" s="35"/>
      <c r="G32" s="26">
        <f>E32*F32</f>
        <v>0</v>
      </c>
      <c r="H32" s="30"/>
      <c r="I32" s="40"/>
      <c r="J32" s="32"/>
      <c r="K32" s="32"/>
      <c r="L32" s="32"/>
      <c r="M32" s="32"/>
    </row>
    <row r="33" spans="1:13" s="33" customFormat="1" ht="21" customHeight="1">
      <c r="A33" s="20">
        <v>22</v>
      </c>
      <c r="B33" s="21"/>
      <c r="C33" s="22"/>
      <c r="D33" s="23" t="s">
        <v>5</v>
      </c>
      <c r="E33" s="24"/>
      <c r="F33" s="25"/>
      <c r="G33" s="26">
        <f>E33*F33</f>
        <v>0</v>
      </c>
      <c r="H33" s="30"/>
      <c r="I33" s="40"/>
      <c r="J33" s="32"/>
      <c r="K33" s="32"/>
      <c r="L33" s="32"/>
      <c r="M33" s="32"/>
    </row>
    <row r="34" spans="1:13" ht="19.5" customHeight="1">
      <c r="A34" s="58" t="s">
        <v>4</v>
      </c>
      <c r="B34" s="59"/>
      <c r="C34" s="59"/>
      <c r="D34" s="59"/>
      <c r="E34" s="59"/>
      <c r="F34" s="60"/>
      <c r="G34" s="41">
        <f>SUM(G12:G33)</f>
        <v>294680</v>
      </c>
      <c r="H34" s="42" t="s">
        <v>11</v>
      </c>
      <c r="I34" s="43"/>
    </row>
  </sheetData>
  <mergeCells count="9">
    <mergeCell ref="A8:H8"/>
    <mergeCell ref="A9:H9"/>
    <mergeCell ref="A34:F34"/>
    <mergeCell ref="A1:H1"/>
    <mergeCell ref="A3:H3"/>
    <mergeCell ref="A4:H4"/>
    <mergeCell ref="A5:H5"/>
    <mergeCell ref="A6:H6"/>
    <mergeCell ref="A7:H7"/>
  </mergeCells>
  <phoneticPr fontId="18" type="noConversion"/>
  <hyperlinks>
    <hyperlink ref="H12" r:id="rId1" xr:uid="{69285A0F-FEBA-43EB-94E1-34224A4BA92A}"/>
    <hyperlink ref="H13" r:id="rId2" xr:uid="{C68CE1B1-4CD3-4653-9506-810650D0BF8D}"/>
    <hyperlink ref="H14" r:id="rId3" xr:uid="{5823C370-1231-4C0E-B19F-409FD2834D13}"/>
    <hyperlink ref="H15" r:id="rId4" xr:uid="{416CA973-FF2D-417A-BAE6-DEDDC9530BE5}"/>
    <hyperlink ref="H17" r:id="rId5" xr:uid="{6ECB9E52-3B7C-48E6-83C4-42F379C0F29B}"/>
    <hyperlink ref="H18" r:id="rId6" xr:uid="{19D2CE6A-77C5-49E1-B10B-733D8D2148EF}"/>
    <hyperlink ref="H19" r:id="rId7" xr:uid="{6B4D6EED-E61A-4491-84E7-92B5A44A4D2C}"/>
    <hyperlink ref="H20" r:id="rId8" xr:uid="{C462E226-C9F1-4511-A190-3D0A539E617F}"/>
    <hyperlink ref="H21" r:id="rId9" xr:uid="{4037DC0D-AF3C-4EC0-A7DB-8D5546C5FC81}"/>
    <hyperlink ref="H22" r:id="rId10" xr:uid="{73ABE9BB-FF07-4FD0-8C0D-32D174F43316}"/>
    <hyperlink ref="H23" r:id="rId11" xr:uid="{EC0F2040-640B-42D1-9068-9A6D9F79AD88}"/>
  </hyperlinks>
  <pageMargins left="0.43291667103767395" right="0.39347222447395325" top="0.78694444894790649" bottom="0.78694444894790649" header="0.51138889789581299" footer="0.51138889789581299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구입양식</vt:lpstr>
      <vt:lpstr>구입양식!Print_Area</vt:lpstr>
      <vt:lpstr>구입양식!Print_Titles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NCS</cp:lastModifiedBy>
  <cp:revision>6</cp:revision>
  <dcterms:created xsi:type="dcterms:W3CDTF">2020-03-09T01:44:18Z</dcterms:created>
  <dcterms:modified xsi:type="dcterms:W3CDTF">2021-03-16T06:23:52Z</dcterms:modified>
  <cp:version>1000.0100.01</cp:version>
</cp:coreProperties>
</file>