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she\Documents\Hatch\analytics\week11-nhs_project\python\04.input\"/>
    </mc:Choice>
  </mc:AlternateContent>
  <xr:revisionPtr revIDLastSave="0" documentId="8_{CC7B3D8E-6023-4738-933C-DFAFFBD01E6E}" xr6:coauthVersionLast="47" xr6:coauthVersionMax="47" xr10:uidLastSave="{00000000-0000-0000-0000-000000000000}"/>
  <bookViews>
    <workbookView xWindow="1380" yWindow="1692" windowWidth="21660" windowHeight="11268" tabRatio="500" xr2:uid="{00000000-000D-0000-FFFF-FFFF00000000}"/>
  </bookViews>
  <sheets>
    <sheet name="Sheet1" sheetId="1" r:id="rId1"/>
    <sheet name="Sheet3" sheetId="2" r:id="rId2"/>
    <sheet name="Sheet2" sheetId="3" r:id="rId3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3" l="1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G5" i="3"/>
  <c r="H178" i="2"/>
  <c r="I171" i="2"/>
  <c r="H158" i="2"/>
  <c r="I151" i="2"/>
  <c r="H138" i="2"/>
  <c r="I131" i="2"/>
  <c r="H118" i="2"/>
  <c r="I111" i="2"/>
  <c r="F5" i="3"/>
  <c r="I184" i="2"/>
  <c r="H171" i="2"/>
  <c r="I164" i="2"/>
  <c r="H151" i="2"/>
  <c r="I144" i="2"/>
  <c r="H131" i="2"/>
  <c r="I124" i="2"/>
  <c r="H111" i="2"/>
  <c r="I104" i="2"/>
  <c r="I177" i="2"/>
  <c r="H164" i="2"/>
  <c r="H144" i="2"/>
  <c r="I137" i="2"/>
  <c r="H124" i="2"/>
  <c r="H104" i="2"/>
  <c r="D5" i="3"/>
  <c r="H177" i="2"/>
  <c r="I170" i="2"/>
  <c r="H157" i="2"/>
  <c r="H137" i="2"/>
  <c r="I130" i="2"/>
  <c r="H117" i="2"/>
  <c r="I110" i="2"/>
  <c r="W5" i="3"/>
  <c r="I183" i="2"/>
  <c r="I163" i="2"/>
  <c r="H150" i="2"/>
  <c r="I143" i="2"/>
  <c r="I123" i="2"/>
  <c r="H110" i="2"/>
  <c r="V5" i="3"/>
  <c r="H183" i="2"/>
  <c r="H163" i="2"/>
  <c r="H143" i="2"/>
  <c r="I116" i="2"/>
  <c r="H103" i="2"/>
  <c r="I189" i="2"/>
  <c r="I169" i="2"/>
  <c r="E5" i="3"/>
  <c r="H184" i="2"/>
  <c r="I157" i="2"/>
  <c r="I117" i="2"/>
  <c r="I150" i="2"/>
  <c r="C5" i="3"/>
  <c r="H170" i="2"/>
  <c r="H130" i="2"/>
  <c r="I103" i="2"/>
  <c r="I176" i="2"/>
  <c r="I156" i="2"/>
  <c r="I136" i="2"/>
  <c r="H123" i="2"/>
  <c r="U5" i="3"/>
  <c r="H176" i="2"/>
  <c r="M5" i="3"/>
  <c r="H182" i="2"/>
  <c r="H173" i="2"/>
  <c r="H162" i="2"/>
  <c r="I153" i="2"/>
  <c r="H134" i="2"/>
  <c r="I125" i="2"/>
  <c r="H106" i="2"/>
  <c r="L5" i="3"/>
  <c r="H153" i="2"/>
  <c r="I142" i="2"/>
  <c r="H125" i="2"/>
  <c r="I114" i="2"/>
  <c r="K5" i="3"/>
  <c r="I181" i="2"/>
  <c r="I172" i="2"/>
  <c r="I161" i="2"/>
  <c r="H142" i="2"/>
  <c r="I133" i="2"/>
  <c r="H114" i="2"/>
  <c r="I105" i="2"/>
  <c r="J5" i="3"/>
  <c r="H181" i="2"/>
  <c r="H172" i="2"/>
  <c r="H161" i="2"/>
  <c r="I152" i="2"/>
  <c r="H133" i="2"/>
  <c r="I122" i="2"/>
  <c r="H105" i="2"/>
  <c r="I5" i="3"/>
  <c r="H152" i="2"/>
  <c r="I141" i="2"/>
  <c r="H122" i="2"/>
  <c r="I113" i="2"/>
  <c r="H5" i="3"/>
  <c r="I180" i="2"/>
  <c r="H169" i="2"/>
  <c r="I160" i="2"/>
  <c r="H141" i="2"/>
  <c r="I132" i="2"/>
  <c r="H113" i="2"/>
  <c r="I102" i="2"/>
  <c r="H189" i="2"/>
  <c r="H180" i="2"/>
  <c r="H160" i="2"/>
  <c r="I149" i="2"/>
  <c r="H132" i="2"/>
  <c r="I121" i="2"/>
  <c r="H102" i="2"/>
  <c r="I187" i="2"/>
  <c r="H156" i="2"/>
  <c r="H145" i="2"/>
  <c r="I112" i="2"/>
  <c r="H109" i="2"/>
  <c r="H126" i="2"/>
  <c r="H167" i="2"/>
  <c r="S5" i="3"/>
  <c r="H107" i="2"/>
  <c r="R5" i="3"/>
  <c r="H165" i="2"/>
  <c r="I119" i="2"/>
  <c r="I106" i="2"/>
  <c r="I134" i="2"/>
  <c r="O5" i="3"/>
  <c r="I175" i="2"/>
  <c r="I129" i="2"/>
  <c r="H101" i="2"/>
  <c r="I146" i="2"/>
  <c r="H146" i="2"/>
  <c r="I100" i="2"/>
  <c r="I128" i="2"/>
  <c r="H187" i="2"/>
  <c r="I173" i="2"/>
  <c r="I140" i="2"/>
  <c r="I127" i="2"/>
  <c r="H112" i="2"/>
  <c r="I168" i="2"/>
  <c r="I155" i="2"/>
  <c r="H140" i="2"/>
  <c r="H127" i="2"/>
  <c r="I186" i="2"/>
  <c r="H168" i="2"/>
  <c r="H155" i="2"/>
  <c r="I109" i="2"/>
  <c r="H186" i="2"/>
  <c r="I139" i="2"/>
  <c r="I185" i="2"/>
  <c r="H154" i="2"/>
  <c r="I108" i="2"/>
  <c r="I179" i="2"/>
  <c r="I148" i="2"/>
  <c r="H120" i="2"/>
  <c r="H179" i="2"/>
  <c r="I147" i="2"/>
  <c r="H119" i="2"/>
  <c r="I162" i="2"/>
  <c r="I188" i="2"/>
  <c r="I115" i="2"/>
  <c r="H174" i="2"/>
  <c r="I158" i="2"/>
  <c r="I145" i="2"/>
  <c r="H128" i="2"/>
  <c r="I126" i="2"/>
  <c r="I167" i="2"/>
  <c r="I154" i="2"/>
  <c r="H139" i="2"/>
  <c r="H148" i="2"/>
  <c r="I178" i="2"/>
  <c r="H147" i="2"/>
  <c r="I101" i="2"/>
  <c r="N5" i="3"/>
  <c r="I118" i="2"/>
  <c r="I159" i="2"/>
  <c r="H129" i="2"/>
  <c r="H116" i="2"/>
  <c r="I174" i="2"/>
  <c r="H185" i="2"/>
  <c r="I138" i="2"/>
  <c r="H121" i="2"/>
  <c r="H108" i="2"/>
  <c r="I182" i="2"/>
  <c r="I166" i="2"/>
  <c r="H149" i="2"/>
  <c r="H136" i="2"/>
  <c r="T5" i="3"/>
  <c r="H166" i="2"/>
  <c r="I120" i="2"/>
  <c r="I107" i="2"/>
  <c r="I135" i="2"/>
  <c r="I165" i="2"/>
  <c r="H135" i="2"/>
  <c r="Q5" i="3"/>
  <c r="P5" i="3"/>
  <c r="H175" i="2"/>
  <c r="H159" i="2"/>
  <c r="H188" i="2"/>
  <c r="H100" i="2"/>
  <c r="H115" i="2"/>
  <c r="J115" i="2" l="1"/>
  <c r="J100" i="2"/>
  <c r="J188" i="2"/>
  <c r="J159" i="2"/>
  <c r="J175" i="2"/>
  <c r="P8" i="3"/>
  <c r="Q8" i="3"/>
  <c r="J135" i="2"/>
  <c r="J166" i="2"/>
  <c r="T8" i="3"/>
  <c r="J136" i="2"/>
  <c r="J149" i="2"/>
  <c r="J108" i="2"/>
  <c r="J121" i="2"/>
  <c r="J185" i="2"/>
  <c r="J116" i="2"/>
  <c r="J129" i="2"/>
  <c r="N8" i="3"/>
  <c r="J147" i="2"/>
  <c r="J148" i="2"/>
  <c r="J139" i="2"/>
  <c r="J128" i="2"/>
  <c r="J174" i="2"/>
  <c r="J119" i="2"/>
  <c r="J179" i="2"/>
  <c r="J120" i="2"/>
  <c r="J154" i="2"/>
  <c r="J186" i="2"/>
  <c r="J155" i="2"/>
  <c r="J168" i="2"/>
  <c r="J127" i="2"/>
  <c r="J140" i="2"/>
  <c r="J112" i="2"/>
  <c r="J187" i="2"/>
  <c r="J146" i="2"/>
  <c r="J101" i="2"/>
  <c r="O8" i="3"/>
  <c r="J165" i="2"/>
  <c r="R8" i="3"/>
  <c r="J107" i="2"/>
  <c r="S8" i="3"/>
  <c r="J167" i="2"/>
  <c r="J126" i="2"/>
  <c r="J109" i="2"/>
  <c r="J145" i="2"/>
  <c r="J156" i="2"/>
  <c r="J102" i="2"/>
  <c r="J132" i="2"/>
  <c r="J160" i="2"/>
  <c r="J180" i="2"/>
  <c r="J189" i="2"/>
  <c r="J113" i="2"/>
  <c r="J141" i="2"/>
  <c r="J169" i="2"/>
  <c r="H8" i="3"/>
  <c r="J122" i="2"/>
  <c r="J152" i="2"/>
  <c r="I8" i="3"/>
  <c r="J105" i="2"/>
  <c r="J133" i="2"/>
  <c r="J161" i="2"/>
  <c r="J172" i="2"/>
  <c r="J181" i="2"/>
  <c r="J8" i="3"/>
  <c r="J114" i="2"/>
  <c r="J142" i="2"/>
  <c r="K8" i="3"/>
  <c r="J125" i="2"/>
  <c r="J153" i="2"/>
  <c r="L8" i="3"/>
  <c r="J106" i="2"/>
  <c r="J134" i="2"/>
  <c r="J162" i="2"/>
  <c r="J173" i="2"/>
  <c r="J182" i="2"/>
  <c r="M8" i="3"/>
  <c r="J176" i="2"/>
  <c r="U8" i="3"/>
  <c r="J123" i="2"/>
  <c r="J130" i="2"/>
  <c r="J170" i="2"/>
  <c r="C9" i="3"/>
  <c r="C8" i="3"/>
  <c r="J184" i="2"/>
  <c r="E8" i="3"/>
  <c r="J103" i="2"/>
  <c r="J143" i="2"/>
  <c r="J163" i="2"/>
  <c r="J183" i="2"/>
  <c r="V8" i="3"/>
  <c r="J110" i="2"/>
  <c r="J150" i="2"/>
  <c r="W8" i="3"/>
  <c r="J117" i="2"/>
  <c r="J137" i="2"/>
  <c r="J157" i="2"/>
  <c r="J177" i="2"/>
  <c r="D8" i="3"/>
  <c r="J104" i="2"/>
  <c r="J124" i="2"/>
  <c r="J144" i="2"/>
  <c r="J164" i="2"/>
  <c r="J111" i="2"/>
  <c r="J131" i="2"/>
  <c r="J151" i="2"/>
  <c r="J171" i="2"/>
  <c r="F8" i="3"/>
  <c r="J118" i="2"/>
  <c r="J138" i="2"/>
  <c r="J158" i="2"/>
  <c r="J178" i="2"/>
  <c r="G8" i="3"/>
  <c r="D9" i="3" l="1"/>
  <c r="D10" i="3" l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D13" i="3" l="1"/>
  <c r="E10" i="3"/>
  <c r="D11" i="3"/>
  <c r="D12" i="3" s="1"/>
  <c r="E13" i="3" l="1"/>
  <c r="F10" i="3"/>
  <c r="E11" i="3"/>
  <c r="E12" i="3" s="1"/>
  <c r="F13" i="3" l="1"/>
  <c r="G10" i="3"/>
  <c r="F11" i="3"/>
  <c r="F12" i="3" s="1"/>
  <c r="G13" i="3" l="1"/>
  <c r="H10" i="3"/>
  <c r="G11" i="3"/>
  <c r="G12" i="3" s="1"/>
  <c r="H13" i="3" l="1"/>
  <c r="I10" i="3"/>
  <c r="H11" i="3"/>
  <c r="H12" i="3" s="1"/>
  <c r="I13" i="3" l="1"/>
  <c r="J10" i="3"/>
  <c r="I11" i="3"/>
  <c r="I12" i="3" s="1"/>
  <c r="J11" i="3" l="1"/>
  <c r="J12" i="3" s="1"/>
  <c r="J13" i="3"/>
  <c r="K10" i="3"/>
  <c r="K11" i="3" l="1"/>
  <c r="K12" i="3" s="1"/>
  <c r="K13" i="3"/>
  <c r="L10" i="3"/>
  <c r="L11" i="3" l="1"/>
  <c r="L12" i="3" s="1"/>
  <c r="L13" i="3"/>
  <c r="M10" i="3"/>
  <c r="M11" i="3" l="1"/>
  <c r="M12" i="3" s="1"/>
  <c r="M13" i="3"/>
  <c r="N10" i="3"/>
  <c r="N11" i="3" l="1"/>
  <c r="N12" i="3" s="1"/>
  <c r="N13" i="3"/>
  <c r="O10" i="3"/>
  <c r="O11" i="3" l="1"/>
  <c r="O12" i="3" s="1"/>
  <c r="O13" i="3"/>
  <c r="P10" i="3"/>
  <c r="P13" i="3" l="1"/>
  <c r="P11" i="3"/>
  <c r="P12" i="3" s="1"/>
  <c r="Q10" i="3"/>
  <c r="Q11" i="3" l="1"/>
  <c r="Q12" i="3" s="1"/>
  <c r="R10" i="3"/>
  <c r="Q13" i="3"/>
  <c r="R13" i="3" l="1"/>
  <c r="R11" i="3"/>
  <c r="R12" i="3" s="1"/>
  <c r="S10" i="3"/>
  <c r="S13" i="3" l="1"/>
  <c r="S11" i="3"/>
  <c r="S12" i="3" s="1"/>
  <c r="T10" i="3"/>
  <c r="T13" i="3" l="1"/>
  <c r="T11" i="3"/>
  <c r="T12" i="3" s="1"/>
  <c r="U10" i="3"/>
  <c r="U13" i="3" l="1"/>
  <c r="U11" i="3"/>
  <c r="U12" i="3" s="1"/>
  <c r="V10" i="3"/>
  <c r="V11" i="3" l="1"/>
  <c r="V12" i="3" s="1"/>
  <c r="W10" i="3"/>
  <c r="V13" i="3"/>
  <c r="W13" i="3" l="1"/>
  <c r="W11" i="3"/>
  <c r="W12" i="3" s="1"/>
</calcChain>
</file>

<file path=xl/sharedStrings.xml><?xml version="1.0" encoding="utf-8"?>
<sst xmlns="http://schemas.openxmlformats.org/spreadsheetml/2006/main" count="30" uniqueCount="19">
  <si>
    <t>modality</t>
  </si>
  <si>
    <t>CT</t>
  </si>
  <si>
    <t>metric</t>
  </si>
  <si>
    <t>New Demand</t>
  </si>
  <si>
    <t>Row Labels</t>
  </si>
  <si>
    <t>Sum of forecast</t>
  </si>
  <si>
    <t>Grand Total</t>
  </si>
  <si>
    <t>Column Labels</t>
  </si>
  <si>
    <t>Breaches</t>
  </si>
  <si>
    <t>Waiting List</t>
  </si>
  <si>
    <t>Compliance</t>
  </si>
  <si>
    <t>Capacity</t>
  </si>
  <si>
    <t>Activity % of capacity (90%)</t>
  </si>
  <si>
    <t>In week Unmet Demand</t>
  </si>
  <si>
    <t>Cumulative Unmet Demand</t>
  </si>
  <si>
    <t>Backlog</t>
  </si>
  <si>
    <t>Backlog Change</t>
  </si>
  <si>
    <t>Cumulative Backlog Change</t>
  </si>
  <si>
    <t>Percentage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</si>
</sst>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9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2" fillId="0" borderId="0" xfId="1" applyBorder="1" applyProtection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right" textRotation="90"/>
    </xf>
    <xf numFmtId="14" fontId="0" fillId="0" borderId="0" xfId="0" applyNumberFormat="1" applyAlignment="1">
      <alignment horizontal="left" textRotation="90"/>
    </xf>
    <xf numFmtId="3" fontId="0" fillId="0" borderId="0" xfId="0" applyNumberFormat="1"/>
    <xf numFmtId="3" fontId="1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B81C"/>
      <rgbColor rgb="FFFF9900"/>
      <rgbColor rgb="FFFF6600"/>
      <rgbColor rgb="FF595959"/>
      <rgbColor rgb="FF969696"/>
      <rgbColor rgb="FF003087"/>
      <rgbColor rgb="FF339966"/>
      <rgbColor rgb="FF003300"/>
      <rgbColor rgb="FF333300"/>
      <rgbColor rgb="FF993300"/>
      <rgbColor rgb="FF993366"/>
      <rgbColor rgb="FF333399"/>
      <rgbColor rgb="FF42566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forecast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Sheet1!$A$5:$A$189</c:f>
              <c:strCache>
                <c:ptCount val="185"/>
                <c:pt idx="0">
                  <c:v>03/04/2022</c:v>
                </c:pt>
                <c:pt idx="1">
                  <c:v>10/04/2022</c:v>
                </c:pt>
                <c:pt idx="2">
                  <c:v>17/04/2022</c:v>
                </c:pt>
                <c:pt idx="3">
                  <c:v>24/04/2022</c:v>
                </c:pt>
                <c:pt idx="4">
                  <c:v>01/05/2022</c:v>
                </c:pt>
                <c:pt idx="5">
                  <c:v>08/05/2022</c:v>
                </c:pt>
                <c:pt idx="6">
                  <c:v>15/05/2022</c:v>
                </c:pt>
                <c:pt idx="7">
                  <c:v>22/05/2022</c:v>
                </c:pt>
                <c:pt idx="8">
                  <c:v>29/05/2022</c:v>
                </c:pt>
                <c:pt idx="9">
                  <c:v>05/06/2022</c:v>
                </c:pt>
                <c:pt idx="10">
                  <c:v>12/06/2022</c:v>
                </c:pt>
                <c:pt idx="11">
                  <c:v>19/06/2022</c:v>
                </c:pt>
                <c:pt idx="12">
                  <c:v>26/06/2022</c:v>
                </c:pt>
                <c:pt idx="13">
                  <c:v>03/07/2022</c:v>
                </c:pt>
                <c:pt idx="14">
                  <c:v>10/07/2022</c:v>
                </c:pt>
                <c:pt idx="15">
                  <c:v>17/07/2022</c:v>
                </c:pt>
                <c:pt idx="16">
                  <c:v>24/07/2022</c:v>
                </c:pt>
                <c:pt idx="17">
                  <c:v>31/07/2022</c:v>
                </c:pt>
                <c:pt idx="18">
                  <c:v>07/08/2022</c:v>
                </c:pt>
                <c:pt idx="19">
                  <c:v>14/08/2022</c:v>
                </c:pt>
                <c:pt idx="20">
                  <c:v>21/08/2022</c:v>
                </c:pt>
                <c:pt idx="21">
                  <c:v>28/08/2022</c:v>
                </c:pt>
                <c:pt idx="22">
                  <c:v>04/09/2022</c:v>
                </c:pt>
                <c:pt idx="23">
                  <c:v>11/09/2022</c:v>
                </c:pt>
                <c:pt idx="24">
                  <c:v>18/09/2022</c:v>
                </c:pt>
                <c:pt idx="25">
                  <c:v>25/09/2022</c:v>
                </c:pt>
                <c:pt idx="26">
                  <c:v>02/10/2022</c:v>
                </c:pt>
                <c:pt idx="27">
                  <c:v>09/10/2022</c:v>
                </c:pt>
                <c:pt idx="28">
                  <c:v>16/10/2022</c:v>
                </c:pt>
                <c:pt idx="29">
                  <c:v>23/10/2022</c:v>
                </c:pt>
                <c:pt idx="30">
                  <c:v>30/10/2022</c:v>
                </c:pt>
                <c:pt idx="31">
                  <c:v>06/11/2022</c:v>
                </c:pt>
                <c:pt idx="32">
                  <c:v>13/11/2022</c:v>
                </c:pt>
                <c:pt idx="33">
                  <c:v>20/11/2022</c:v>
                </c:pt>
                <c:pt idx="34">
                  <c:v>27/11/2022</c:v>
                </c:pt>
                <c:pt idx="35">
                  <c:v>04/12/2022</c:v>
                </c:pt>
                <c:pt idx="36">
                  <c:v>11/12/2022</c:v>
                </c:pt>
                <c:pt idx="37">
                  <c:v>18/12/2022</c:v>
                </c:pt>
                <c:pt idx="38">
                  <c:v>25/12/2022</c:v>
                </c:pt>
                <c:pt idx="39">
                  <c:v>01/01/2023</c:v>
                </c:pt>
                <c:pt idx="40">
                  <c:v>08/01/2023</c:v>
                </c:pt>
                <c:pt idx="41">
                  <c:v>15/01/2023</c:v>
                </c:pt>
                <c:pt idx="42">
                  <c:v>22/01/2023</c:v>
                </c:pt>
                <c:pt idx="43">
                  <c:v>29/01/2023</c:v>
                </c:pt>
                <c:pt idx="44">
                  <c:v>05/02/2023</c:v>
                </c:pt>
                <c:pt idx="45">
                  <c:v>12/02/2023</c:v>
                </c:pt>
                <c:pt idx="46">
                  <c:v>19/02/2023</c:v>
                </c:pt>
                <c:pt idx="47">
                  <c:v>26/02/2023</c:v>
                </c:pt>
                <c:pt idx="48">
                  <c:v>05/03/2023</c:v>
                </c:pt>
                <c:pt idx="49">
                  <c:v>12/03/2023</c:v>
                </c:pt>
                <c:pt idx="50">
                  <c:v>19/03/2023</c:v>
                </c:pt>
                <c:pt idx="51">
                  <c:v>26/03/2023</c:v>
                </c:pt>
                <c:pt idx="52">
                  <c:v>02/04/2023</c:v>
                </c:pt>
                <c:pt idx="53">
                  <c:v>09/04/2023</c:v>
                </c:pt>
                <c:pt idx="54">
                  <c:v>16/04/2023</c:v>
                </c:pt>
                <c:pt idx="55">
                  <c:v>23/04/2023</c:v>
                </c:pt>
                <c:pt idx="56">
                  <c:v>30/04/2023</c:v>
                </c:pt>
                <c:pt idx="57">
                  <c:v>07/05/2023</c:v>
                </c:pt>
                <c:pt idx="58">
                  <c:v>14/05/2023</c:v>
                </c:pt>
                <c:pt idx="59">
                  <c:v>21/05/2023</c:v>
                </c:pt>
                <c:pt idx="60">
                  <c:v>28/05/2023</c:v>
                </c:pt>
                <c:pt idx="61">
                  <c:v>04/06/2023</c:v>
                </c:pt>
                <c:pt idx="62">
                  <c:v>11/06/2023</c:v>
                </c:pt>
                <c:pt idx="63">
                  <c:v>18/06/2023</c:v>
                </c:pt>
                <c:pt idx="64">
                  <c:v>25/06/2023</c:v>
                </c:pt>
                <c:pt idx="65">
                  <c:v>02/07/2023</c:v>
                </c:pt>
                <c:pt idx="66">
                  <c:v>09/07/2023</c:v>
                </c:pt>
                <c:pt idx="67">
                  <c:v>16/07/2023</c:v>
                </c:pt>
                <c:pt idx="68">
                  <c:v>23/07/2023</c:v>
                </c:pt>
                <c:pt idx="69">
                  <c:v>30/07/2023</c:v>
                </c:pt>
                <c:pt idx="70">
                  <c:v>06/08/2023</c:v>
                </c:pt>
                <c:pt idx="71">
                  <c:v>13/08/2023</c:v>
                </c:pt>
                <c:pt idx="72">
                  <c:v>20/08/2023</c:v>
                </c:pt>
                <c:pt idx="73">
                  <c:v>27/08/2023</c:v>
                </c:pt>
                <c:pt idx="74">
                  <c:v>03/09/2023</c:v>
                </c:pt>
                <c:pt idx="75">
                  <c:v>10/09/2023</c:v>
                </c:pt>
                <c:pt idx="76">
                  <c:v>17/09/2023</c:v>
                </c:pt>
                <c:pt idx="77">
                  <c:v>24/09/2023</c:v>
                </c:pt>
                <c:pt idx="78">
                  <c:v>01/10/2023</c:v>
                </c:pt>
                <c:pt idx="79">
                  <c:v>08/10/2023</c:v>
                </c:pt>
                <c:pt idx="80">
                  <c:v>15/10/2023</c:v>
                </c:pt>
                <c:pt idx="81">
                  <c:v>22/10/2023</c:v>
                </c:pt>
                <c:pt idx="82">
                  <c:v>29/10/2023</c:v>
                </c:pt>
                <c:pt idx="83">
                  <c:v>05/11/2023</c:v>
                </c:pt>
                <c:pt idx="84">
                  <c:v>12/11/2023</c:v>
                </c:pt>
                <c:pt idx="85">
                  <c:v>19/11/2023</c:v>
                </c:pt>
                <c:pt idx="86">
                  <c:v>26/11/2023</c:v>
                </c:pt>
                <c:pt idx="87">
                  <c:v>03/12/2023</c:v>
                </c:pt>
                <c:pt idx="88">
                  <c:v>10/12/2023</c:v>
                </c:pt>
                <c:pt idx="89">
                  <c:v>17/12/2023</c:v>
                </c:pt>
                <c:pt idx="90">
                  <c:v>24/12/2023</c:v>
                </c:pt>
                <c:pt idx="91">
                  <c:v>31/12/2023</c:v>
                </c:pt>
                <c:pt idx="92">
                  <c:v>07/01/2024</c:v>
                </c:pt>
                <c:pt idx="93">
                  <c:v>14/01/2024</c:v>
                </c:pt>
                <c:pt idx="94">
                  <c:v>21/01/2024</c:v>
                </c:pt>
                <c:pt idx="95">
                  <c:v>28/01/2024</c:v>
                </c:pt>
                <c:pt idx="96">
                  <c:v>04/02/2024</c:v>
                </c:pt>
                <c:pt idx="97">
                  <c:v>11/02/2024</c:v>
                </c:pt>
                <c:pt idx="98">
                  <c:v>18/02/2024</c:v>
                </c:pt>
                <c:pt idx="99">
                  <c:v>25/02/2024</c:v>
                </c:pt>
                <c:pt idx="100">
                  <c:v>03/03/2024</c:v>
                </c:pt>
                <c:pt idx="101">
                  <c:v>10/03/2024</c:v>
                </c:pt>
                <c:pt idx="102">
                  <c:v>17/03/2024</c:v>
                </c:pt>
                <c:pt idx="103">
                  <c:v>24/03/2024</c:v>
                </c:pt>
                <c:pt idx="104">
                  <c:v>31/03/2024</c:v>
                </c:pt>
                <c:pt idx="105">
                  <c:v>07/04/2024</c:v>
                </c:pt>
                <c:pt idx="106">
                  <c:v>14/04/2024</c:v>
                </c:pt>
                <c:pt idx="107">
                  <c:v>21/04/2024</c:v>
                </c:pt>
                <c:pt idx="108">
                  <c:v>28/04/2024</c:v>
                </c:pt>
                <c:pt idx="109">
                  <c:v>05/05/2024</c:v>
                </c:pt>
                <c:pt idx="110">
                  <c:v>12/05/2024</c:v>
                </c:pt>
                <c:pt idx="111">
                  <c:v>19/05/2024</c:v>
                </c:pt>
                <c:pt idx="112">
                  <c:v>26/05/2024</c:v>
                </c:pt>
                <c:pt idx="113">
                  <c:v>02/06/2024</c:v>
                </c:pt>
                <c:pt idx="114">
                  <c:v>09/06/2024</c:v>
                </c:pt>
                <c:pt idx="115">
                  <c:v>16/06/2024</c:v>
                </c:pt>
                <c:pt idx="116">
                  <c:v>23/06/2024</c:v>
                </c:pt>
                <c:pt idx="117">
                  <c:v>30/06/2024</c:v>
                </c:pt>
                <c:pt idx="118">
                  <c:v>07/07/2024</c:v>
                </c:pt>
                <c:pt idx="119">
                  <c:v>14/07/2024</c:v>
                </c:pt>
                <c:pt idx="120">
                  <c:v>21/07/2024</c:v>
                </c:pt>
                <c:pt idx="121">
                  <c:v>28/07/2024</c:v>
                </c:pt>
                <c:pt idx="122">
                  <c:v>04/08/2024</c:v>
                </c:pt>
                <c:pt idx="123">
                  <c:v>11/08/2024</c:v>
                </c:pt>
                <c:pt idx="124">
                  <c:v>18/08/2024</c:v>
                </c:pt>
                <c:pt idx="125">
                  <c:v>25/08/2024</c:v>
                </c:pt>
                <c:pt idx="126">
                  <c:v>01/09/2024</c:v>
                </c:pt>
                <c:pt idx="127">
                  <c:v>08/09/2024</c:v>
                </c:pt>
                <c:pt idx="128">
                  <c:v>15/09/2024</c:v>
                </c:pt>
                <c:pt idx="129">
                  <c:v>22/09/2024</c:v>
                </c:pt>
                <c:pt idx="130">
                  <c:v>29/09/2024</c:v>
                </c:pt>
                <c:pt idx="131">
                  <c:v>06/10/2024</c:v>
                </c:pt>
                <c:pt idx="132">
                  <c:v>13/10/2024</c:v>
                </c:pt>
                <c:pt idx="133">
                  <c:v>20/10/2024</c:v>
                </c:pt>
                <c:pt idx="134">
                  <c:v>27/10/2024</c:v>
                </c:pt>
                <c:pt idx="135">
                  <c:v>03/11/2024</c:v>
                </c:pt>
                <c:pt idx="136">
                  <c:v>10/11/2024</c:v>
                </c:pt>
                <c:pt idx="137">
                  <c:v>17/11/2024</c:v>
                </c:pt>
                <c:pt idx="138">
                  <c:v>24/11/2024</c:v>
                </c:pt>
                <c:pt idx="139">
                  <c:v>01/12/2024</c:v>
                </c:pt>
                <c:pt idx="140">
                  <c:v>08/12/2024</c:v>
                </c:pt>
                <c:pt idx="141">
                  <c:v>15/12/2024</c:v>
                </c:pt>
                <c:pt idx="142">
                  <c:v>22/12/2024</c:v>
                </c:pt>
                <c:pt idx="143">
                  <c:v>29/12/2024</c:v>
                </c:pt>
                <c:pt idx="144">
                  <c:v>05/01/2025</c:v>
                </c:pt>
                <c:pt idx="145">
                  <c:v>12/01/2025</c:v>
                </c:pt>
                <c:pt idx="146">
                  <c:v>19/01/2025</c:v>
                </c:pt>
                <c:pt idx="147">
                  <c:v>26/01/2025</c:v>
                </c:pt>
                <c:pt idx="148">
                  <c:v>02/02/2025</c:v>
                </c:pt>
                <c:pt idx="149">
                  <c:v>09/02/2025</c:v>
                </c:pt>
                <c:pt idx="150">
                  <c:v>16/02/2025</c:v>
                </c:pt>
                <c:pt idx="151">
                  <c:v>23/02/2025</c:v>
                </c:pt>
                <c:pt idx="152">
                  <c:v>02/03/2025</c:v>
                </c:pt>
                <c:pt idx="153">
                  <c:v>09/03/2025</c:v>
                </c:pt>
                <c:pt idx="154">
                  <c:v>16/03/2025</c:v>
                </c:pt>
                <c:pt idx="155">
                  <c:v>23/03/2025</c:v>
                </c:pt>
                <c:pt idx="156">
                  <c:v>30/03/2025</c:v>
                </c:pt>
                <c:pt idx="157">
                  <c:v>06/04/2025</c:v>
                </c:pt>
                <c:pt idx="158">
                  <c:v>13/04/2025</c:v>
                </c:pt>
                <c:pt idx="159">
                  <c:v>20/04/2025</c:v>
                </c:pt>
                <c:pt idx="160">
                  <c:v>27/04/2025</c:v>
                </c:pt>
                <c:pt idx="161">
                  <c:v>04/05/2025</c:v>
                </c:pt>
                <c:pt idx="162">
                  <c:v>11/05/2025</c:v>
                </c:pt>
                <c:pt idx="163">
                  <c:v>18/05/2025</c:v>
                </c:pt>
                <c:pt idx="164">
                  <c:v>25/05/2025</c:v>
                </c:pt>
                <c:pt idx="165">
                  <c:v>01/06/2025</c:v>
                </c:pt>
                <c:pt idx="166">
                  <c:v>08/06/2025</c:v>
                </c:pt>
                <c:pt idx="167">
                  <c:v>15/06/2025</c:v>
                </c:pt>
                <c:pt idx="168">
                  <c:v>22/06/2025</c:v>
                </c:pt>
                <c:pt idx="169">
                  <c:v>29/06/2025</c:v>
                </c:pt>
                <c:pt idx="170">
                  <c:v>06/07/2025</c:v>
                </c:pt>
                <c:pt idx="171">
                  <c:v>13/07/2025</c:v>
                </c:pt>
                <c:pt idx="172">
                  <c:v>20/07/2025</c:v>
                </c:pt>
                <c:pt idx="173">
                  <c:v>27/07/2025</c:v>
                </c:pt>
                <c:pt idx="174">
                  <c:v>03/08/2025</c:v>
                </c:pt>
                <c:pt idx="175">
                  <c:v>10/08/2025</c:v>
                </c:pt>
                <c:pt idx="176">
                  <c:v>17/08/2025</c:v>
                </c:pt>
                <c:pt idx="177">
                  <c:v>24/08/2025</c:v>
                </c:pt>
                <c:pt idx="178">
                  <c:v>31/08/2025</c:v>
                </c:pt>
                <c:pt idx="179">
                  <c:v>07/09/2025</c:v>
                </c:pt>
                <c:pt idx="180">
                  <c:v>14/09/2025</c:v>
                </c:pt>
                <c:pt idx="181">
                  <c:v>21/09/2025</c:v>
                </c:pt>
                <c:pt idx="182">
                  <c:v>28/09/2025</c:v>
                </c:pt>
                <c:pt idx="183">
                  <c:v>05/10/2025</c:v>
                </c:pt>
                <c:pt idx="184">
                  <c:v>Grand Total</c:v>
                </c:pt>
              </c:strCache>
            </c:strRef>
          </c:cat>
          <c:val>
            <c:numRef>
              <c:f>Sheet1!$B$5:$B$189</c:f>
              <c:numCache>
                <c:formatCode>General</c:formatCode>
                <c:ptCount val="185"/>
                <c:pt idx="0">
                  <c:v>1182</c:v>
                </c:pt>
                <c:pt idx="1">
                  <c:v>1098</c:v>
                </c:pt>
                <c:pt idx="2">
                  <c:v>981</c:v>
                </c:pt>
                <c:pt idx="3">
                  <c:v>932</c:v>
                </c:pt>
                <c:pt idx="4">
                  <c:v>999</c:v>
                </c:pt>
                <c:pt idx="5">
                  <c:v>1119</c:v>
                </c:pt>
                <c:pt idx="6">
                  <c:v>1179</c:v>
                </c:pt>
                <c:pt idx="7">
                  <c:v>1137</c:v>
                </c:pt>
                <c:pt idx="8">
                  <c:v>1057</c:v>
                </c:pt>
                <c:pt idx="9">
                  <c:v>1028</c:v>
                </c:pt>
                <c:pt idx="10">
                  <c:v>1073</c:v>
                </c:pt>
                <c:pt idx="11">
                  <c:v>1135</c:v>
                </c:pt>
                <c:pt idx="12">
                  <c:v>1157</c:v>
                </c:pt>
                <c:pt idx="13">
                  <c:v>1136</c:v>
                </c:pt>
                <c:pt idx="14">
                  <c:v>1110</c:v>
                </c:pt>
                <c:pt idx="15">
                  <c:v>1099</c:v>
                </c:pt>
                <c:pt idx="16">
                  <c:v>1091</c:v>
                </c:pt>
                <c:pt idx="17">
                  <c:v>1070</c:v>
                </c:pt>
                <c:pt idx="18">
                  <c:v>1047</c:v>
                </c:pt>
                <c:pt idx="19">
                  <c:v>1041</c:v>
                </c:pt>
                <c:pt idx="20">
                  <c:v>1051</c:v>
                </c:pt>
                <c:pt idx="21">
                  <c:v>1062</c:v>
                </c:pt>
                <c:pt idx="22">
                  <c:v>1073</c:v>
                </c:pt>
                <c:pt idx="23">
                  <c:v>1107</c:v>
                </c:pt>
                <c:pt idx="24">
                  <c:v>1167</c:v>
                </c:pt>
                <c:pt idx="25">
                  <c:v>1210</c:v>
                </c:pt>
                <c:pt idx="26">
                  <c:v>1179</c:v>
                </c:pt>
                <c:pt idx="27">
                  <c:v>1083</c:v>
                </c:pt>
                <c:pt idx="28">
                  <c:v>1005</c:v>
                </c:pt>
                <c:pt idx="29">
                  <c:v>1028</c:v>
                </c:pt>
                <c:pt idx="30">
                  <c:v>1143</c:v>
                </c:pt>
                <c:pt idx="31">
                  <c:v>1248</c:v>
                </c:pt>
                <c:pt idx="32">
                  <c:v>1264</c:v>
                </c:pt>
                <c:pt idx="33">
                  <c:v>1215</c:v>
                </c:pt>
                <c:pt idx="34">
                  <c:v>1189</c:v>
                </c:pt>
                <c:pt idx="35">
                  <c:v>1221</c:v>
                </c:pt>
                <c:pt idx="36">
                  <c:v>1157</c:v>
                </c:pt>
                <c:pt idx="37">
                  <c:v>1073</c:v>
                </c:pt>
                <c:pt idx="38">
                  <c:v>956</c:v>
                </c:pt>
                <c:pt idx="39">
                  <c:v>907</c:v>
                </c:pt>
                <c:pt idx="40">
                  <c:v>974</c:v>
                </c:pt>
                <c:pt idx="41">
                  <c:v>1094</c:v>
                </c:pt>
                <c:pt idx="42">
                  <c:v>1154</c:v>
                </c:pt>
                <c:pt idx="43">
                  <c:v>1112</c:v>
                </c:pt>
                <c:pt idx="44">
                  <c:v>1032</c:v>
                </c:pt>
                <c:pt idx="45">
                  <c:v>1003</c:v>
                </c:pt>
                <c:pt idx="46">
                  <c:v>1048</c:v>
                </c:pt>
                <c:pt idx="47">
                  <c:v>1110</c:v>
                </c:pt>
                <c:pt idx="48">
                  <c:v>1132</c:v>
                </c:pt>
                <c:pt idx="49">
                  <c:v>1111</c:v>
                </c:pt>
                <c:pt idx="50">
                  <c:v>1085</c:v>
                </c:pt>
                <c:pt idx="51">
                  <c:v>1074</c:v>
                </c:pt>
                <c:pt idx="52">
                  <c:v>1066</c:v>
                </c:pt>
                <c:pt idx="53">
                  <c:v>1045</c:v>
                </c:pt>
                <c:pt idx="54">
                  <c:v>1022</c:v>
                </c:pt>
                <c:pt idx="55">
                  <c:v>1016</c:v>
                </c:pt>
                <c:pt idx="56">
                  <c:v>1026</c:v>
                </c:pt>
                <c:pt idx="57">
                  <c:v>1037</c:v>
                </c:pt>
                <c:pt idx="58">
                  <c:v>1048</c:v>
                </c:pt>
                <c:pt idx="59">
                  <c:v>1082</c:v>
                </c:pt>
                <c:pt idx="60">
                  <c:v>1142</c:v>
                </c:pt>
                <c:pt idx="61">
                  <c:v>1185</c:v>
                </c:pt>
                <c:pt idx="62">
                  <c:v>1154</c:v>
                </c:pt>
                <c:pt idx="63">
                  <c:v>1058</c:v>
                </c:pt>
                <c:pt idx="64">
                  <c:v>980</c:v>
                </c:pt>
                <c:pt idx="65">
                  <c:v>1003</c:v>
                </c:pt>
                <c:pt idx="66">
                  <c:v>1118</c:v>
                </c:pt>
                <c:pt idx="67">
                  <c:v>1223</c:v>
                </c:pt>
                <c:pt idx="68">
                  <c:v>1239</c:v>
                </c:pt>
                <c:pt idx="69">
                  <c:v>1190</c:v>
                </c:pt>
                <c:pt idx="70">
                  <c:v>1164</c:v>
                </c:pt>
                <c:pt idx="71">
                  <c:v>1196</c:v>
                </c:pt>
                <c:pt idx="72">
                  <c:v>1072</c:v>
                </c:pt>
                <c:pt idx="73">
                  <c:v>1083</c:v>
                </c:pt>
                <c:pt idx="74">
                  <c:v>1093</c:v>
                </c:pt>
                <c:pt idx="75">
                  <c:v>1121</c:v>
                </c:pt>
                <c:pt idx="76">
                  <c:v>1179</c:v>
                </c:pt>
                <c:pt idx="77">
                  <c:v>1229</c:v>
                </c:pt>
                <c:pt idx="78">
                  <c:v>1213</c:v>
                </c:pt>
                <c:pt idx="79">
                  <c:v>1124</c:v>
                </c:pt>
                <c:pt idx="80">
                  <c:v>1036</c:v>
                </c:pt>
                <c:pt idx="81">
                  <c:v>1039</c:v>
                </c:pt>
                <c:pt idx="82">
                  <c:v>1142</c:v>
                </c:pt>
                <c:pt idx="83">
                  <c:v>1257</c:v>
                </c:pt>
                <c:pt idx="84">
                  <c:v>1291</c:v>
                </c:pt>
                <c:pt idx="85">
                  <c:v>1247</c:v>
                </c:pt>
                <c:pt idx="86">
                  <c:v>1211</c:v>
                </c:pt>
                <c:pt idx="87">
                  <c:v>1235</c:v>
                </c:pt>
                <c:pt idx="88">
                  <c:v>1268</c:v>
                </c:pt>
                <c:pt idx="89">
                  <c:v>1217</c:v>
                </c:pt>
                <c:pt idx="90">
                  <c:v>1073</c:v>
                </c:pt>
                <c:pt idx="91">
                  <c:v>948</c:v>
                </c:pt>
                <c:pt idx="92">
                  <c:v>962</c:v>
                </c:pt>
                <c:pt idx="93">
                  <c:v>1110</c:v>
                </c:pt>
                <c:pt idx="94">
                  <c:v>1264</c:v>
                </c:pt>
                <c:pt idx="95">
                  <c:v>1304</c:v>
                </c:pt>
                <c:pt idx="96">
                  <c:v>1235</c:v>
                </c:pt>
                <c:pt idx="97">
                  <c:v>1159</c:v>
                </c:pt>
                <c:pt idx="98">
                  <c:v>1151</c:v>
                </c:pt>
                <c:pt idx="99">
                  <c:v>1189</c:v>
                </c:pt>
                <c:pt idx="100">
                  <c:v>1207</c:v>
                </c:pt>
                <c:pt idx="101">
                  <c:v>1188</c:v>
                </c:pt>
                <c:pt idx="102">
                  <c:v>1176</c:v>
                </c:pt>
                <c:pt idx="103">
                  <c:v>1198</c:v>
                </c:pt>
                <c:pt idx="104">
                  <c:v>1212</c:v>
                </c:pt>
                <c:pt idx="105">
                  <c:v>1156</c:v>
                </c:pt>
                <c:pt idx="106">
                  <c:v>1041</c:v>
                </c:pt>
                <c:pt idx="107">
                  <c:v>957</c:v>
                </c:pt>
                <c:pt idx="108">
                  <c:v>984</c:v>
                </c:pt>
                <c:pt idx="109">
                  <c:v>1098</c:v>
                </c:pt>
                <c:pt idx="110">
                  <c:v>1190</c:v>
                </c:pt>
                <c:pt idx="111">
                  <c:v>1182</c:v>
                </c:pt>
                <c:pt idx="112">
                  <c:v>1104</c:v>
                </c:pt>
                <c:pt idx="113">
                  <c:v>1050</c:v>
                </c:pt>
                <c:pt idx="114">
                  <c:v>1072</c:v>
                </c:pt>
                <c:pt idx="115">
                  <c:v>1136</c:v>
                </c:pt>
                <c:pt idx="116">
                  <c:v>1176</c:v>
                </c:pt>
                <c:pt idx="117">
                  <c:v>1167</c:v>
                </c:pt>
                <c:pt idx="118">
                  <c:v>1138</c:v>
                </c:pt>
                <c:pt idx="119">
                  <c:v>1122</c:v>
                </c:pt>
                <c:pt idx="120">
                  <c:v>1116</c:v>
                </c:pt>
                <c:pt idx="121">
                  <c:v>1099</c:v>
                </c:pt>
                <c:pt idx="122">
                  <c:v>1074</c:v>
                </c:pt>
                <c:pt idx="123">
                  <c:v>1061</c:v>
                </c:pt>
                <c:pt idx="124">
                  <c:v>1067</c:v>
                </c:pt>
                <c:pt idx="125">
                  <c:v>1079</c:v>
                </c:pt>
                <c:pt idx="126">
                  <c:v>1088</c:v>
                </c:pt>
                <c:pt idx="127">
                  <c:v>1111</c:v>
                </c:pt>
                <c:pt idx="128">
                  <c:v>1165</c:v>
                </c:pt>
                <c:pt idx="129">
                  <c:v>1221</c:v>
                </c:pt>
                <c:pt idx="130">
                  <c:v>1220</c:v>
                </c:pt>
                <c:pt idx="131">
                  <c:v>1141</c:v>
                </c:pt>
                <c:pt idx="132">
                  <c:v>1045</c:v>
                </c:pt>
                <c:pt idx="133">
                  <c:v>1027</c:v>
                </c:pt>
                <c:pt idx="134">
                  <c:v>1117</c:v>
                </c:pt>
                <c:pt idx="135">
                  <c:v>1238</c:v>
                </c:pt>
                <c:pt idx="136">
                  <c:v>1289</c:v>
                </c:pt>
                <c:pt idx="137">
                  <c:v>1254</c:v>
                </c:pt>
                <c:pt idx="138">
                  <c:v>1211</c:v>
                </c:pt>
                <c:pt idx="139">
                  <c:v>1225</c:v>
                </c:pt>
                <c:pt idx="140">
                  <c:v>1264</c:v>
                </c:pt>
                <c:pt idx="141">
                  <c:v>1232</c:v>
                </c:pt>
                <c:pt idx="142">
                  <c:v>1099</c:v>
                </c:pt>
                <c:pt idx="143">
                  <c:v>961</c:v>
                </c:pt>
                <c:pt idx="144">
                  <c:v>946</c:v>
                </c:pt>
                <c:pt idx="145">
                  <c:v>1076</c:v>
                </c:pt>
                <c:pt idx="146">
                  <c:v>1240</c:v>
                </c:pt>
                <c:pt idx="147">
                  <c:v>1304</c:v>
                </c:pt>
                <c:pt idx="148">
                  <c:v>1249</c:v>
                </c:pt>
                <c:pt idx="149">
                  <c:v>1166</c:v>
                </c:pt>
                <c:pt idx="150">
                  <c:v>1145</c:v>
                </c:pt>
                <c:pt idx="151">
                  <c:v>1180</c:v>
                </c:pt>
                <c:pt idx="152">
                  <c:v>1205</c:v>
                </c:pt>
                <c:pt idx="153">
                  <c:v>1190</c:v>
                </c:pt>
                <c:pt idx="154">
                  <c:v>1173</c:v>
                </c:pt>
                <c:pt idx="155">
                  <c:v>1190</c:v>
                </c:pt>
                <c:pt idx="156">
                  <c:v>1211</c:v>
                </c:pt>
                <c:pt idx="157">
                  <c:v>1170</c:v>
                </c:pt>
                <c:pt idx="158">
                  <c:v>1060</c:v>
                </c:pt>
                <c:pt idx="159">
                  <c:v>963</c:v>
                </c:pt>
                <c:pt idx="160">
                  <c:v>969</c:v>
                </c:pt>
                <c:pt idx="161">
                  <c:v>1073</c:v>
                </c:pt>
                <c:pt idx="162">
                  <c:v>1177</c:v>
                </c:pt>
                <c:pt idx="163">
                  <c:v>1188</c:v>
                </c:pt>
                <c:pt idx="164">
                  <c:v>1117</c:v>
                </c:pt>
                <c:pt idx="165">
                  <c:v>1052</c:v>
                </c:pt>
                <c:pt idx="166">
                  <c:v>1060</c:v>
                </c:pt>
                <c:pt idx="167">
                  <c:v>1122</c:v>
                </c:pt>
                <c:pt idx="168">
                  <c:v>1170</c:v>
                </c:pt>
                <c:pt idx="169">
                  <c:v>1169</c:v>
                </c:pt>
                <c:pt idx="170">
                  <c:v>1141</c:v>
                </c:pt>
                <c:pt idx="171">
                  <c:v>1122</c:v>
                </c:pt>
                <c:pt idx="172">
                  <c:v>1115</c:v>
                </c:pt>
                <c:pt idx="173">
                  <c:v>1101</c:v>
                </c:pt>
                <c:pt idx="174">
                  <c:v>1076</c:v>
                </c:pt>
                <c:pt idx="175">
                  <c:v>1060</c:v>
                </c:pt>
                <c:pt idx="176">
                  <c:v>1063</c:v>
                </c:pt>
                <c:pt idx="177">
                  <c:v>1075</c:v>
                </c:pt>
                <c:pt idx="178">
                  <c:v>1084</c:v>
                </c:pt>
                <c:pt idx="179">
                  <c:v>1103</c:v>
                </c:pt>
                <c:pt idx="180">
                  <c:v>1151</c:v>
                </c:pt>
                <c:pt idx="181">
                  <c:v>1211</c:v>
                </c:pt>
                <c:pt idx="182">
                  <c:v>1224</c:v>
                </c:pt>
                <c:pt idx="183">
                  <c:v>1157</c:v>
                </c:pt>
                <c:pt idx="184">
                  <c:v>209110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3-41C7-83C4-0395356EC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5731864"/>
        <c:axId val="99107934"/>
      </c:lineChart>
      <c:catAx>
        <c:axId val="65731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107934"/>
        <c:crosses val="autoZero"/>
        <c:auto val="1"/>
        <c:lblAlgn val="ctr"/>
        <c:lblOffset val="100"/>
        <c:noMultiLvlLbl val="0"/>
      </c:catAx>
      <c:valAx>
        <c:axId val="99107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7318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Sheet3!$I$99</c:f>
              <c:strCache>
                <c:ptCount val="1"/>
                <c:pt idx="0">
                  <c:v>Waiting List</c:v>
                </c:pt>
              </c:strCache>
            </c:strRef>
          </c:tx>
          <c:spPr>
            <a:solidFill>
              <a:srgbClr val="425663"/>
            </a:solidFill>
            <a:ln w="0">
              <a:solidFill>
                <a:srgbClr val="425663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Sheet3!$G$100:$G$189</c:f>
              <c:numCache>
                <c:formatCode>m/d/yyyy</c:formatCode>
                <c:ptCount val="90"/>
                <c:pt idx="0">
                  <c:v>45312</c:v>
                </c:pt>
                <c:pt idx="1">
                  <c:v>45319</c:v>
                </c:pt>
                <c:pt idx="2">
                  <c:v>45326</c:v>
                </c:pt>
                <c:pt idx="3">
                  <c:v>45333</c:v>
                </c:pt>
                <c:pt idx="4">
                  <c:v>45340</c:v>
                </c:pt>
                <c:pt idx="5">
                  <c:v>45347</c:v>
                </c:pt>
                <c:pt idx="6">
                  <c:v>45354</c:v>
                </c:pt>
                <c:pt idx="7">
                  <c:v>45361</c:v>
                </c:pt>
                <c:pt idx="8">
                  <c:v>45368</c:v>
                </c:pt>
                <c:pt idx="9">
                  <c:v>45375</c:v>
                </c:pt>
                <c:pt idx="10">
                  <c:v>45382</c:v>
                </c:pt>
                <c:pt idx="11">
                  <c:v>45389</c:v>
                </c:pt>
                <c:pt idx="12">
                  <c:v>45396</c:v>
                </c:pt>
                <c:pt idx="13">
                  <c:v>45403</c:v>
                </c:pt>
                <c:pt idx="14">
                  <c:v>45410</c:v>
                </c:pt>
                <c:pt idx="15">
                  <c:v>45417</c:v>
                </c:pt>
                <c:pt idx="16">
                  <c:v>45424</c:v>
                </c:pt>
                <c:pt idx="17">
                  <c:v>45431</c:v>
                </c:pt>
                <c:pt idx="18">
                  <c:v>45438</c:v>
                </c:pt>
                <c:pt idx="19">
                  <c:v>45445</c:v>
                </c:pt>
                <c:pt idx="20">
                  <c:v>45452</c:v>
                </c:pt>
                <c:pt idx="21">
                  <c:v>45459</c:v>
                </c:pt>
                <c:pt idx="22">
                  <c:v>45466</c:v>
                </c:pt>
                <c:pt idx="23">
                  <c:v>45473</c:v>
                </c:pt>
                <c:pt idx="24">
                  <c:v>45480</c:v>
                </c:pt>
                <c:pt idx="25">
                  <c:v>45487</c:v>
                </c:pt>
                <c:pt idx="26">
                  <c:v>45494</c:v>
                </c:pt>
                <c:pt idx="27">
                  <c:v>45501</c:v>
                </c:pt>
                <c:pt idx="28">
                  <c:v>45508</c:v>
                </c:pt>
                <c:pt idx="29">
                  <c:v>45515</c:v>
                </c:pt>
                <c:pt idx="30">
                  <c:v>45522</c:v>
                </c:pt>
                <c:pt idx="31">
                  <c:v>45529</c:v>
                </c:pt>
                <c:pt idx="32">
                  <c:v>45536</c:v>
                </c:pt>
                <c:pt idx="33">
                  <c:v>45543</c:v>
                </c:pt>
                <c:pt idx="34">
                  <c:v>45550</c:v>
                </c:pt>
                <c:pt idx="35">
                  <c:v>45557</c:v>
                </c:pt>
                <c:pt idx="36">
                  <c:v>45564</c:v>
                </c:pt>
                <c:pt idx="37">
                  <c:v>45571</c:v>
                </c:pt>
                <c:pt idx="38">
                  <c:v>45578</c:v>
                </c:pt>
                <c:pt idx="39">
                  <c:v>45585</c:v>
                </c:pt>
                <c:pt idx="40">
                  <c:v>45592</c:v>
                </c:pt>
                <c:pt idx="41">
                  <c:v>45599</c:v>
                </c:pt>
                <c:pt idx="42">
                  <c:v>45606</c:v>
                </c:pt>
                <c:pt idx="43">
                  <c:v>45613</c:v>
                </c:pt>
                <c:pt idx="44">
                  <c:v>45620</c:v>
                </c:pt>
                <c:pt idx="45">
                  <c:v>45627</c:v>
                </c:pt>
                <c:pt idx="46">
                  <c:v>45634</c:v>
                </c:pt>
                <c:pt idx="47">
                  <c:v>45641</c:v>
                </c:pt>
                <c:pt idx="48">
                  <c:v>45648</c:v>
                </c:pt>
                <c:pt idx="49">
                  <c:v>45655</c:v>
                </c:pt>
                <c:pt idx="50">
                  <c:v>45662</c:v>
                </c:pt>
                <c:pt idx="51">
                  <c:v>45669</c:v>
                </c:pt>
                <c:pt idx="52">
                  <c:v>45676</c:v>
                </c:pt>
                <c:pt idx="53">
                  <c:v>45683</c:v>
                </c:pt>
                <c:pt idx="54">
                  <c:v>45690</c:v>
                </c:pt>
                <c:pt idx="55">
                  <c:v>45697</c:v>
                </c:pt>
                <c:pt idx="56">
                  <c:v>45704</c:v>
                </c:pt>
                <c:pt idx="57">
                  <c:v>45711</c:v>
                </c:pt>
                <c:pt idx="58">
                  <c:v>45718</c:v>
                </c:pt>
                <c:pt idx="59">
                  <c:v>45725</c:v>
                </c:pt>
                <c:pt idx="60">
                  <c:v>45732</c:v>
                </c:pt>
                <c:pt idx="61">
                  <c:v>45739</c:v>
                </c:pt>
                <c:pt idx="62">
                  <c:v>45746</c:v>
                </c:pt>
                <c:pt idx="63">
                  <c:v>45753</c:v>
                </c:pt>
                <c:pt idx="64">
                  <c:v>45760</c:v>
                </c:pt>
                <c:pt idx="65">
                  <c:v>45767</c:v>
                </c:pt>
                <c:pt idx="66">
                  <c:v>45774</c:v>
                </c:pt>
                <c:pt idx="67">
                  <c:v>45781</c:v>
                </c:pt>
                <c:pt idx="68">
                  <c:v>45788</c:v>
                </c:pt>
                <c:pt idx="69">
                  <c:v>45795</c:v>
                </c:pt>
                <c:pt idx="70">
                  <c:v>45802</c:v>
                </c:pt>
                <c:pt idx="71">
                  <c:v>45809</c:v>
                </c:pt>
                <c:pt idx="72">
                  <c:v>45816</c:v>
                </c:pt>
                <c:pt idx="73">
                  <c:v>45823</c:v>
                </c:pt>
                <c:pt idx="74">
                  <c:v>45830</c:v>
                </c:pt>
                <c:pt idx="75">
                  <c:v>45837</c:v>
                </c:pt>
                <c:pt idx="76">
                  <c:v>45844</c:v>
                </c:pt>
                <c:pt idx="77">
                  <c:v>45851</c:v>
                </c:pt>
                <c:pt idx="78">
                  <c:v>45858</c:v>
                </c:pt>
                <c:pt idx="79">
                  <c:v>45865</c:v>
                </c:pt>
                <c:pt idx="80">
                  <c:v>45872</c:v>
                </c:pt>
                <c:pt idx="81">
                  <c:v>45879</c:v>
                </c:pt>
                <c:pt idx="82">
                  <c:v>45886</c:v>
                </c:pt>
                <c:pt idx="83">
                  <c:v>45893</c:v>
                </c:pt>
                <c:pt idx="84">
                  <c:v>45900</c:v>
                </c:pt>
                <c:pt idx="85">
                  <c:v>45907</c:v>
                </c:pt>
                <c:pt idx="86">
                  <c:v>45914</c:v>
                </c:pt>
                <c:pt idx="87">
                  <c:v>45921</c:v>
                </c:pt>
                <c:pt idx="88">
                  <c:v>45928</c:v>
                </c:pt>
                <c:pt idx="89">
                  <c:v>45935</c:v>
                </c:pt>
              </c:numCache>
            </c:numRef>
          </c:cat>
          <c:val>
            <c:numRef>
              <c:f>Sheet3!$I$100:$I$189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B-4698-AFEA-B78424F80E52}"/>
            </c:ext>
          </c:extLst>
        </c:ser>
        <c:ser>
          <c:idx val="1"/>
          <c:order val="1"/>
          <c:tx>
            <c:strRef>
              <c:f>Sheet3!$H$99</c:f>
              <c:strCache>
                <c:ptCount val="1"/>
                <c:pt idx="0">
                  <c:v>Breaches</c:v>
                </c:pt>
              </c:strCache>
            </c:strRef>
          </c:tx>
          <c:spPr>
            <a:solidFill>
              <a:srgbClr val="FFB81C"/>
            </a:solidFill>
            <a:ln w="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Sheet3!$G$100:$G$189</c:f>
              <c:numCache>
                <c:formatCode>m/d/yyyy</c:formatCode>
                <c:ptCount val="90"/>
                <c:pt idx="0">
                  <c:v>45312</c:v>
                </c:pt>
                <c:pt idx="1">
                  <c:v>45319</c:v>
                </c:pt>
                <c:pt idx="2">
                  <c:v>45326</c:v>
                </c:pt>
                <c:pt idx="3">
                  <c:v>45333</c:v>
                </c:pt>
                <c:pt idx="4">
                  <c:v>45340</c:v>
                </c:pt>
                <c:pt idx="5">
                  <c:v>45347</c:v>
                </c:pt>
                <c:pt idx="6">
                  <c:v>45354</c:v>
                </c:pt>
                <c:pt idx="7">
                  <c:v>45361</c:v>
                </c:pt>
                <c:pt idx="8">
                  <c:v>45368</c:v>
                </c:pt>
                <c:pt idx="9">
                  <c:v>45375</c:v>
                </c:pt>
                <c:pt idx="10">
                  <c:v>45382</c:v>
                </c:pt>
                <c:pt idx="11">
                  <c:v>45389</c:v>
                </c:pt>
                <c:pt idx="12">
                  <c:v>45396</c:v>
                </c:pt>
                <c:pt idx="13">
                  <c:v>45403</c:v>
                </c:pt>
                <c:pt idx="14">
                  <c:v>45410</c:v>
                </c:pt>
                <c:pt idx="15">
                  <c:v>45417</c:v>
                </c:pt>
                <c:pt idx="16">
                  <c:v>45424</c:v>
                </c:pt>
                <c:pt idx="17">
                  <c:v>45431</c:v>
                </c:pt>
                <c:pt idx="18">
                  <c:v>45438</c:v>
                </c:pt>
                <c:pt idx="19">
                  <c:v>45445</c:v>
                </c:pt>
                <c:pt idx="20">
                  <c:v>45452</c:v>
                </c:pt>
                <c:pt idx="21">
                  <c:v>45459</c:v>
                </c:pt>
                <c:pt idx="22">
                  <c:v>45466</c:v>
                </c:pt>
                <c:pt idx="23">
                  <c:v>45473</c:v>
                </c:pt>
                <c:pt idx="24">
                  <c:v>45480</c:v>
                </c:pt>
                <c:pt idx="25">
                  <c:v>45487</c:v>
                </c:pt>
                <c:pt idx="26">
                  <c:v>45494</c:v>
                </c:pt>
                <c:pt idx="27">
                  <c:v>45501</c:v>
                </c:pt>
                <c:pt idx="28">
                  <c:v>45508</c:v>
                </c:pt>
                <c:pt idx="29">
                  <c:v>45515</c:v>
                </c:pt>
                <c:pt idx="30">
                  <c:v>45522</c:v>
                </c:pt>
                <c:pt idx="31">
                  <c:v>45529</c:v>
                </c:pt>
                <c:pt idx="32">
                  <c:v>45536</c:v>
                </c:pt>
                <c:pt idx="33">
                  <c:v>45543</c:v>
                </c:pt>
                <c:pt idx="34">
                  <c:v>45550</c:v>
                </c:pt>
                <c:pt idx="35">
                  <c:v>45557</c:v>
                </c:pt>
                <c:pt idx="36">
                  <c:v>45564</c:v>
                </c:pt>
                <c:pt idx="37">
                  <c:v>45571</c:v>
                </c:pt>
                <c:pt idx="38">
                  <c:v>45578</c:v>
                </c:pt>
                <c:pt idx="39">
                  <c:v>45585</c:v>
                </c:pt>
                <c:pt idx="40">
                  <c:v>45592</c:v>
                </c:pt>
                <c:pt idx="41">
                  <c:v>45599</c:v>
                </c:pt>
                <c:pt idx="42">
                  <c:v>45606</c:v>
                </c:pt>
                <c:pt idx="43">
                  <c:v>45613</c:v>
                </c:pt>
                <c:pt idx="44">
                  <c:v>45620</c:v>
                </c:pt>
                <c:pt idx="45">
                  <c:v>45627</c:v>
                </c:pt>
                <c:pt idx="46">
                  <c:v>45634</c:v>
                </c:pt>
                <c:pt idx="47">
                  <c:v>45641</c:v>
                </c:pt>
                <c:pt idx="48">
                  <c:v>45648</c:v>
                </c:pt>
                <c:pt idx="49">
                  <c:v>45655</c:v>
                </c:pt>
                <c:pt idx="50">
                  <c:v>45662</c:v>
                </c:pt>
                <c:pt idx="51">
                  <c:v>45669</c:v>
                </c:pt>
                <c:pt idx="52">
                  <c:v>45676</c:v>
                </c:pt>
                <c:pt idx="53">
                  <c:v>45683</c:v>
                </c:pt>
                <c:pt idx="54">
                  <c:v>45690</c:v>
                </c:pt>
                <c:pt idx="55">
                  <c:v>45697</c:v>
                </c:pt>
                <c:pt idx="56">
                  <c:v>45704</c:v>
                </c:pt>
                <c:pt idx="57">
                  <c:v>45711</c:v>
                </c:pt>
                <c:pt idx="58">
                  <c:v>45718</c:v>
                </c:pt>
                <c:pt idx="59">
                  <c:v>45725</c:v>
                </c:pt>
                <c:pt idx="60">
                  <c:v>45732</c:v>
                </c:pt>
                <c:pt idx="61">
                  <c:v>45739</c:v>
                </c:pt>
                <c:pt idx="62">
                  <c:v>45746</c:v>
                </c:pt>
                <c:pt idx="63">
                  <c:v>45753</c:v>
                </c:pt>
                <c:pt idx="64">
                  <c:v>45760</c:v>
                </c:pt>
                <c:pt idx="65">
                  <c:v>45767</c:v>
                </c:pt>
                <c:pt idx="66">
                  <c:v>45774</c:v>
                </c:pt>
                <c:pt idx="67">
                  <c:v>45781</c:v>
                </c:pt>
                <c:pt idx="68">
                  <c:v>45788</c:v>
                </c:pt>
                <c:pt idx="69">
                  <c:v>45795</c:v>
                </c:pt>
                <c:pt idx="70">
                  <c:v>45802</c:v>
                </c:pt>
                <c:pt idx="71">
                  <c:v>45809</c:v>
                </c:pt>
                <c:pt idx="72">
                  <c:v>45816</c:v>
                </c:pt>
                <c:pt idx="73">
                  <c:v>45823</c:v>
                </c:pt>
                <c:pt idx="74">
                  <c:v>45830</c:v>
                </c:pt>
                <c:pt idx="75">
                  <c:v>45837</c:v>
                </c:pt>
                <c:pt idx="76">
                  <c:v>45844</c:v>
                </c:pt>
                <c:pt idx="77">
                  <c:v>45851</c:v>
                </c:pt>
                <c:pt idx="78">
                  <c:v>45858</c:v>
                </c:pt>
                <c:pt idx="79">
                  <c:v>45865</c:v>
                </c:pt>
                <c:pt idx="80">
                  <c:v>45872</c:v>
                </c:pt>
                <c:pt idx="81">
                  <c:v>45879</c:v>
                </c:pt>
                <c:pt idx="82">
                  <c:v>45886</c:v>
                </c:pt>
                <c:pt idx="83">
                  <c:v>45893</c:v>
                </c:pt>
                <c:pt idx="84">
                  <c:v>45900</c:v>
                </c:pt>
                <c:pt idx="85">
                  <c:v>45907</c:v>
                </c:pt>
                <c:pt idx="86">
                  <c:v>45914</c:v>
                </c:pt>
                <c:pt idx="87">
                  <c:v>45921</c:v>
                </c:pt>
                <c:pt idx="88">
                  <c:v>45928</c:v>
                </c:pt>
                <c:pt idx="89">
                  <c:v>45935</c:v>
                </c:pt>
              </c:numCache>
            </c:numRef>
          </c:cat>
          <c:val>
            <c:numRef>
              <c:f>Sheet3!$H$100:$H$189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B-4698-AFEA-B78424F8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0280"/>
        <c:axId val="31497389"/>
      </c:areaChart>
      <c:lineChart>
        <c:grouping val="standard"/>
        <c:varyColors val="0"/>
        <c:ser>
          <c:idx val="2"/>
          <c:order val="2"/>
          <c:tx>
            <c:strRef>
              <c:f>Sheet3!$J$99</c:f>
              <c:strCache>
                <c:ptCount val="1"/>
                <c:pt idx="0">
                  <c:v>Compliance</c:v>
                </c:pt>
              </c:strCache>
            </c:strRef>
          </c:tx>
          <c:spPr>
            <a:ln w="28440" cap="rnd">
              <a:solidFill>
                <a:srgbClr val="00308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Sheet3!$G$100:$G$189</c:f>
              <c:numCache>
                <c:formatCode>m/d/yyyy</c:formatCode>
                <c:ptCount val="90"/>
                <c:pt idx="0">
                  <c:v>45312</c:v>
                </c:pt>
                <c:pt idx="1">
                  <c:v>45319</c:v>
                </c:pt>
                <c:pt idx="2">
                  <c:v>45326</c:v>
                </c:pt>
                <c:pt idx="3">
                  <c:v>45333</c:v>
                </c:pt>
                <c:pt idx="4">
                  <c:v>45340</c:v>
                </c:pt>
                <c:pt idx="5">
                  <c:v>45347</c:v>
                </c:pt>
                <c:pt idx="6">
                  <c:v>45354</c:v>
                </c:pt>
                <c:pt idx="7">
                  <c:v>45361</c:v>
                </c:pt>
                <c:pt idx="8">
                  <c:v>45368</c:v>
                </c:pt>
                <c:pt idx="9">
                  <c:v>45375</c:v>
                </c:pt>
                <c:pt idx="10">
                  <c:v>45382</c:v>
                </c:pt>
                <c:pt idx="11">
                  <c:v>45389</c:v>
                </c:pt>
                <c:pt idx="12">
                  <c:v>45396</c:v>
                </c:pt>
                <c:pt idx="13">
                  <c:v>45403</c:v>
                </c:pt>
                <c:pt idx="14">
                  <c:v>45410</c:v>
                </c:pt>
                <c:pt idx="15">
                  <c:v>45417</c:v>
                </c:pt>
                <c:pt idx="16">
                  <c:v>45424</c:v>
                </c:pt>
                <c:pt idx="17">
                  <c:v>45431</c:v>
                </c:pt>
                <c:pt idx="18">
                  <c:v>45438</c:v>
                </c:pt>
                <c:pt idx="19">
                  <c:v>45445</c:v>
                </c:pt>
                <c:pt idx="20">
                  <c:v>45452</c:v>
                </c:pt>
                <c:pt idx="21">
                  <c:v>45459</c:v>
                </c:pt>
                <c:pt idx="22">
                  <c:v>45466</c:v>
                </c:pt>
                <c:pt idx="23">
                  <c:v>45473</c:v>
                </c:pt>
                <c:pt idx="24">
                  <c:v>45480</c:v>
                </c:pt>
                <c:pt idx="25">
                  <c:v>45487</c:v>
                </c:pt>
                <c:pt idx="26">
                  <c:v>45494</c:v>
                </c:pt>
                <c:pt idx="27">
                  <c:v>45501</c:v>
                </c:pt>
                <c:pt idx="28">
                  <c:v>45508</c:v>
                </c:pt>
                <c:pt idx="29">
                  <c:v>45515</c:v>
                </c:pt>
                <c:pt idx="30">
                  <c:v>45522</c:v>
                </c:pt>
                <c:pt idx="31">
                  <c:v>45529</c:v>
                </c:pt>
                <c:pt idx="32">
                  <c:v>45536</c:v>
                </c:pt>
                <c:pt idx="33">
                  <c:v>45543</c:v>
                </c:pt>
                <c:pt idx="34">
                  <c:v>45550</c:v>
                </c:pt>
                <c:pt idx="35">
                  <c:v>45557</c:v>
                </c:pt>
                <c:pt idx="36">
                  <c:v>45564</c:v>
                </c:pt>
                <c:pt idx="37">
                  <c:v>45571</c:v>
                </c:pt>
                <c:pt idx="38">
                  <c:v>45578</c:v>
                </c:pt>
                <c:pt idx="39">
                  <c:v>45585</c:v>
                </c:pt>
                <c:pt idx="40">
                  <c:v>45592</c:v>
                </c:pt>
                <c:pt idx="41">
                  <c:v>45599</c:v>
                </c:pt>
                <c:pt idx="42">
                  <c:v>45606</c:v>
                </c:pt>
                <c:pt idx="43">
                  <c:v>45613</c:v>
                </c:pt>
                <c:pt idx="44">
                  <c:v>45620</c:v>
                </c:pt>
                <c:pt idx="45">
                  <c:v>45627</c:v>
                </c:pt>
                <c:pt idx="46">
                  <c:v>45634</c:v>
                </c:pt>
                <c:pt idx="47">
                  <c:v>45641</c:v>
                </c:pt>
                <c:pt idx="48">
                  <c:v>45648</c:v>
                </c:pt>
                <c:pt idx="49">
                  <c:v>45655</c:v>
                </c:pt>
                <c:pt idx="50">
                  <c:v>45662</c:v>
                </c:pt>
                <c:pt idx="51">
                  <c:v>45669</c:v>
                </c:pt>
                <c:pt idx="52">
                  <c:v>45676</c:v>
                </c:pt>
                <c:pt idx="53">
                  <c:v>45683</c:v>
                </c:pt>
                <c:pt idx="54">
                  <c:v>45690</c:v>
                </c:pt>
                <c:pt idx="55">
                  <c:v>45697</c:v>
                </c:pt>
                <c:pt idx="56">
                  <c:v>45704</c:v>
                </c:pt>
                <c:pt idx="57">
                  <c:v>45711</c:v>
                </c:pt>
                <c:pt idx="58">
                  <c:v>45718</c:v>
                </c:pt>
                <c:pt idx="59">
                  <c:v>45725</c:v>
                </c:pt>
                <c:pt idx="60">
                  <c:v>45732</c:v>
                </c:pt>
                <c:pt idx="61">
                  <c:v>45739</c:v>
                </c:pt>
                <c:pt idx="62">
                  <c:v>45746</c:v>
                </c:pt>
                <c:pt idx="63">
                  <c:v>45753</c:v>
                </c:pt>
                <c:pt idx="64">
                  <c:v>45760</c:v>
                </c:pt>
                <c:pt idx="65">
                  <c:v>45767</c:v>
                </c:pt>
                <c:pt idx="66">
                  <c:v>45774</c:v>
                </c:pt>
                <c:pt idx="67">
                  <c:v>45781</c:v>
                </c:pt>
                <c:pt idx="68">
                  <c:v>45788</c:v>
                </c:pt>
                <c:pt idx="69">
                  <c:v>45795</c:v>
                </c:pt>
                <c:pt idx="70">
                  <c:v>45802</c:v>
                </c:pt>
                <c:pt idx="71">
                  <c:v>45809</c:v>
                </c:pt>
                <c:pt idx="72">
                  <c:v>45816</c:v>
                </c:pt>
                <c:pt idx="73">
                  <c:v>45823</c:v>
                </c:pt>
                <c:pt idx="74">
                  <c:v>45830</c:v>
                </c:pt>
                <c:pt idx="75">
                  <c:v>45837</c:v>
                </c:pt>
                <c:pt idx="76">
                  <c:v>45844</c:v>
                </c:pt>
                <c:pt idx="77">
                  <c:v>45851</c:v>
                </c:pt>
                <c:pt idx="78">
                  <c:v>45858</c:v>
                </c:pt>
                <c:pt idx="79">
                  <c:v>45865</c:v>
                </c:pt>
                <c:pt idx="80">
                  <c:v>45872</c:v>
                </c:pt>
                <c:pt idx="81">
                  <c:v>45879</c:v>
                </c:pt>
                <c:pt idx="82">
                  <c:v>45886</c:v>
                </c:pt>
                <c:pt idx="83">
                  <c:v>45893</c:v>
                </c:pt>
                <c:pt idx="84">
                  <c:v>45900</c:v>
                </c:pt>
                <c:pt idx="85">
                  <c:v>45907</c:v>
                </c:pt>
                <c:pt idx="86">
                  <c:v>45914</c:v>
                </c:pt>
                <c:pt idx="87">
                  <c:v>45921</c:v>
                </c:pt>
                <c:pt idx="88">
                  <c:v>45928</c:v>
                </c:pt>
                <c:pt idx="89">
                  <c:v>45935</c:v>
                </c:pt>
              </c:numCache>
            </c:numRef>
          </c:cat>
          <c:val>
            <c:numRef>
              <c:f>Sheet3!$J$100:$J$189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B-4698-AFEA-B78424F8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9551196"/>
        <c:axId val="62534304"/>
      </c:lineChart>
      <c:dateAx>
        <c:axId val="832002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497389"/>
        <c:crosses val="autoZero"/>
        <c:auto val="1"/>
        <c:lblOffset val="100"/>
        <c:baseTimeUnit val="days"/>
      </c:dateAx>
      <c:valAx>
        <c:axId val="314973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200280"/>
        <c:crosses val="autoZero"/>
        <c:crossBetween val="between"/>
      </c:valAx>
      <c:dateAx>
        <c:axId val="595511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534304"/>
        <c:crosses val="autoZero"/>
        <c:auto val="1"/>
        <c:lblOffset val="100"/>
        <c:baseTimeUnit val="days"/>
      </c:dateAx>
      <c:valAx>
        <c:axId val="625343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55119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205560</xdr:colOff>
      <xdr:row>4</xdr:row>
      <xdr:rowOff>141120</xdr:rowOff>
    </xdr:from>
    <xdr:to>
      <xdr:col>19</xdr:col>
      <xdr:colOff>532440</xdr:colOff>
      <xdr:row>36</xdr:row>
      <xdr:rowOff>87120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360</xdr:rowOff>
    </xdr:from>
    <xdr:to>
      <xdr:col>18</xdr:col>
      <xdr:colOff>75600</xdr:colOff>
      <xdr:row>26</xdr:row>
      <xdr:rowOff>33840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9"/>
  <sheetViews>
    <sheetView tabSelected="1" topLeftCell="A16" zoomScaleNormal="100" workbookViewId="0">
      <selection activeCell="B6" sqref="B6"/>
    </sheetView>
  </sheetViews>
  <sheetFormatPr defaultColWidth="8.5546875" defaultRowHeight="14.4" x14ac:dyDescent="0.3"/>
  <cols>
    <col min="1" max="1" width="12.77734375" customWidth="1"/>
    <col min="2" max="2" width="15" customWidth="1"/>
    <col min="3" max="3" width="12.77734375" customWidth="1"/>
    <col min="4" max="4" width="11.109375" customWidth="1"/>
    <col min="5" max="5" width="11" customWidth="1"/>
    <col min="6" max="6" width="13.44140625" customWidth="1"/>
    <col min="7" max="7" width="14.44140625" customWidth="1"/>
    <col min="8" max="8" width="18.33203125" customWidth="1"/>
    <col min="9" max="9" width="1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4" spans="1:2" x14ac:dyDescent="0.3">
      <c r="A4" t="s">
        <v>4</v>
      </c>
      <c r="B4" t="s">
        <v>5</v>
      </c>
    </row>
    <row r="5" spans="1:2" x14ac:dyDescent="0.3">
      <c r="A5" s="1">
        <v>44654</v>
      </c>
      <c r="B5">
        <v>1182</v>
      </c>
    </row>
    <row r="6" spans="1:2" x14ac:dyDescent="0.3">
      <c r="A6" s="1">
        <v>44661</v>
      </c>
      <c r="B6">
        <v>1098</v>
      </c>
    </row>
    <row r="7" spans="1:2" x14ac:dyDescent="0.3">
      <c r="A7" s="1">
        <v>44668</v>
      </c>
      <c r="B7">
        <v>981</v>
      </c>
    </row>
    <row r="8" spans="1:2" x14ac:dyDescent="0.3">
      <c r="A8" s="1">
        <v>44675</v>
      </c>
      <c r="B8">
        <v>932</v>
      </c>
    </row>
    <row r="9" spans="1:2" x14ac:dyDescent="0.3">
      <c r="A9" s="1">
        <v>44682</v>
      </c>
      <c r="B9">
        <v>999</v>
      </c>
    </row>
    <row r="10" spans="1:2" x14ac:dyDescent="0.3">
      <c r="A10" s="1">
        <v>44689</v>
      </c>
      <c r="B10">
        <v>1119</v>
      </c>
    </row>
    <row r="11" spans="1:2" x14ac:dyDescent="0.3">
      <c r="A11" s="1">
        <v>44696</v>
      </c>
      <c r="B11">
        <v>1179</v>
      </c>
    </row>
    <row r="12" spans="1:2" x14ac:dyDescent="0.3">
      <c r="A12" s="1">
        <v>44703</v>
      </c>
      <c r="B12">
        <v>1137</v>
      </c>
    </row>
    <row r="13" spans="1:2" x14ac:dyDescent="0.3">
      <c r="A13" s="1">
        <v>44710</v>
      </c>
      <c r="B13">
        <v>1057</v>
      </c>
    </row>
    <row r="14" spans="1:2" x14ac:dyDescent="0.3">
      <c r="A14" s="1">
        <v>44717</v>
      </c>
      <c r="B14">
        <v>1028</v>
      </c>
    </row>
    <row r="15" spans="1:2" x14ac:dyDescent="0.3">
      <c r="A15" s="1">
        <v>44724</v>
      </c>
      <c r="B15">
        <v>1073</v>
      </c>
    </row>
    <row r="16" spans="1:2" x14ac:dyDescent="0.3">
      <c r="A16" s="1">
        <v>44731</v>
      </c>
      <c r="B16">
        <v>1135</v>
      </c>
    </row>
    <row r="17" spans="1:2" x14ac:dyDescent="0.3">
      <c r="A17" s="1">
        <v>44738</v>
      </c>
      <c r="B17">
        <v>1157</v>
      </c>
    </row>
    <row r="18" spans="1:2" x14ac:dyDescent="0.3">
      <c r="A18" s="1">
        <v>44745</v>
      </c>
      <c r="B18">
        <v>1136</v>
      </c>
    </row>
    <row r="19" spans="1:2" x14ac:dyDescent="0.3">
      <c r="A19" s="1">
        <v>44752</v>
      </c>
      <c r="B19">
        <v>1110</v>
      </c>
    </row>
    <row r="20" spans="1:2" x14ac:dyDescent="0.3">
      <c r="A20" s="1">
        <v>44759</v>
      </c>
      <c r="B20">
        <v>1099</v>
      </c>
    </row>
    <row r="21" spans="1:2" x14ac:dyDescent="0.3">
      <c r="A21" s="1">
        <v>44766</v>
      </c>
      <c r="B21">
        <v>1091</v>
      </c>
    </row>
    <row r="22" spans="1:2" x14ac:dyDescent="0.3">
      <c r="A22" s="1">
        <v>44773</v>
      </c>
      <c r="B22">
        <v>1070</v>
      </c>
    </row>
    <row r="23" spans="1:2" x14ac:dyDescent="0.3">
      <c r="A23" s="1">
        <v>44780</v>
      </c>
      <c r="B23">
        <v>1047</v>
      </c>
    </row>
    <row r="24" spans="1:2" x14ac:dyDescent="0.3">
      <c r="A24" s="1">
        <v>44787</v>
      </c>
      <c r="B24">
        <v>1041</v>
      </c>
    </row>
    <row r="25" spans="1:2" x14ac:dyDescent="0.3">
      <c r="A25" s="1">
        <v>44794</v>
      </c>
      <c r="B25">
        <v>1051</v>
      </c>
    </row>
    <row r="26" spans="1:2" x14ac:dyDescent="0.3">
      <c r="A26" s="1">
        <v>44801</v>
      </c>
      <c r="B26">
        <v>1062</v>
      </c>
    </row>
    <row r="27" spans="1:2" x14ac:dyDescent="0.3">
      <c r="A27" s="1">
        <v>44808</v>
      </c>
      <c r="B27">
        <v>1073</v>
      </c>
    </row>
    <row r="28" spans="1:2" x14ac:dyDescent="0.3">
      <c r="A28" s="1">
        <v>44815</v>
      </c>
      <c r="B28">
        <v>1107</v>
      </c>
    </row>
    <row r="29" spans="1:2" x14ac:dyDescent="0.3">
      <c r="A29" s="1">
        <v>44822</v>
      </c>
      <c r="B29">
        <v>1167</v>
      </c>
    </row>
    <row r="30" spans="1:2" x14ac:dyDescent="0.3">
      <c r="A30" s="1">
        <v>44829</v>
      </c>
      <c r="B30">
        <v>1210</v>
      </c>
    </row>
    <row r="31" spans="1:2" x14ac:dyDescent="0.3">
      <c r="A31" s="1">
        <v>44836</v>
      </c>
      <c r="B31">
        <v>1179</v>
      </c>
    </row>
    <row r="32" spans="1:2" x14ac:dyDescent="0.3">
      <c r="A32" s="1">
        <v>44843</v>
      </c>
      <c r="B32">
        <v>1083</v>
      </c>
    </row>
    <row r="33" spans="1:2" x14ac:dyDescent="0.3">
      <c r="A33" s="1">
        <v>44850</v>
      </c>
      <c r="B33">
        <v>1005</v>
      </c>
    </row>
    <row r="34" spans="1:2" x14ac:dyDescent="0.3">
      <c r="A34" s="1">
        <v>44857</v>
      </c>
      <c r="B34">
        <v>1028</v>
      </c>
    </row>
    <row r="35" spans="1:2" x14ac:dyDescent="0.3">
      <c r="A35" s="1">
        <v>44864</v>
      </c>
      <c r="B35">
        <v>1143</v>
      </c>
    </row>
    <row r="36" spans="1:2" x14ac:dyDescent="0.3">
      <c r="A36" s="1">
        <v>44871</v>
      </c>
      <c r="B36">
        <v>1248</v>
      </c>
    </row>
    <row r="37" spans="1:2" x14ac:dyDescent="0.3">
      <c r="A37" s="1">
        <v>44878</v>
      </c>
      <c r="B37">
        <v>1264</v>
      </c>
    </row>
    <row r="38" spans="1:2" x14ac:dyDescent="0.3">
      <c r="A38" s="1">
        <v>44885</v>
      </c>
      <c r="B38">
        <v>1215</v>
      </c>
    </row>
    <row r="39" spans="1:2" x14ac:dyDescent="0.3">
      <c r="A39" s="1">
        <v>44892</v>
      </c>
      <c r="B39">
        <v>1189</v>
      </c>
    </row>
    <row r="40" spans="1:2" x14ac:dyDescent="0.3">
      <c r="A40" s="1">
        <v>44899</v>
      </c>
      <c r="B40">
        <v>1221</v>
      </c>
    </row>
    <row r="41" spans="1:2" x14ac:dyDescent="0.3">
      <c r="A41" s="1">
        <v>44906</v>
      </c>
      <c r="B41">
        <v>1157</v>
      </c>
    </row>
    <row r="42" spans="1:2" x14ac:dyDescent="0.3">
      <c r="A42" s="1">
        <v>44913</v>
      </c>
      <c r="B42">
        <v>1073</v>
      </c>
    </row>
    <row r="43" spans="1:2" x14ac:dyDescent="0.3">
      <c r="A43" s="1">
        <v>44920</v>
      </c>
      <c r="B43">
        <v>956</v>
      </c>
    </row>
    <row r="44" spans="1:2" x14ac:dyDescent="0.3">
      <c r="A44" s="1">
        <v>44927</v>
      </c>
      <c r="B44">
        <v>907</v>
      </c>
    </row>
    <row r="45" spans="1:2" x14ac:dyDescent="0.3">
      <c r="A45" s="1">
        <v>44934</v>
      </c>
      <c r="B45">
        <v>974</v>
      </c>
    </row>
    <row r="46" spans="1:2" x14ac:dyDescent="0.3">
      <c r="A46" s="1">
        <v>44941</v>
      </c>
      <c r="B46">
        <v>1094</v>
      </c>
    </row>
    <row r="47" spans="1:2" x14ac:dyDescent="0.3">
      <c r="A47" s="1">
        <v>44948</v>
      </c>
      <c r="B47">
        <v>1154</v>
      </c>
    </row>
    <row r="48" spans="1:2" x14ac:dyDescent="0.3">
      <c r="A48" s="1">
        <v>44955</v>
      </c>
      <c r="B48">
        <v>1112</v>
      </c>
    </row>
    <row r="49" spans="1:2" x14ac:dyDescent="0.3">
      <c r="A49" s="1">
        <v>44962</v>
      </c>
      <c r="B49">
        <v>1032</v>
      </c>
    </row>
    <row r="50" spans="1:2" x14ac:dyDescent="0.3">
      <c r="A50" s="1">
        <v>44969</v>
      </c>
      <c r="B50">
        <v>1003</v>
      </c>
    </row>
    <row r="51" spans="1:2" x14ac:dyDescent="0.3">
      <c r="A51" s="1">
        <v>44976</v>
      </c>
      <c r="B51">
        <v>1048</v>
      </c>
    </row>
    <row r="52" spans="1:2" x14ac:dyDescent="0.3">
      <c r="A52" s="1">
        <v>44983</v>
      </c>
      <c r="B52">
        <v>1110</v>
      </c>
    </row>
    <row r="53" spans="1:2" x14ac:dyDescent="0.3">
      <c r="A53" s="1">
        <v>44990</v>
      </c>
      <c r="B53">
        <v>1132</v>
      </c>
    </row>
    <row r="54" spans="1:2" x14ac:dyDescent="0.3">
      <c r="A54" s="1">
        <v>44997</v>
      </c>
      <c r="B54">
        <v>1111</v>
      </c>
    </row>
    <row r="55" spans="1:2" x14ac:dyDescent="0.3">
      <c r="A55" s="1">
        <v>45004</v>
      </c>
      <c r="B55">
        <v>1085</v>
      </c>
    </row>
    <row r="56" spans="1:2" x14ac:dyDescent="0.3">
      <c r="A56" s="1">
        <v>45011</v>
      </c>
      <c r="B56">
        <v>1074</v>
      </c>
    </row>
    <row r="57" spans="1:2" x14ac:dyDescent="0.3">
      <c r="A57" s="1">
        <v>45018</v>
      </c>
      <c r="B57">
        <v>1066</v>
      </c>
    </row>
    <row r="58" spans="1:2" x14ac:dyDescent="0.3">
      <c r="A58" s="1">
        <v>45025</v>
      </c>
      <c r="B58">
        <v>1045</v>
      </c>
    </row>
    <row r="59" spans="1:2" x14ac:dyDescent="0.3">
      <c r="A59" s="1">
        <v>45032</v>
      </c>
      <c r="B59">
        <v>1022</v>
      </c>
    </row>
    <row r="60" spans="1:2" x14ac:dyDescent="0.3">
      <c r="A60" s="1">
        <v>45039</v>
      </c>
      <c r="B60">
        <v>1016</v>
      </c>
    </row>
    <row r="61" spans="1:2" x14ac:dyDescent="0.3">
      <c r="A61" s="1">
        <v>45046</v>
      </c>
      <c r="B61">
        <v>1026</v>
      </c>
    </row>
    <row r="62" spans="1:2" x14ac:dyDescent="0.3">
      <c r="A62" s="1">
        <v>45053</v>
      </c>
      <c r="B62">
        <v>1037</v>
      </c>
    </row>
    <row r="63" spans="1:2" x14ac:dyDescent="0.3">
      <c r="A63" s="1">
        <v>45060</v>
      </c>
      <c r="B63">
        <v>1048</v>
      </c>
    </row>
    <row r="64" spans="1:2" x14ac:dyDescent="0.3">
      <c r="A64" s="1">
        <v>45067</v>
      </c>
      <c r="B64">
        <v>1082</v>
      </c>
    </row>
    <row r="65" spans="1:2" x14ac:dyDescent="0.3">
      <c r="A65" s="1">
        <v>45074</v>
      </c>
      <c r="B65">
        <v>1142</v>
      </c>
    </row>
    <row r="66" spans="1:2" x14ac:dyDescent="0.3">
      <c r="A66" s="1">
        <v>45081</v>
      </c>
      <c r="B66">
        <v>1185</v>
      </c>
    </row>
    <row r="67" spans="1:2" x14ac:dyDescent="0.3">
      <c r="A67" s="1">
        <v>45088</v>
      </c>
      <c r="B67">
        <v>1154</v>
      </c>
    </row>
    <row r="68" spans="1:2" x14ac:dyDescent="0.3">
      <c r="A68" s="1">
        <v>45095</v>
      </c>
      <c r="B68">
        <v>1058</v>
      </c>
    </row>
    <row r="69" spans="1:2" x14ac:dyDescent="0.3">
      <c r="A69" s="1">
        <v>45102</v>
      </c>
      <c r="B69">
        <v>980</v>
      </c>
    </row>
    <row r="70" spans="1:2" x14ac:dyDescent="0.3">
      <c r="A70" s="1">
        <v>45109</v>
      </c>
      <c r="B70">
        <v>1003</v>
      </c>
    </row>
    <row r="71" spans="1:2" x14ac:dyDescent="0.3">
      <c r="A71" s="1">
        <v>45116</v>
      </c>
      <c r="B71">
        <v>1118</v>
      </c>
    </row>
    <row r="72" spans="1:2" x14ac:dyDescent="0.3">
      <c r="A72" s="1">
        <v>45123</v>
      </c>
      <c r="B72">
        <v>1223</v>
      </c>
    </row>
    <row r="73" spans="1:2" x14ac:dyDescent="0.3">
      <c r="A73" s="1">
        <v>45130</v>
      </c>
      <c r="B73">
        <v>1239</v>
      </c>
    </row>
    <row r="74" spans="1:2" x14ac:dyDescent="0.3">
      <c r="A74" s="1">
        <v>45137</v>
      </c>
      <c r="B74">
        <v>1190</v>
      </c>
    </row>
    <row r="75" spans="1:2" x14ac:dyDescent="0.3">
      <c r="A75" s="1">
        <v>45144</v>
      </c>
      <c r="B75">
        <v>1164</v>
      </c>
    </row>
    <row r="76" spans="1:2" x14ac:dyDescent="0.3">
      <c r="A76" s="1">
        <v>45151</v>
      </c>
      <c r="B76">
        <v>1196</v>
      </c>
    </row>
    <row r="77" spans="1:2" x14ac:dyDescent="0.3">
      <c r="A77" s="1">
        <v>45158</v>
      </c>
      <c r="B77">
        <v>1072</v>
      </c>
    </row>
    <row r="78" spans="1:2" x14ac:dyDescent="0.3">
      <c r="A78" s="1">
        <v>45165</v>
      </c>
      <c r="B78">
        <v>1083</v>
      </c>
    </row>
    <row r="79" spans="1:2" x14ac:dyDescent="0.3">
      <c r="A79" s="1">
        <v>45172</v>
      </c>
      <c r="B79">
        <v>1093</v>
      </c>
    </row>
    <row r="80" spans="1:2" x14ac:dyDescent="0.3">
      <c r="A80" s="1">
        <v>45179</v>
      </c>
      <c r="B80">
        <v>1121</v>
      </c>
    </row>
    <row r="81" spans="1:2" x14ac:dyDescent="0.3">
      <c r="A81" s="1">
        <v>45186</v>
      </c>
      <c r="B81">
        <v>1179</v>
      </c>
    </row>
    <row r="82" spans="1:2" x14ac:dyDescent="0.3">
      <c r="A82" s="1">
        <v>45193</v>
      </c>
      <c r="B82">
        <v>1229</v>
      </c>
    </row>
    <row r="83" spans="1:2" x14ac:dyDescent="0.3">
      <c r="A83" s="1">
        <v>45200</v>
      </c>
      <c r="B83">
        <v>1213</v>
      </c>
    </row>
    <row r="84" spans="1:2" x14ac:dyDescent="0.3">
      <c r="A84" s="1">
        <v>45207</v>
      </c>
      <c r="B84">
        <v>1124</v>
      </c>
    </row>
    <row r="85" spans="1:2" x14ac:dyDescent="0.3">
      <c r="A85" s="1">
        <v>45214</v>
      </c>
      <c r="B85">
        <v>1036</v>
      </c>
    </row>
    <row r="86" spans="1:2" x14ac:dyDescent="0.3">
      <c r="A86" s="1">
        <v>45221</v>
      </c>
      <c r="B86">
        <v>1039</v>
      </c>
    </row>
    <row r="87" spans="1:2" x14ac:dyDescent="0.3">
      <c r="A87" s="1">
        <v>45228</v>
      </c>
      <c r="B87">
        <v>1142</v>
      </c>
    </row>
    <row r="88" spans="1:2" x14ac:dyDescent="0.3">
      <c r="A88" s="1">
        <v>45235</v>
      </c>
      <c r="B88">
        <v>1257</v>
      </c>
    </row>
    <row r="89" spans="1:2" x14ac:dyDescent="0.3">
      <c r="A89" s="1">
        <v>45242</v>
      </c>
      <c r="B89">
        <v>1291</v>
      </c>
    </row>
    <row r="90" spans="1:2" x14ac:dyDescent="0.3">
      <c r="A90" s="1">
        <v>45249</v>
      </c>
      <c r="B90">
        <v>1247</v>
      </c>
    </row>
    <row r="91" spans="1:2" x14ac:dyDescent="0.3">
      <c r="A91" s="1">
        <v>45256</v>
      </c>
      <c r="B91">
        <v>1211</v>
      </c>
    </row>
    <row r="92" spans="1:2" x14ac:dyDescent="0.3">
      <c r="A92" s="1">
        <v>45263</v>
      </c>
      <c r="B92">
        <v>1235</v>
      </c>
    </row>
    <row r="93" spans="1:2" x14ac:dyDescent="0.3">
      <c r="A93" s="1">
        <v>45270</v>
      </c>
      <c r="B93">
        <v>1268</v>
      </c>
    </row>
    <row r="94" spans="1:2" x14ac:dyDescent="0.3">
      <c r="A94" s="1">
        <v>45277</v>
      </c>
      <c r="B94">
        <v>1217</v>
      </c>
    </row>
    <row r="95" spans="1:2" x14ac:dyDescent="0.3">
      <c r="A95" s="1">
        <v>45284</v>
      </c>
      <c r="B95">
        <v>1073</v>
      </c>
    </row>
    <row r="96" spans="1:2" x14ac:dyDescent="0.3">
      <c r="A96" s="1">
        <v>45291</v>
      </c>
      <c r="B96">
        <v>948</v>
      </c>
    </row>
    <row r="97" spans="1:2" x14ac:dyDescent="0.3">
      <c r="A97" s="1">
        <v>45298</v>
      </c>
      <c r="B97">
        <v>962</v>
      </c>
    </row>
    <row r="98" spans="1:2" x14ac:dyDescent="0.3">
      <c r="A98" s="1">
        <v>45305</v>
      </c>
      <c r="B98">
        <v>1110</v>
      </c>
    </row>
    <row r="99" spans="1:2" x14ac:dyDescent="0.3">
      <c r="A99" s="1">
        <v>45312</v>
      </c>
      <c r="B99">
        <v>1264</v>
      </c>
    </row>
    <row r="100" spans="1:2" x14ac:dyDescent="0.3">
      <c r="A100" s="1">
        <v>45319</v>
      </c>
      <c r="B100">
        <v>1304</v>
      </c>
    </row>
    <row r="101" spans="1:2" x14ac:dyDescent="0.3">
      <c r="A101" s="1">
        <v>45326</v>
      </c>
      <c r="B101">
        <v>1235</v>
      </c>
    </row>
    <row r="102" spans="1:2" x14ac:dyDescent="0.3">
      <c r="A102" s="1">
        <v>45333</v>
      </c>
      <c r="B102">
        <v>1159</v>
      </c>
    </row>
    <row r="103" spans="1:2" x14ac:dyDescent="0.3">
      <c r="A103" s="1">
        <v>45340</v>
      </c>
      <c r="B103">
        <v>1151</v>
      </c>
    </row>
    <row r="104" spans="1:2" x14ac:dyDescent="0.3">
      <c r="A104" s="1">
        <v>45347</v>
      </c>
      <c r="B104">
        <v>1189</v>
      </c>
    </row>
    <row r="105" spans="1:2" x14ac:dyDescent="0.3">
      <c r="A105" s="1">
        <v>45354</v>
      </c>
      <c r="B105">
        <v>1207</v>
      </c>
    </row>
    <row r="106" spans="1:2" x14ac:dyDescent="0.3">
      <c r="A106" s="1">
        <v>45361</v>
      </c>
      <c r="B106">
        <v>1188</v>
      </c>
    </row>
    <row r="107" spans="1:2" x14ac:dyDescent="0.3">
      <c r="A107" s="1">
        <v>45368</v>
      </c>
      <c r="B107">
        <v>1176</v>
      </c>
    </row>
    <row r="108" spans="1:2" x14ac:dyDescent="0.3">
      <c r="A108" s="1">
        <v>45375</v>
      </c>
      <c r="B108">
        <v>1198</v>
      </c>
    </row>
    <row r="109" spans="1:2" x14ac:dyDescent="0.3">
      <c r="A109" s="1">
        <v>45382</v>
      </c>
      <c r="B109">
        <v>1212</v>
      </c>
    </row>
    <row r="110" spans="1:2" x14ac:dyDescent="0.3">
      <c r="A110" s="1">
        <v>45389</v>
      </c>
      <c r="B110">
        <v>1156</v>
      </c>
    </row>
    <row r="111" spans="1:2" x14ac:dyDescent="0.3">
      <c r="A111" s="1">
        <v>45396</v>
      </c>
      <c r="B111">
        <v>1041</v>
      </c>
    </row>
    <row r="112" spans="1:2" x14ac:dyDescent="0.3">
      <c r="A112" s="1">
        <v>45403</v>
      </c>
      <c r="B112">
        <v>957</v>
      </c>
    </row>
    <row r="113" spans="1:2" x14ac:dyDescent="0.3">
      <c r="A113" s="1">
        <v>45410</v>
      </c>
      <c r="B113">
        <v>984</v>
      </c>
    </row>
    <row r="114" spans="1:2" x14ac:dyDescent="0.3">
      <c r="A114" s="1">
        <v>45417</v>
      </c>
      <c r="B114">
        <v>1098</v>
      </c>
    </row>
    <row r="115" spans="1:2" x14ac:dyDescent="0.3">
      <c r="A115" s="1">
        <v>45424</v>
      </c>
      <c r="B115">
        <v>1190</v>
      </c>
    </row>
    <row r="116" spans="1:2" x14ac:dyDescent="0.3">
      <c r="A116" s="1">
        <v>45431</v>
      </c>
      <c r="B116">
        <v>1182</v>
      </c>
    </row>
    <row r="117" spans="1:2" x14ac:dyDescent="0.3">
      <c r="A117" s="1">
        <v>45438</v>
      </c>
      <c r="B117">
        <v>1104</v>
      </c>
    </row>
    <row r="118" spans="1:2" x14ac:dyDescent="0.3">
      <c r="A118" s="1">
        <v>45445</v>
      </c>
      <c r="B118">
        <v>1050</v>
      </c>
    </row>
    <row r="119" spans="1:2" x14ac:dyDescent="0.3">
      <c r="A119" s="1">
        <v>45452</v>
      </c>
      <c r="B119">
        <v>1072</v>
      </c>
    </row>
    <row r="120" spans="1:2" x14ac:dyDescent="0.3">
      <c r="A120" s="1">
        <v>45459</v>
      </c>
      <c r="B120">
        <v>1136</v>
      </c>
    </row>
    <row r="121" spans="1:2" x14ac:dyDescent="0.3">
      <c r="A121" s="1">
        <v>45466</v>
      </c>
      <c r="B121">
        <v>1176</v>
      </c>
    </row>
    <row r="122" spans="1:2" x14ac:dyDescent="0.3">
      <c r="A122" s="1">
        <v>45473</v>
      </c>
      <c r="B122">
        <v>1167</v>
      </c>
    </row>
    <row r="123" spans="1:2" x14ac:dyDescent="0.3">
      <c r="A123" s="1">
        <v>45480</v>
      </c>
      <c r="B123">
        <v>1138</v>
      </c>
    </row>
    <row r="124" spans="1:2" x14ac:dyDescent="0.3">
      <c r="A124" s="1">
        <v>45487</v>
      </c>
      <c r="B124">
        <v>1122</v>
      </c>
    </row>
    <row r="125" spans="1:2" x14ac:dyDescent="0.3">
      <c r="A125" s="1">
        <v>45494</v>
      </c>
      <c r="B125">
        <v>1116</v>
      </c>
    </row>
    <row r="126" spans="1:2" x14ac:dyDescent="0.3">
      <c r="A126" s="1">
        <v>45501</v>
      </c>
      <c r="B126">
        <v>1099</v>
      </c>
    </row>
    <row r="127" spans="1:2" x14ac:dyDescent="0.3">
      <c r="A127" s="1">
        <v>45508</v>
      </c>
      <c r="B127">
        <v>1074</v>
      </c>
    </row>
    <row r="128" spans="1:2" x14ac:dyDescent="0.3">
      <c r="A128" s="1">
        <v>45515</v>
      </c>
      <c r="B128">
        <v>1061</v>
      </c>
    </row>
    <row r="129" spans="1:2" x14ac:dyDescent="0.3">
      <c r="A129" s="1">
        <v>45522</v>
      </c>
      <c r="B129">
        <v>1067</v>
      </c>
    </row>
    <row r="130" spans="1:2" x14ac:dyDescent="0.3">
      <c r="A130" s="1">
        <v>45529</v>
      </c>
      <c r="B130">
        <v>1079</v>
      </c>
    </row>
    <row r="131" spans="1:2" x14ac:dyDescent="0.3">
      <c r="A131" s="1">
        <v>45536</v>
      </c>
      <c r="B131">
        <v>1088</v>
      </c>
    </row>
    <row r="132" spans="1:2" x14ac:dyDescent="0.3">
      <c r="A132" s="1">
        <v>45543</v>
      </c>
      <c r="B132">
        <v>1111</v>
      </c>
    </row>
    <row r="133" spans="1:2" x14ac:dyDescent="0.3">
      <c r="A133" s="1">
        <v>45550</v>
      </c>
      <c r="B133">
        <v>1165</v>
      </c>
    </row>
    <row r="134" spans="1:2" x14ac:dyDescent="0.3">
      <c r="A134" s="1">
        <v>45557</v>
      </c>
      <c r="B134">
        <v>1221</v>
      </c>
    </row>
    <row r="135" spans="1:2" x14ac:dyDescent="0.3">
      <c r="A135" s="1">
        <v>45564</v>
      </c>
      <c r="B135">
        <v>1220</v>
      </c>
    </row>
    <row r="136" spans="1:2" x14ac:dyDescent="0.3">
      <c r="A136" s="1">
        <v>45571</v>
      </c>
      <c r="B136">
        <v>1141</v>
      </c>
    </row>
    <row r="137" spans="1:2" x14ac:dyDescent="0.3">
      <c r="A137" s="1">
        <v>45578</v>
      </c>
      <c r="B137">
        <v>1045</v>
      </c>
    </row>
    <row r="138" spans="1:2" x14ac:dyDescent="0.3">
      <c r="A138" s="1">
        <v>45585</v>
      </c>
      <c r="B138">
        <v>1027</v>
      </c>
    </row>
    <row r="139" spans="1:2" x14ac:dyDescent="0.3">
      <c r="A139" s="1">
        <v>45592</v>
      </c>
      <c r="B139">
        <v>1117</v>
      </c>
    </row>
    <row r="140" spans="1:2" x14ac:dyDescent="0.3">
      <c r="A140" s="1">
        <v>45599</v>
      </c>
      <c r="B140">
        <v>1238</v>
      </c>
    </row>
    <row r="141" spans="1:2" x14ac:dyDescent="0.3">
      <c r="A141" s="1">
        <v>45606</v>
      </c>
      <c r="B141">
        <v>1289</v>
      </c>
    </row>
    <row r="142" spans="1:2" x14ac:dyDescent="0.3">
      <c r="A142" s="1">
        <v>45613</v>
      </c>
      <c r="B142">
        <v>1254</v>
      </c>
    </row>
    <row r="143" spans="1:2" x14ac:dyDescent="0.3">
      <c r="A143" s="1">
        <v>45620</v>
      </c>
      <c r="B143">
        <v>1211</v>
      </c>
    </row>
    <row r="144" spans="1:2" x14ac:dyDescent="0.3">
      <c r="A144" s="1">
        <v>45627</v>
      </c>
      <c r="B144">
        <v>1225</v>
      </c>
    </row>
    <row r="145" spans="1:2" x14ac:dyDescent="0.3">
      <c r="A145" s="1">
        <v>45634</v>
      </c>
      <c r="B145">
        <v>1264</v>
      </c>
    </row>
    <row r="146" spans="1:2" x14ac:dyDescent="0.3">
      <c r="A146" s="1">
        <v>45641</v>
      </c>
      <c r="B146">
        <v>1232</v>
      </c>
    </row>
    <row r="147" spans="1:2" x14ac:dyDescent="0.3">
      <c r="A147" s="1">
        <v>45648</v>
      </c>
      <c r="B147">
        <v>1099</v>
      </c>
    </row>
    <row r="148" spans="1:2" x14ac:dyDescent="0.3">
      <c r="A148" s="1">
        <v>45655</v>
      </c>
      <c r="B148">
        <v>961</v>
      </c>
    </row>
    <row r="149" spans="1:2" x14ac:dyDescent="0.3">
      <c r="A149" s="1">
        <v>45662</v>
      </c>
      <c r="B149">
        <v>946</v>
      </c>
    </row>
    <row r="150" spans="1:2" x14ac:dyDescent="0.3">
      <c r="A150" s="1">
        <v>45669</v>
      </c>
      <c r="B150">
        <v>1076</v>
      </c>
    </row>
    <row r="151" spans="1:2" x14ac:dyDescent="0.3">
      <c r="A151" s="1">
        <v>45676</v>
      </c>
      <c r="B151">
        <v>1240</v>
      </c>
    </row>
    <row r="152" spans="1:2" x14ac:dyDescent="0.3">
      <c r="A152" s="1">
        <v>45683</v>
      </c>
      <c r="B152">
        <v>1304</v>
      </c>
    </row>
    <row r="153" spans="1:2" x14ac:dyDescent="0.3">
      <c r="A153" s="1">
        <v>45690</v>
      </c>
      <c r="B153">
        <v>1249</v>
      </c>
    </row>
    <row r="154" spans="1:2" x14ac:dyDescent="0.3">
      <c r="A154" s="1">
        <v>45697</v>
      </c>
      <c r="B154">
        <v>1166</v>
      </c>
    </row>
    <row r="155" spans="1:2" x14ac:dyDescent="0.3">
      <c r="A155" s="1">
        <v>45704</v>
      </c>
      <c r="B155">
        <v>1145</v>
      </c>
    </row>
    <row r="156" spans="1:2" x14ac:dyDescent="0.3">
      <c r="A156" s="1">
        <v>45711</v>
      </c>
      <c r="B156">
        <v>1180</v>
      </c>
    </row>
    <row r="157" spans="1:2" x14ac:dyDescent="0.3">
      <c r="A157" s="1">
        <v>45718</v>
      </c>
      <c r="B157">
        <v>1205</v>
      </c>
    </row>
    <row r="158" spans="1:2" x14ac:dyDescent="0.3">
      <c r="A158" s="1">
        <v>45725</v>
      </c>
      <c r="B158">
        <v>1190</v>
      </c>
    </row>
    <row r="159" spans="1:2" x14ac:dyDescent="0.3">
      <c r="A159" s="1">
        <v>45732</v>
      </c>
      <c r="B159">
        <v>1173</v>
      </c>
    </row>
    <row r="160" spans="1:2" x14ac:dyDescent="0.3">
      <c r="A160" s="1">
        <v>45739</v>
      </c>
      <c r="B160">
        <v>1190</v>
      </c>
    </row>
    <row r="161" spans="1:2" x14ac:dyDescent="0.3">
      <c r="A161" s="1">
        <v>45746</v>
      </c>
      <c r="B161">
        <v>1211</v>
      </c>
    </row>
    <row r="162" spans="1:2" x14ac:dyDescent="0.3">
      <c r="A162" s="1">
        <v>45753</v>
      </c>
      <c r="B162">
        <v>1170</v>
      </c>
    </row>
    <row r="163" spans="1:2" x14ac:dyDescent="0.3">
      <c r="A163" s="1">
        <v>45760</v>
      </c>
      <c r="B163">
        <v>1060</v>
      </c>
    </row>
    <row r="164" spans="1:2" x14ac:dyDescent="0.3">
      <c r="A164" s="1">
        <v>45767</v>
      </c>
      <c r="B164">
        <v>963</v>
      </c>
    </row>
    <row r="165" spans="1:2" x14ac:dyDescent="0.3">
      <c r="A165" s="1">
        <v>45774</v>
      </c>
      <c r="B165">
        <v>969</v>
      </c>
    </row>
    <row r="166" spans="1:2" x14ac:dyDescent="0.3">
      <c r="A166" s="1">
        <v>45781</v>
      </c>
      <c r="B166">
        <v>1073</v>
      </c>
    </row>
    <row r="167" spans="1:2" x14ac:dyDescent="0.3">
      <c r="A167" s="1">
        <v>45788</v>
      </c>
      <c r="B167">
        <v>1177</v>
      </c>
    </row>
    <row r="168" spans="1:2" x14ac:dyDescent="0.3">
      <c r="A168" s="1">
        <v>45795</v>
      </c>
      <c r="B168">
        <v>1188</v>
      </c>
    </row>
    <row r="169" spans="1:2" x14ac:dyDescent="0.3">
      <c r="A169" s="1">
        <v>45802</v>
      </c>
      <c r="B169">
        <v>1117</v>
      </c>
    </row>
    <row r="170" spans="1:2" x14ac:dyDescent="0.3">
      <c r="A170" s="1">
        <v>45809</v>
      </c>
      <c r="B170">
        <v>1052</v>
      </c>
    </row>
    <row r="171" spans="1:2" x14ac:dyDescent="0.3">
      <c r="A171" s="1">
        <v>45816</v>
      </c>
      <c r="B171">
        <v>1060</v>
      </c>
    </row>
    <row r="172" spans="1:2" x14ac:dyDescent="0.3">
      <c r="A172" s="1">
        <v>45823</v>
      </c>
      <c r="B172">
        <v>1122</v>
      </c>
    </row>
    <row r="173" spans="1:2" x14ac:dyDescent="0.3">
      <c r="A173" s="1">
        <v>45830</v>
      </c>
      <c r="B173">
        <v>1170</v>
      </c>
    </row>
    <row r="174" spans="1:2" x14ac:dyDescent="0.3">
      <c r="A174" s="1">
        <v>45837</v>
      </c>
      <c r="B174">
        <v>1169</v>
      </c>
    </row>
    <row r="175" spans="1:2" x14ac:dyDescent="0.3">
      <c r="A175" s="1">
        <v>45844</v>
      </c>
      <c r="B175">
        <v>1141</v>
      </c>
    </row>
    <row r="176" spans="1:2" x14ac:dyDescent="0.3">
      <c r="A176" s="1">
        <v>45851</v>
      </c>
      <c r="B176">
        <v>1122</v>
      </c>
    </row>
    <row r="177" spans="1:2" x14ac:dyDescent="0.3">
      <c r="A177" s="1">
        <v>45858</v>
      </c>
      <c r="B177">
        <v>1115</v>
      </c>
    </row>
    <row r="178" spans="1:2" x14ac:dyDescent="0.3">
      <c r="A178" s="1">
        <v>45865</v>
      </c>
      <c r="B178">
        <v>1101</v>
      </c>
    </row>
    <row r="179" spans="1:2" x14ac:dyDescent="0.3">
      <c r="A179" s="1">
        <v>45872</v>
      </c>
      <c r="B179">
        <v>1076</v>
      </c>
    </row>
    <row r="180" spans="1:2" x14ac:dyDescent="0.3">
      <c r="A180" s="1">
        <v>45879</v>
      </c>
      <c r="B180">
        <v>1060</v>
      </c>
    </row>
    <row r="181" spans="1:2" x14ac:dyDescent="0.3">
      <c r="A181" s="1">
        <v>45886</v>
      </c>
      <c r="B181">
        <v>1063</v>
      </c>
    </row>
    <row r="182" spans="1:2" x14ac:dyDescent="0.3">
      <c r="A182" s="1">
        <v>45893</v>
      </c>
      <c r="B182">
        <v>1075</v>
      </c>
    </row>
    <row r="183" spans="1:2" x14ac:dyDescent="0.3">
      <c r="A183" s="1">
        <v>45900</v>
      </c>
      <c r="B183">
        <v>1084</v>
      </c>
    </row>
    <row r="184" spans="1:2" x14ac:dyDescent="0.3">
      <c r="A184" s="1">
        <v>45907</v>
      </c>
      <c r="B184">
        <v>1103</v>
      </c>
    </row>
    <row r="185" spans="1:2" x14ac:dyDescent="0.3">
      <c r="A185" s="1">
        <v>45914</v>
      </c>
      <c r="B185">
        <v>1151</v>
      </c>
    </row>
    <row r="186" spans="1:2" x14ac:dyDescent="0.3">
      <c r="A186" s="1">
        <v>45921</v>
      </c>
      <c r="B186">
        <v>1211</v>
      </c>
    </row>
    <row r="187" spans="1:2" x14ac:dyDescent="0.3">
      <c r="A187" s="1">
        <v>45928</v>
      </c>
      <c r="B187">
        <v>1224</v>
      </c>
    </row>
    <row r="188" spans="1:2" x14ac:dyDescent="0.3">
      <c r="A188" s="1">
        <v>45935</v>
      </c>
      <c r="B188">
        <v>1157</v>
      </c>
    </row>
    <row r="189" spans="1:2" x14ac:dyDescent="0.3">
      <c r="A189" s="2" t="s">
        <v>6</v>
      </c>
      <c r="B189">
        <v>209110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22"/>
  <sheetViews>
    <sheetView zoomScaleNormal="100" workbookViewId="0">
      <selection activeCell="D10" sqref="D10"/>
    </sheetView>
  </sheetViews>
  <sheetFormatPr defaultColWidth="8.5546875" defaultRowHeight="14.4" x14ac:dyDescent="0.3"/>
  <cols>
    <col min="1" max="1" width="14.44140625" customWidth="1"/>
    <col min="2" max="2" width="15.77734375" customWidth="1"/>
    <col min="3" max="3" width="12.77734375" customWidth="1"/>
    <col min="4" max="4" width="11.109375" customWidth="1"/>
    <col min="5" max="5" width="11" customWidth="1"/>
    <col min="6" max="6" width="13.44140625" customWidth="1"/>
    <col min="7" max="7" width="14.44140625" customWidth="1"/>
    <col min="8" max="8" width="18.33203125" customWidth="1"/>
    <col min="9" max="9" width="19.33203125" customWidth="1"/>
  </cols>
  <sheetData>
    <row r="2" spans="1:5" x14ac:dyDescent="0.3">
      <c r="A2" t="s">
        <v>0</v>
      </c>
      <c r="B2" t="s">
        <v>1</v>
      </c>
    </row>
    <row r="4" spans="1:5" x14ac:dyDescent="0.3">
      <c r="A4" t="s">
        <v>5</v>
      </c>
      <c r="B4" t="s">
        <v>7</v>
      </c>
    </row>
    <row r="5" spans="1:5" x14ac:dyDescent="0.3">
      <c r="A5" t="s">
        <v>4</v>
      </c>
      <c r="B5" t="s">
        <v>8</v>
      </c>
      <c r="C5" t="s">
        <v>3</v>
      </c>
      <c r="D5" t="s">
        <v>9</v>
      </c>
      <c r="E5" t="s">
        <v>6</v>
      </c>
    </row>
    <row r="6" spans="1:5" x14ac:dyDescent="0.3">
      <c r="A6" s="1">
        <v>44409</v>
      </c>
      <c r="B6">
        <v>292</v>
      </c>
      <c r="D6">
        <v>1739</v>
      </c>
      <c r="E6">
        <v>3770</v>
      </c>
    </row>
    <row r="7" spans="1:5" x14ac:dyDescent="0.3">
      <c r="A7" s="1">
        <v>44416</v>
      </c>
      <c r="B7">
        <v>319</v>
      </c>
      <c r="D7">
        <v>1744</v>
      </c>
      <c r="E7">
        <v>3807</v>
      </c>
    </row>
    <row r="8" spans="1:5" x14ac:dyDescent="0.3">
      <c r="A8" s="1">
        <v>44423</v>
      </c>
      <c r="B8">
        <v>326</v>
      </c>
      <c r="D8">
        <v>1737</v>
      </c>
      <c r="E8">
        <v>3801</v>
      </c>
    </row>
    <row r="9" spans="1:5" x14ac:dyDescent="0.3">
      <c r="A9" s="1">
        <v>44430</v>
      </c>
      <c r="B9">
        <v>331</v>
      </c>
      <c r="D9">
        <v>1735</v>
      </c>
      <c r="E9">
        <v>3801</v>
      </c>
    </row>
    <row r="10" spans="1:5" x14ac:dyDescent="0.3">
      <c r="A10" s="1">
        <v>44437</v>
      </c>
      <c r="B10">
        <v>344</v>
      </c>
      <c r="D10">
        <v>1745</v>
      </c>
      <c r="E10">
        <v>3835</v>
      </c>
    </row>
    <row r="11" spans="1:5" x14ac:dyDescent="0.3">
      <c r="A11" s="1">
        <v>44444</v>
      </c>
      <c r="B11">
        <v>358</v>
      </c>
      <c r="D11">
        <v>1755</v>
      </c>
      <c r="E11">
        <v>3869</v>
      </c>
    </row>
    <row r="12" spans="1:5" x14ac:dyDescent="0.3">
      <c r="A12" s="1">
        <v>44451</v>
      </c>
      <c r="B12">
        <v>355</v>
      </c>
      <c r="D12">
        <v>1755</v>
      </c>
      <c r="E12">
        <v>3865</v>
      </c>
    </row>
    <row r="13" spans="1:5" x14ac:dyDescent="0.3">
      <c r="A13" s="1">
        <v>44458</v>
      </c>
      <c r="B13">
        <v>329</v>
      </c>
      <c r="D13">
        <v>1747</v>
      </c>
      <c r="E13">
        <v>3823</v>
      </c>
    </row>
    <row r="14" spans="1:5" x14ac:dyDescent="0.3">
      <c r="A14" s="1">
        <v>44465</v>
      </c>
      <c r="B14">
        <v>296</v>
      </c>
      <c r="D14">
        <v>1741</v>
      </c>
      <c r="E14">
        <v>3778</v>
      </c>
    </row>
    <row r="15" spans="1:5" x14ac:dyDescent="0.3">
      <c r="A15" s="1">
        <v>44472</v>
      </c>
      <c r="B15">
        <v>275</v>
      </c>
      <c r="D15">
        <v>1743</v>
      </c>
      <c r="E15">
        <v>3762</v>
      </c>
    </row>
    <row r="16" spans="1:5" x14ac:dyDescent="0.3">
      <c r="A16" s="1">
        <v>44479</v>
      </c>
      <c r="B16">
        <v>271</v>
      </c>
      <c r="D16">
        <v>1751</v>
      </c>
      <c r="E16">
        <v>3773</v>
      </c>
    </row>
    <row r="17" spans="1:5" x14ac:dyDescent="0.3">
      <c r="A17" s="1">
        <v>44486</v>
      </c>
      <c r="B17">
        <v>275</v>
      </c>
      <c r="D17">
        <v>1793</v>
      </c>
      <c r="E17">
        <v>3861</v>
      </c>
    </row>
    <row r="18" spans="1:5" x14ac:dyDescent="0.3">
      <c r="A18" s="1">
        <v>44493</v>
      </c>
      <c r="B18">
        <v>281</v>
      </c>
      <c r="D18">
        <v>1833</v>
      </c>
      <c r="E18">
        <v>3947</v>
      </c>
    </row>
    <row r="19" spans="1:5" x14ac:dyDescent="0.3">
      <c r="A19" s="1">
        <v>44500</v>
      </c>
      <c r="B19">
        <v>296</v>
      </c>
      <c r="D19">
        <v>1870</v>
      </c>
      <c r="E19">
        <v>4037</v>
      </c>
    </row>
    <row r="20" spans="1:5" x14ac:dyDescent="0.3">
      <c r="A20" s="1">
        <v>44507</v>
      </c>
      <c r="B20">
        <v>333</v>
      </c>
      <c r="D20">
        <v>1902</v>
      </c>
      <c r="E20">
        <v>4138</v>
      </c>
    </row>
    <row r="21" spans="1:5" x14ac:dyDescent="0.3">
      <c r="A21" s="1">
        <v>44514</v>
      </c>
      <c r="B21">
        <v>387</v>
      </c>
      <c r="D21">
        <v>1925</v>
      </c>
      <c r="E21">
        <v>4237</v>
      </c>
    </row>
    <row r="22" spans="1:5" x14ac:dyDescent="0.3">
      <c r="A22" s="1">
        <v>44521</v>
      </c>
      <c r="B22">
        <v>434</v>
      </c>
      <c r="D22">
        <v>1946</v>
      </c>
      <c r="E22">
        <v>4326</v>
      </c>
    </row>
    <row r="23" spans="1:5" x14ac:dyDescent="0.3">
      <c r="A23" s="1">
        <v>44528</v>
      </c>
      <c r="B23">
        <v>453</v>
      </c>
      <c r="D23">
        <v>1981</v>
      </c>
      <c r="E23">
        <v>4415</v>
      </c>
    </row>
    <row r="24" spans="1:5" x14ac:dyDescent="0.3">
      <c r="A24" s="1">
        <v>44535</v>
      </c>
      <c r="B24">
        <v>451</v>
      </c>
      <c r="D24">
        <v>2036</v>
      </c>
      <c r="E24">
        <v>4524</v>
      </c>
    </row>
    <row r="25" spans="1:5" x14ac:dyDescent="0.3">
      <c r="A25" s="1">
        <v>44542</v>
      </c>
      <c r="B25">
        <v>455</v>
      </c>
      <c r="D25">
        <v>2090</v>
      </c>
      <c r="E25">
        <v>4636</v>
      </c>
    </row>
    <row r="26" spans="1:5" x14ac:dyDescent="0.3">
      <c r="A26" s="1">
        <v>44549</v>
      </c>
      <c r="B26">
        <v>488</v>
      </c>
      <c r="D26">
        <v>2110</v>
      </c>
      <c r="E26">
        <v>4708</v>
      </c>
    </row>
    <row r="27" spans="1:5" x14ac:dyDescent="0.3">
      <c r="A27" s="1">
        <v>44556</v>
      </c>
      <c r="B27">
        <v>542</v>
      </c>
      <c r="D27">
        <v>2084</v>
      </c>
      <c r="E27">
        <v>4711</v>
      </c>
    </row>
    <row r="28" spans="1:5" x14ac:dyDescent="0.3">
      <c r="A28" s="1">
        <v>44563</v>
      </c>
      <c r="B28">
        <v>582</v>
      </c>
      <c r="D28">
        <v>2046</v>
      </c>
      <c r="E28">
        <v>4674</v>
      </c>
    </row>
    <row r="29" spans="1:5" x14ac:dyDescent="0.3">
      <c r="A29" s="1">
        <v>44570</v>
      </c>
      <c r="B29">
        <v>579</v>
      </c>
      <c r="D29">
        <v>2046</v>
      </c>
      <c r="E29">
        <v>4672</v>
      </c>
    </row>
    <row r="30" spans="1:5" x14ac:dyDescent="0.3">
      <c r="A30" s="1">
        <v>44577</v>
      </c>
      <c r="B30">
        <v>535</v>
      </c>
      <c r="D30">
        <v>2109</v>
      </c>
      <c r="E30">
        <v>4753</v>
      </c>
    </row>
    <row r="31" spans="1:5" x14ac:dyDescent="0.3">
      <c r="A31" s="1">
        <v>44584</v>
      </c>
      <c r="B31">
        <v>477</v>
      </c>
      <c r="D31">
        <v>2209</v>
      </c>
      <c r="E31">
        <v>4896</v>
      </c>
    </row>
    <row r="32" spans="1:5" x14ac:dyDescent="0.3">
      <c r="A32" s="1">
        <v>44591</v>
      </c>
      <c r="B32">
        <v>435</v>
      </c>
      <c r="D32">
        <v>2303</v>
      </c>
      <c r="E32">
        <v>5041</v>
      </c>
    </row>
    <row r="33" spans="1:5" x14ac:dyDescent="0.3">
      <c r="A33" s="1">
        <v>44598</v>
      </c>
      <c r="B33">
        <v>420</v>
      </c>
      <c r="D33">
        <v>2371</v>
      </c>
      <c r="E33">
        <v>5162</v>
      </c>
    </row>
    <row r="34" spans="1:5" x14ac:dyDescent="0.3">
      <c r="A34" s="1">
        <v>44605</v>
      </c>
      <c r="B34">
        <v>425</v>
      </c>
      <c r="D34">
        <v>2431</v>
      </c>
      <c r="E34">
        <v>5287</v>
      </c>
    </row>
    <row r="35" spans="1:5" x14ac:dyDescent="0.3">
      <c r="A35" s="1">
        <v>44612</v>
      </c>
      <c r="B35">
        <v>438</v>
      </c>
      <c r="D35">
        <v>2505</v>
      </c>
      <c r="E35">
        <v>5448</v>
      </c>
    </row>
    <row r="36" spans="1:5" x14ac:dyDescent="0.3">
      <c r="A36" s="1">
        <v>44619</v>
      </c>
      <c r="B36">
        <v>455</v>
      </c>
      <c r="D36">
        <v>2587</v>
      </c>
      <c r="E36">
        <v>5630</v>
      </c>
    </row>
    <row r="37" spans="1:5" x14ac:dyDescent="0.3">
      <c r="A37" s="1">
        <v>44626</v>
      </c>
      <c r="B37">
        <v>473</v>
      </c>
      <c r="D37">
        <v>2649</v>
      </c>
      <c r="E37">
        <v>5772</v>
      </c>
    </row>
    <row r="38" spans="1:5" x14ac:dyDescent="0.3">
      <c r="A38" s="1">
        <v>44633</v>
      </c>
      <c r="B38">
        <v>490</v>
      </c>
      <c r="D38">
        <v>2672</v>
      </c>
      <c r="E38">
        <v>5834</v>
      </c>
    </row>
    <row r="39" spans="1:5" x14ac:dyDescent="0.3">
      <c r="A39" s="1">
        <v>44640</v>
      </c>
      <c r="B39">
        <v>501</v>
      </c>
      <c r="D39">
        <v>2652</v>
      </c>
      <c r="E39">
        <v>5806</v>
      </c>
    </row>
    <row r="40" spans="1:5" x14ac:dyDescent="0.3">
      <c r="A40" s="1">
        <v>44647</v>
      </c>
      <c r="B40">
        <v>502</v>
      </c>
      <c r="D40">
        <v>2619</v>
      </c>
      <c r="E40">
        <v>5741</v>
      </c>
    </row>
    <row r="41" spans="1:5" x14ac:dyDescent="0.3">
      <c r="A41" s="1">
        <v>44654</v>
      </c>
      <c r="B41">
        <v>494</v>
      </c>
      <c r="C41">
        <v>1207</v>
      </c>
      <c r="D41">
        <v>2567</v>
      </c>
      <c r="E41">
        <v>6836</v>
      </c>
    </row>
    <row r="42" spans="1:5" x14ac:dyDescent="0.3">
      <c r="A42" s="1">
        <v>44661</v>
      </c>
      <c r="B42">
        <v>478</v>
      </c>
      <c r="C42">
        <v>1123</v>
      </c>
      <c r="D42">
        <v>2481</v>
      </c>
      <c r="E42">
        <v>6563</v>
      </c>
    </row>
    <row r="43" spans="1:5" x14ac:dyDescent="0.3">
      <c r="A43" s="1">
        <v>44668</v>
      </c>
      <c r="B43">
        <v>458</v>
      </c>
      <c r="C43">
        <v>1006</v>
      </c>
      <c r="D43">
        <v>2370</v>
      </c>
      <c r="E43">
        <v>6204</v>
      </c>
    </row>
    <row r="44" spans="1:5" x14ac:dyDescent="0.3">
      <c r="A44" s="1">
        <v>44675</v>
      </c>
      <c r="B44">
        <v>438</v>
      </c>
      <c r="C44">
        <v>957</v>
      </c>
      <c r="D44">
        <v>2284</v>
      </c>
      <c r="E44">
        <v>5963</v>
      </c>
    </row>
    <row r="45" spans="1:5" x14ac:dyDescent="0.3">
      <c r="A45" s="1">
        <v>44682</v>
      </c>
      <c r="B45">
        <v>419</v>
      </c>
      <c r="C45">
        <v>1024</v>
      </c>
      <c r="D45">
        <v>2272</v>
      </c>
      <c r="E45">
        <v>5988</v>
      </c>
    </row>
    <row r="46" spans="1:5" x14ac:dyDescent="0.3">
      <c r="A46" s="1">
        <v>44689</v>
      </c>
      <c r="B46">
        <v>397</v>
      </c>
      <c r="C46">
        <v>1144</v>
      </c>
      <c r="D46">
        <v>2238</v>
      </c>
      <c r="E46">
        <v>6017</v>
      </c>
    </row>
    <row r="47" spans="1:5" x14ac:dyDescent="0.3">
      <c r="A47" s="1">
        <v>44696</v>
      </c>
      <c r="B47">
        <v>366</v>
      </c>
      <c r="C47">
        <v>1204</v>
      </c>
      <c r="D47">
        <v>2215</v>
      </c>
      <c r="E47">
        <v>6001</v>
      </c>
    </row>
    <row r="48" spans="1:5" x14ac:dyDescent="0.3">
      <c r="A48" s="1">
        <v>44703</v>
      </c>
      <c r="B48">
        <v>324</v>
      </c>
      <c r="C48">
        <v>1162</v>
      </c>
      <c r="D48">
        <v>2154</v>
      </c>
      <c r="E48">
        <v>5794</v>
      </c>
    </row>
    <row r="49" spans="1:5" x14ac:dyDescent="0.3">
      <c r="A49" s="1">
        <v>44710</v>
      </c>
      <c r="B49">
        <v>280</v>
      </c>
      <c r="C49">
        <v>1082</v>
      </c>
      <c r="D49">
        <v>2056</v>
      </c>
      <c r="E49">
        <v>5475</v>
      </c>
    </row>
    <row r="50" spans="1:5" x14ac:dyDescent="0.3">
      <c r="A50" s="1">
        <v>44717</v>
      </c>
      <c r="B50">
        <v>249</v>
      </c>
      <c r="C50">
        <v>1053</v>
      </c>
      <c r="D50">
        <v>1967</v>
      </c>
      <c r="E50">
        <v>5236</v>
      </c>
    </row>
    <row r="51" spans="1:5" x14ac:dyDescent="0.3">
      <c r="A51" s="1">
        <v>44724</v>
      </c>
      <c r="B51">
        <v>238</v>
      </c>
      <c r="C51">
        <v>1098</v>
      </c>
      <c r="D51">
        <v>1915</v>
      </c>
      <c r="E51">
        <v>5167</v>
      </c>
    </row>
    <row r="52" spans="1:5" x14ac:dyDescent="0.3">
      <c r="A52" s="1">
        <v>44731</v>
      </c>
      <c r="B52">
        <v>238</v>
      </c>
      <c r="C52">
        <v>1160</v>
      </c>
      <c r="D52">
        <v>1886</v>
      </c>
      <c r="E52">
        <v>5171</v>
      </c>
    </row>
    <row r="53" spans="1:5" x14ac:dyDescent="0.3">
      <c r="A53" s="1">
        <v>44738</v>
      </c>
      <c r="B53">
        <v>234</v>
      </c>
      <c r="C53">
        <v>1182</v>
      </c>
      <c r="D53">
        <v>1892</v>
      </c>
      <c r="E53">
        <v>5200</v>
      </c>
    </row>
    <row r="54" spans="1:5" x14ac:dyDescent="0.3">
      <c r="A54" s="1">
        <v>44745</v>
      </c>
      <c r="B54">
        <v>224</v>
      </c>
      <c r="C54">
        <v>1161</v>
      </c>
      <c r="D54">
        <v>1866</v>
      </c>
      <c r="E54">
        <v>5117</v>
      </c>
    </row>
    <row r="55" spans="1:5" x14ac:dyDescent="0.3">
      <c r="A55" s="1">
        <v>44752</v>
      </c>
      <c r="B55">
        <v>229</v>
      </c>
      <c r="C55">
        <v>1135</v>
      </c>
      <c r="D55">
        <v>1825</v>
      </c>
      <c r="E55">
        <v>5014</v>
      </c>
    </row>
    <row r="56" spans="1:5" x14ac:dyDescent="0.3">
      <c r="A56" s="1">
        <v>44759</v>
      </c>
      <c r="B56">
        <v>271</v>
      </c>
      <c r="C56">
        <v>1124</v>
      </c>
      <c r="D56">
        <v>1796</v>
      </c>
      <c r="E56">
        <v>4988</v>
      </c>
    </row>
    <row r="57" spans="1:5" x14ac:dyDescent="0.3">
      <c r="A57" s="1">
        <v>44766</v>
      </c>
      <c r="B57">
        <v>345</v>
      </c>
      <c r="C57">
        <v>1116</v>
      </c>
      <c r="D57">
        <v>1786</v>
      </c>
      <c r="E57">
        <v>5034</v>
      </c>
    </row>
    <row r="58" spans="1:5" x14ac:dyDescent="0.3">
      <c r="A58" s="1">
        <v>44773</v>
      </c>
      <c r="B58">
        <v>421</v>
      </c>
      <c r="C58">
        <v>1095</v>
      </c>
      <c r="D58">
        <v>1777</v>
      </c>
      <c r="E58">
        <v>5071</v>
      </c>
    </row>
    <row r="59" spans="1:5" x14ac:dyDescent="0.3">
      <c r="A59" s="1">
        <v>44780</v>
      </c>
      <c r="B59">
        <v>467</v>
      </c>
      <c r="C59">
        <v>1072</v>
      </c>
      <c r="D59">
        <v>1752</v>
      </c>
      <c r="E59">
        <v>5044</v>
      </c>
    </row>
    <row r="60" spans="1:5" x14ac:dyDescent="0.3">
      <c r="A60" s="1">
        <v>44787</v>
      </c>
      <c r="B60">
        <v>480</v>
      </c>
      <c r="C60">
        <v>1066</v>
      </c>
      <c r="D60">
        <v>1747</v>
      </c>
      <c r="E60">
        <v>5040</v>
      </c>
    </row>
    <row r="61" spans="1:5" x14ac:dyDescent="0.3">
      <c r="A61" s="1">
        <v>44794</v>
      </c>
      <c r="B61">
        <v>484</v>
      </c>
      <c r="C61">
        <v>1076</v>
      </c>
      <c r="D61">
        <v>1743</v>
      </c>
      <c r="E61">
        <v>5046</v>
      </c>
    </row>
    <row r="62" spans="1:5" x14ac:dyDescent="0.3">
      <c r="A62" s="1">
        <v>44801</v>
      </c>
      <c r="B62">
        <v>500</v>
      </c>
      <c r="C62">
        <v>1087</v>
      </c>
      <c r="D62">
        <v>1747</v>
      </c>
      <c r="E62">
        <v>5082</v>
      </c>
    </row>
    <row r="63" spans="1:5" x14ac:dyDescent="0.3">
      <c r="A63" s="1">
        <v>44808</v>
      </c>
      <c r="B63">
        <v>521</v>
      </c>
      <c r="C63">
        <v>1098</v>
      </c>
      <c r="D63">
        <v>1754</v>
      </c>
      <c r="E63">
        <v>5127</v>
      </c>
    </row>
    <row r="64" spans="1:5" x14ac:dyDescent="0.3">
      <c r="A64" s="1">
        <v>44815</v>
      </c>
      <c r="B64">
        <v>521</v>
      </c>
      <c r="C64">
        <v>1132</v>
      </c>
      <c r="D64">
        <v>1751</v>
      </c>
      <c r="E64">
        <v>5155</v>
      </c>
    </row>
    <row r="65" spans="1:5" x14ac:dyDescent="0.3">
      <c r="A65" s="1">
        <v>44822</v>
      </c>
      <c r="B65">
        <v>487</v>
      </c>
      <c r="C65">
        <v>1192</v>
      </c>
      <c r="D65">
        <v>1738</v>
      </c>
      <c r="E65">
        <v>5156</v>
      </c>
    </row>
    <row r="66" spans="1:5" x14ac:dyDescent="0.3">
      <c r="A66" s="1">
        <v>44829</v>
      </c>
      <c r="B66">
        <v>437</v>
      </c>
      <c r="C66">
        <v>1235</v>
      </c>
      <c r="D66">
        <v>1726</v>
      </c>
      <c r="E66">
        <v>5125</v>
      </c>
    </row>
    <row r="67" spans="1:5" x14ac:dyDescent="0.3">
      <c r="A67" s="1">
        <v>44836</v>
      </c>
      <c r="B67">
        <v>401</v>
      </c>
      <c r="C67">
        <v>1204</v>
      </c>
      <c r="D67">
        <v>1723</v>
      </c>
      <c r="E67">
        <v>5051</v>
      </c>
    </row>
    <row r="68" spans="1:5" x14ac:dyDescent="0.3">
      <c r="A68" s="1">
        <v>44843</v>
      </c>
      <c r="B68">
        <v>390</v>
      </c>
      <c r="C68">
        <v>1108</v>
      </c>
      <c r="D68">
        <v>1727</v>
      </c>
      <c r="E68">
        <v>4952</v>
      </c>
    </row>
    <row r="69" spans="1:5" x14ac:dyDescent="0.3">
      <c r="A69" s="1">
        <v>44850</v>
      </c>
      <c r="B69">
        <v>394</v>
      </c>
      <c r="C69">
        <v>1030</v>
      </c>
      <c r="D69">
        <v>1731</v>
      </c>
      <c r="E69">
        <v>4887</v>
      </c>
    </row>
    <row r="70" spans="1:5" x14ac:dyDescent="0.3">
      <c r="A70" s="1">
        <v>44857</v>
      </c>
      <c r="B70">
        <v>401</v>
      </c>
      <c r="C70">
        <v>1053</v>
      </c>
      <c r="D70">
        <v>1733</v>
      </c>
      <c r="E70">
        <v>4921</v>
      </c>
    </row>
    <row r="71" spans="1:5" x14ac:dyDescent="0.3">
      <c r="A71" s="1">
        <v>44864</v>
      </c>
      <c r="B71">
        <v>418</v>
      </c>
      <c r="C71">
        <v>1168</v>
      </c>
      <c r="D71">
        <v>1733</v>
      </c>
      <c r="E71">
        <v>5053</v>
      </c>
    </row>
    <row r="72" spans="1:5" x14ac:dyDescent="0.3">
      <c r="A72" s="1">
        <v>44871</v>
      </c>
      <c r="B72">
        <v>464</v>
      </c>
      <c r="C72">
        <v>1273</v>
      </c>
      <c r="D72">
        <v>1728</v>
      </c>
      <c r="E72">
        <v>5194</v>
      </c>
    </row>
    <row r="73" spans="1:5" x14ac:dyDescent="0.3">
      <c r="A73" s="1">
        <v>44878</v>
      </c>
      <c r="B73">
        <v>537</v>
      </c>
      <c r="C73">
        <v>1289</v>
      </c>
      <c r="D73">
        <v>1716</v>
      </c>
      <c r="E73">
        <v>5258</v>
      </c>
    </row>
    <row r="74" spans="1:5" x14ac:dyDescent="0.3">
      <c r="A74" s="1">
        <v>44885</v>
      </c>
      <c r="B74">
        <v>607</v>
      </c>
      <c r="C74">
        <v>1240</v>
      </c>
      <c r="D74">
        <v>1700</v>
      </c>
      <c r="E74">
        <v>5247</v>
      </c>
    </row>
    <row r="75" spans="1:5" x14ac:dyDescent="0.3">
      <c r="A75" s="1">
        <v>44892</v>
      </c>
      <c r="B75">
        <v>641</v>
      </c>
      <c r="C75">
        <v>1214</v>
      </c>
      <c r="D75">
        <v>1694</v>
      </c>
      <c r="E75">
        <v>5244</v>
      </c>
    </row>
    <row r="76" spans="1:5" x14ac:dyDescent="0.3">
      <c r="A76" s="1">
        <v>44899</v>
      </c>
      <c r="B76">
        <v>639</v>
      </c>
      <c r="C76">
        <v>1246</v>
      </c>
      <c r="D76">
        <v>1706</v>
      </c>
      <c r="E76">
        <v>5298</v>
      </c>
    </row>
    <row r="77" spans="1:5" x14ac:dyDescent="0.3">
      <c r="A77" s="1">
        <v>44906</v>
      </c>
      <c r="B77">
        <v>638</v>
      </c>
      <c r="C77">
        <v>1270</v>
      </c>
      <c r="D77">
        <v>1722</v>
      </c>
      <c r="E77">
        <v>5352</v>
      </c>
    </row>
    <row r="78" spans="1:5" x14ac:dyDescent="0.3">
      <c r="A78" s="1">
        <v>44913</v>
      </c>
      <c r="B78">
        <v>676</v>
      </c>
      <c r="C78">
        <v>1198</v>
      </c>
      <c r="D78">
        <v>1712</v>
      </c>
      <c r="E78">
        <v>5299</v>
      </c>
    </row>
    <row r="79" spans="1:5" x14ac:dyDescent="0.3">
      <c r="A79" s="1">
        <v>44920</v>
      </c>
      <c r="B79">
        <v>728</v>
      </c>
      <c r="C79">
        <v>1095</v>
      </c>
      <c r="D79">
        <v>1730</v>
      </c>
      <c r="E79">
        <v>5284</v>
      </c>
    </row>
    <row r="80" spans="1:5" x14ac:dyDescent="0.3">
      <c r="A80" s="1">
        <v>44927</v>
      </c>
      <c r="B80">
        <v>787</v>
      </c>
      <c r="C80">
        <v>697</v>
      </c>
      <c r="D80">
        <v>1638</v>
      </c>
      <c r="E80">
        <v>4760</v>
      </c>
    </row>
    <row r="81" spans="1:5" x14ac:dyDescent="0.3">
      <c r="A81" s="1">
        <v>44934</v>
      </c>
      <c r="B81">
        <v>816</v>
      </c>
      <c r="C81">
        <v>983</v>
      </c>
      <c r="D81">
        <v>1570</v>
      </c>
      <c r="E81">
        <v>4939</v>
      </c>
    </row>
    <row r="82" spans="1:5" x14ac:dyDescent="0.3">
      <c r="A82" s="1">
        <v>44941</v>
      </c>
      <c r="B82">
        <v>760</v>
      </c>
      <c r="C82">
        <v>1144</v>
      </c>
      <c r="D82">
        <v>1573</v>
      </c>
      <c r="E82">
        <v>5050</v>
      </c>
    </row>
    <row r="83" spans="1:5" x14ac:dyDescent="0.3">
      <c r="A83" s="1">
        <v>44948</v>
      </c>
      <c r="B83">
        <v>677</v>
      </c>
      <c r="C83">
        <v>1284</v>
      </c>
      <c r="D83">
        <v>1607</v>
      </c>
      <c r="E83">
        <v>5176</v>
      </c>
    </row>
    <row r="84" spans="1:5" x14ac:dyDescent="0.3">
      <c r="A84" s="1">
        <v>44955</v>
      </c>
      <c r="B84">
        <v>611</v>
      </c>
      <c r="C84">
        <v>1300</v>
      </c>
      <c r="D84">
        <v>1640</v>
      </c>
      <c r="E84">
        <v>5192</v>
      </c>
    </row>
    <row r="85" spans="1:5" x14ac:dyDescent="0.3">
      <c r="A85" s="1">
        <v>44962</v>
      </c>
      <c r="B85">
        <v>583</v>
      </c>
      <c r="C85">
        <v>1222</v>
      </c>
      <c r="D85">
        <v>1654</v>
      </c>
      <c r="E85">
        <v>5113</v>
      </c>
    </row>
    <row r="86" spans="1:5" x14ac:dyDescent="0.3">
      <c r="A86" s="1">
        <v>44969</v>
      </c>
      <c r="B86">
        <v>585</v>
      </c>
      <c r="C86">
        <v>1154</v>
      </c>
      <c r="D86">
        <v>1657</v>
      </c>
      <c r="E86">
        <v>5054</v>
      </c>
    </row>
    <row r="87" spans="1:5" x14ac:dyDescent="0.3">
      <c r="A87" s="1">
        <v>44976</v>
      </c>
      <c r="B87">
        <v>601</v>
      </c>
      <c r="C87">
        <v>1159</v>
      </c>
      <c r="D87">
        <v>1668</v>
      </c>
      <c r="E87">
        <v>5096</v>
      </c>
    </row>
    <row r="88" spans="1:5" x14ac:dyDescent="0.3">
      <c r="A88" s="1">
        <v>44983</v>
      </c>
      <c r="B88">
        <v>622</v>
      </c>
      <c r="C88">
        <v>1198</v>
      </c>
      <c r="D88">
        <v>1685</v>
      </c>
      <c r="E88">
        <v>5190</v>
      </c>
    </row>
    <row r="89" spans="1:5" x14ac:dyDescent="0.3">
      <c r="A89" s="1">
        <v>44990</v>
      </c>
      <c r="B89">
        <v>645</v>
      </c>
      <c r="C89">
        <v>1208</v>
      </c>
      <c r="D89">
        <v>1732</v>
      </c>
      <c r="E89">
        <v>5318</v>
      </c>
    </row>
    <row r="90" spans="1:5" x14ac:dyDescent="0.3">
      <c r="A90" s="1">
        <v>44997</v>
      </c>
      <c r="B90">
        <v>668</v>
      </c>
      <c r="C90">
        <v>1186</v>
      </c>
      <c r="D90">
        <v>1756</v>
      </c>
      <c r="E90">
        <v>5366</v>
      </c>
    </row>
    <row r="91" spans="1:5" x14ac:dyDescent="0.3">
      <c r="A91" s="1">
        <v>45004</v>
      </c>
      <c r="B91">
        <v>684</v>
      </c>
      <c r="C91">
        <v>1180</v>
      </c>
      <c r="D91">
        <v>1757</v>
      </c>
      <c r="E91">
        <v>5379</v>
      </c>
    </row>
    <row r="92" spans="1:5" x14ac:dyDescent="0.3">
      <c r="A92" s="1">
        <v>45011</v>
      </c>
      <c r="B92">
        <v>687</v>
      </c>
      <c r="C92">
        <v>1205</v>
      </c>
      <c r="D92">
        <v>1748</v>
      </c>
      <c r="E92">
        <v>5389</v>
      </c>
    </row>
    <row r="93" spans="1:5" x14ac:dyDescent="0.3">
      <c r="A93" s="1">
        <v>45018</v>
      </c>
      <c r="B93">
        <v>676</v>
      </c>
      <c r="C93">
        <v>1210</v>
      </c>
      <c r="D93">
        <v>1728</v>
      </c>
      <c r="E93">
        <v>5342</v>
      </c>
    </row>
    <row r="94" spans="1:5" x14ac:dyDescent="0.3">
      <c r="A94" s="1">
        <v>45025</v>
      </c>
      <c r="B94">
        <v>655</v>
      </c>
      <c r="C94">
        <v>1141</v>
      </c>
      <c r="D94">
        <v>1685</v>
      </c>
      <c r="E94">
        <v>5166</v>
      </c>
    </row>
    <row r="95" spans="1:5" x14ac:dyDescent="0.3">
      <c r="A95" s="1">
        <v>45032</v>
      </c>
      <c r="B95">
        <v>628</v>
      </c>
      <c r="C95">
        <v>1023</v>
      </c>
      <c r="D95">
        <v>1621</v>
      </c>
      <c r="E95">
        <v>4894</v>
      </c>
    </row>
    <row r="96" spans="1:5" x14ac:dyDescent="0.3">
      <c r="A96" s="1">
        <v>45039</v>
      </c>
      <c r="B96">
        <v>599</v>
      </c>
      <c r="C96">
        <v>955</v>
      </c>
      <c r="D96">
        <v>1566</v>
      </c>
      <c r="E96">
        <v>4687</v>
      </c>
    </row>
    <row r="97" spans="1:10" x14ac:dyDescent="0.3">
      <c r="A97" s="1">
        <v>45046</v>
      </c>
      <c r="B97">
        <v>572</v>
      </c>
      <c r="C97">
        <v>1003</v>
      </c>
      <c r="D97">
        <v>1557</v>
      </c>
      <c r="E97">
        <v>4690</v>
      </c>
    </row>
    <row r="98" spans="1:10" x14ac:dyDescent="0.3">
      <c r="A98" s="1">
        <v>45053</v>
      </c>
      <c r="B98">
        <v>543</v>
      </c>
      <c r="C98">
        <v>1121</v>
      </c>
      <c r="D98">
        <v>1603</v>
      </c>
      <c r="E98">
        <v>4870</v>
      </c>
    </row>
    <row r="99" spans="1:10" x14ac:dyDescent="0.3">
      <c r="A99" s="1">
        <v>45060</v>
      </c>
      <c r="B99">
        <v>503</v>
      </c>
      <c r="C99">
        <v>1199</v>
      </c>
      <c r="D99">
        <v>1669</v>
      </c>
      <c r="E99">
        <v>5041</v>
      </c>
      <c r="H99" t="s">
        <v>8</v>
      </c>
      <c r="I99" t="s">
        <v>9</v>
      </c>
      <c r="J99" t="s">
        <v>10</v>
      </c>
    </row>
    <row r="100" spans="1:10" x14ac:dyDescent="0.3">
      <c r="A100" s="1">
        <v>45067</v>
      </c>
      <c r="B100">
        <v>448</v>
      </c>
      <c r="C100">
        <v>1173</v>
      </c>
      <c r="D100">
        <v>1714</v>
      </c>
      <c r="E100">
        <v>5049</v>
      </c>
      <c r="G100" s="1">
        <v>45312</v>
      </c>
      <c r="H100" t="e">
        <f t="shared" ref="H100:H131" si="0">GETPIVOTDATA("forecast",$A$4,"week",G100,"metric",$H$99)</f>
        <v>#REF!</v>
      </c>
      <c r="I100" t="e">
        <f t="shared" ref="I100:I131" si="1">GETPIVOTDATA("forecast",$A$4,"week",G100,"metric",$I$99)</f>
        <v>#REF!</v>
      </c>
      <c r="J100" s="3" t="e">
        <f t="shared" ref="J100:J131" si="2">1-(H100/I100)</f>
        <v>#REF!</v>
      </c>
    </row>
    <row r="101" spans="1:10" x14ac:dyDescent="0.3">
      <c r="A101" s="1">
        <v>45074</v>
      </c>
      <c r="B101">
        <v>387</v>
      </c>
      <c r="C101">
        <v>1092</v>
      </c>
      <c r="D101">
        <v>1727</v>
      </c>
      <c r="E101">
        <v>4933</v>
      </c>
      <c r="G101" s="1">
        <v>45319</v>
      </c>
      <c r="H101" t="e">
        <f t="shared" si="0"/>
        <v>#REF!</v>
      </c>
      <c r="I101" t="e">
        <f t="shared" si="1"/>
        <v>#REF!</v>
      </c>
      <c r="J101" s="3" t="e">
        <f t="shared" si="2"/>
        <v>#REF!</v>
      </c>
    </row>
    <row r="102" spans="1:10" x14ac:dyDescent="0.3">
      <c r="A102" s="1">
        <v>45081</v>
      </c>
      <c r="B102">
        <v>340</v>
      </c>
      <c r="C102">
        <v>1050</v>
      </c>
      <c r="D102">
        <v>1738</v>
      </c>
      <c r="E102">
        <v>4866</v>
      </c>
      <c r="G102" s="1">
        <v>45326</v>
      </c>
      <c r="H102" t="e">
        <f t="shared" si="0"/>
        <v>#REF!</v>
      </c>
      <c r="I102" t="e">
        <f t="shared" si="1"/>
        <v>#REF!</v>
      </c>
      <c r="J102" s="3" t="e">
        <f t="shared" si="2"/>
        <v>#REF!</v>
      </c>
    </row>
    <row r="103" spans="1:10" x14ac:dyDescent="0.3">
      <c r="A103" s="1">
        <v>45088</v>
      </c>
      <c r="B103">
        <v>321</v>
      </c>
      <c r="C103">
        <v>1084</v>
      </c>
      <c r="D103">
        <v>1781</v>
      </c>
      <c r="E103">
        <v>4968</v>
      </c>
      <c r="G103" s="1">
        <v>45333</v>
      </c>
      <c r="H103" t="e">
        <f t="shared" si="0"/>
        <v>#REF!</v>
      </c>
      <c r="I103" t="e">
        <f t="shared" si="1"/>
        <v>#REF!</v>
      </c>
      <c r="J103" s="3" t="e">
        <f t="shared" si="2"/>
        <v>#REF!</v>
      </c>
    </row>
    <row r="104" spans="1:10" x14ac:dyDescent="0.3">
      <c r="A104" s="1">
        <v>45095</v>
      </c>
      <c r="B104">
        <v>319</v>
      </c>
      <c r="C104">
        <v>1149</v>
      </c>
      <c r="D104">
        <v>1854</v>
      </c>
      <c r="E104">
        <v>5177</v>
      </c>
      <c r="G104" s="1">
        <v>45340</v>
      </c>
      <c r="H104" t="e">
        <f t="shared" si="0"/>
        <v>#REF!</v>
      </c>
      <c r="I104" t="e">
        <f t="shared" si="1"/>
        <v>#REF!</v>
      </c>
      <c r="J104" s="3" t="e">
        <f t="shared" si="2"/>
        <v>#REF!</v>
      </c>
    </row>
    <row r="105" spans="1:10" x14ac:dyDescent="0.3">
      <c r="A105" s="1">
        <v>45102</v>
      </c>
      <c r="B105">
        <v>314</v>
      </c>
      <c r="C105">
        <v>1180</v>
      </c>
      <c r="D105">
        <v>1924</v>
      </c>
      <c r="E105">
        <v>5343</v>
      </c>
      <c r="G105" s="1">
        <v>45347</v>
      </c>
      <c r="H105" t="e">
        <f t="shared" si="0"/>
        <v>#REF!</v>
      </c>
      <c r="I105" t="e">
        <f t="shared" si="1"/>
        <v>#REF!</v>
      </c>
      <c r="J105" s="3" t="e">
        <f t="shared" si="2"/>
        <v>#REF!</v>
      </c>
    </row>
    <row r="106" spans="1:10" x14ac:dyDescent="0.3">
      <c r="A106" s="1">
        <v>45109</v>
      </c>
      <c r="B106">
        <v>301</v>
      </c>
      <c r="C106">
        <v>1164</v>
      </c>
      <c r="D106">
        <v>1965</v>
      </c>
      <c r="E106">
        <v>5396</v>
      </c>
      <c r="G106" s="1">
        <v>45354</v>
      </c>
      <c r="H106" t="e">
        <f t="shared" si="0"/>
        <v>#REF!</v>
      </c>
      <c r="I106" t="e">
        <f t="shared" si="1"/>
        <v>#REF!</v>
      </c>
      <c r="J106" s="3" t="e">
        <f t="shared" si="2"/>
        <v>#REF!</v>
      </c>
    </row>
    <row r="107" spans="1:10" x14ac:dyDescent="0.3">
      <c r="A107" s="1">
        <v>45116</v>
      </c>
      <c r="B107">
        <v>301</v>
      </c>
      <c r="C107">
        <v>1137</v>
      </c>
      <c r="D107">
        <v>1986</v>
      </c>
      <c r="E107">
        <v>5410</v>
      </c>
      <c r="G107" s="1">
        <v>45361</v>
      </c>
      <c r="H107" t="e">
        <f t="shared" si="0"/>
        <v>#REF!</v>
      </c>
      <c r="I107" t="e">
        <f t="shared" si="1"/>
        <v>#REF!</v>
      </c>
      <c r="J107" s="3" t="e">
        <f t="shared" si="2"/>
        <v>#REF!</v>
      </c>
    </row>
    <row r="108" spans="1:10" x14ac:dyDescent="0.3">
      <c r="A108" s="1">
        <v>45123</v>
      </c>
      <c r="B108">
        <v>347</v>
      </c>
      <c r="C108">
        <v>1123</v>
      </c>
      <c r="D108">
        <v>2015</v>
      </c>
      <c r="E108">
        <v>5501</v>
      </c>
      <c r="G108" s="1">
        <v>45368</v>
      </c>
      <c r="H108" t="e">
        <f t="shared" si="0"/>
        <v>#REF!</v>
      </c>
      <c r="I108" t="e">
        <f t="shared" si="1"/>
        <v>#REF!</v>
      </c>
      <c r="J108" s="3" t="e">
        <f t="shared" si="2"/>
        <v>#REF!</v>
      </c>
    </row>
    <row r="109" spans="1:10" x14ac:dyDescent="0.3">
      <c r="A109" s="1">
        <v>45130</v>
      </c>
      <c r="B109">
        <v>439</v>
      </c>
      <c r="C109">
        <v>1116</v>
      </c>
      <c r="D109">
        <v>2067</v>
      </c>
      <c r="E109">
        <v>5690</v>
      </c>
      <c r="G109" s="1">
        <v>45375</v>
      </c>
      <c r="H109" t="e">
        <f t="shared" si="0"/>
        <v>#REF!</v>
      </c>
      <c r="I109" t="e">
        <f t="shared" si="1"/>
        <v>#REF!</v>
      </c>
      <c r="J109" s="3" t="e">
        <f t="shared" si="2"/>
        <v>#REF!</v>
      </c>
    </row>
    <row r="110" spans="1:10" x14ac:dyDescent="0.3">
      <c r="A110" s="1">
        <v>45137</v>
      </c>
      <c r="B110">
        <v>542</v>
      </c>
      <c r="C110">
        <v>1097</v>
      </c>
      <c r="D110">
        <v>2127</v>
      </c>
      <c r="E110">
        <v>5894</v>
      </c>
      <c r="G110" s="1">
        <v>45382</v>
      </c>
      <c r="H110" t="e">
        <f t="shared" si="0"/>
        <v>#REF!</v>
      </c>
      <c r="I110" t="e">
        <f t="shared" si="1"/>
        <v>#REF!</v>
      </c>
      <c r="J110" s="3" t="e">
        <f t="shared" si="2"/>
        <v>#REF!</v>
      </c>
    </row>
    <row r="111" spans="1:10" x14ac:dyDescent="0.3">
      <c r="A111" s="1">
        <v>45144</v>
      </c>
      <c r="B111">
        <v>611</v>
      </c>
      <c r="C111">
        <v>1073</v>
      </c>
      <c r="D111">
        <v>2173</v>
      </c>
      <c r="E111">
        <v>6030</v>
      </c>
      <c r="G111" s="1">
        <v>45389</v>
      </c>
      <c r="H111" t="e">
        <f t="shared" si="0"/>
        <v>#REF!</v>
      </c>
      <c r="I111" t="e">
        <f t="shared" si="1"/>
        <v>#REF!</v>
      </c>
      <c r="J111" s="3" t="e">
        <f t="shared" si="2"/>
        <v>#REF!</v>
      </c>
    </row>
    <row r="112" spans="1:10" x14ac:dyDescent="0.3">
      <c r="A112" s="1">
        <v>45151</v>
      </c>
      <c r="B112">
        <v>633</v>
      </c>
      <c r="C112">
        <v>1063</v>
      </c>
      <c r="D112">
        <v>2199</v>
      </c>
      <c r="E112">
        <v>6095</v>
      </c>
      <c r="G112" s="1">
        <v>45396</v>
      </c>
      <c r="H112" t="e">
        <f t="shared" si="0"/>
        <v>#REF!</v>
      </c>
      <c r="I112" t="e">
        <f t="shared" si="1"/>
        <v>#REF!</v>
      </c>
      <c r="J112" s="3" t="e">
        <f t="shared" si="2"/>
        <v>#REF!</v>
      </c>
    </row>
    <row r="113" spans="1:10" x14ac:dyDescent="0.3">
      <c r="A113" s="1">
        <v>45158</v>
      </c>
      <c r="B113">
        <v>637</v>
      </c>
      <c r="C113">
        <v>1072</v>
      </c>
      <c r="D113">
        <v>2224</v>
      </c>
      <c r="E113">
        <v>6158</v>
      </c>
      <c r="G113" s="1">
        <v>45403</v>
      </c>
      <c r="H113" t="e">
        <f t="shared" si="0"/>
        <v>#REF!</v>
      </c>
      <c r="I113" t="e">
        <f t="shared" si="1"/>
        <v>#REF!</v>
      </c>
      <c r="J113" s="3" t="e">
        <f t="shared" si="2"/>
        <v>#REF!</v>
      </c>
    </row>
    <row r="114" spans="1:10" x14ac:dyDescent="0.3">
      <c r="A114" s="1">
        <v>45165</v>
      </c>
      <c r="B114">
        <v>654</v>
      </c>
      <c r="C114">
        <v>1083</v>
      </c>
      <c r="D114">
        <v>2261</v>
      </c>
      <c r="E114">
        <v>6259</v>
      </c>
      <c r="G114" s="1">
        <v>45410</v>
      </c>
      <c r="H114" t="e">
        <f t="shared" si="0"/>
        <v>#REF!</v>
      </c>
      <c r="I114" t="e">
        <f t="shared" si="1"/>
        <v>#REF!</v>
      </c>
      <c r="J114" s="3" t="e">
        <f t="shared" si="2"/>
        <v>#REF!</v>
      </c>
    </row>
    <row r="115" spans="1:10" x14ac:dyDescent="0.3">
      <c r="A115" s="1">
        <v>45172</v>
      </c>
      <c r="B115">
        <v>681</v>
      </c>
      <c r="C115">
        <v>1093</v>
      </c>
      <c r="D115">
        <v>2302</v>
      </c>
      <c r="E115">
        <v>6379</v>
      </c>
      <c r="G115" s="1">
        <v>45417</v>
      </c>
      <c r="H115" t="e">
        <f t="shared" si="0"/>
        <v>#REF!</v>
      </c>
      <c r="I115" t="e">
        <f t="shared" si="1"/>
        <v>#REF!</v>
      </c>
      <c r="J115" s="3" t="e">
        <f t="shared" si="2"/>
        <v>#REF!</v>
      </c>
    </row>
    <row r="116" spans="1:10" x14ac:dyDescent="0.3">
      <c r="A116" s="1">
        <v>45179</v>
      </c>
      <c r="B116">
        <v>687</v>
      </c>
      <c r="C116">
        <v>1121</v>
      </c>
      <c r="D116">
        <v>2334</v>
      </c>
      <c r="E116">
        <v>6476</v>
      </c>
      <c r="G116" s="1">
        <v>45424</v>
      </c>
      <c r="H116" t="e">
        <f t="shared" si="0"/>
        <v>#REF!</v>
      </c>
      <c r="I116" t="e">
        <f t="shared" si="1"/>
        <v>#REF!</v>
      </c>
      <c r="J116" s="3" t="e">
        <f t="shared" si="2"/>
        <v>#REF!</v>
      </c>
    </row>
    <row r="117" spans="1:10" x14ac:dyDescent="0.3">
      <c r="A117" s="1">
        <v>45186</v>
      </c>
      <c r="B117">
        <v>650</v>
      </c>
      <c r="C117">
        <v>1179</v>
      </c>
      <c r="D117">
        <v>2351</v>
      </c>
      <c r="E117">
        <v>6532</v>
      </c>
      <c r="G117" s="1">
        <v>45431</v>
      </c>
      <c r="H117" t="e">
        <f t="shared" si="0"/>
        <v>#REF!</v>
      </c>
      <c r="I117" t="e">
        <f t="shared" si="1"/>
        <v>#REF!</v>
      </c>
      <c r="J117" s="3" t="e">
        <f t="shared" si="2"/>
        <v>#REF!</v>
      </c>
    </row>
    <row r="118" spans="1:10" x14ac:dyDescent="0.3">
      <c r="A118" s="1">
        <v>45193</v>
      </c>
      <c r="B118">
        <v>584</v>
      </c>
      <c r="C118">
        <v>1229</v>
      </c>
      <c r="D118">
        <v>2367</v>
      </c>
      <c r="E118">
        <v>6547</v>
      </c>
      <c r="G118" s="1">
        <v>45438</v>
      </c>
      <c r="H118" t="e">
        <f t="shared" si="0"/>
        <v>#REF!</v>
      </c>
      <c r="I118" t="e">
        <f t="shared" si="1"/>
        <v>#REF!</v>
      </c>
      <c r="J118" s="3" t="e">
        <f t="shared" si="2"/>
        <v>#REF!</v>
      </c>
    </row>
    <row r="119" spans="1:10" x14ac:dyDescent="0.3">
      <c r="A119" s="1">
        <v>45200</v>
      </c>
      <c r="B119">
        <v>530</v>
      </c>
      <c r="C119">
        <v>1213</v>
      </c>
      <c r="D119">
        <v>2392</v>
      </c>
      <c r="E119">
        <v>6528</v>
      </c>
      <c r="G119" s="1">
        <v>45445</v>
      </c>
      <c r="H119" t="e">
        <f t="shared" si="0"/>
        <v>#REF!</v>
      </c>
      <c r="I119" t="e">
        <f t="shared" si="1"/>
        <v>#REF!</v>
      </c>
      <c r="J119" s="3" t="e">
        <f t="shared" si="2"/>
        <v>#REF!</v>
      </c>
    </row>
    <row r="120" spans="1:10" x14ac:dyDescent="0.3">
      <c r="A120" s="1">
        <v>45207</v>
      </c>
      <c r="B120">
        <v>510</v>
      </c>
      <c r="C120">
        <v>1124</v>
      </c>
      <c r="D120">
        <v>2427</v>
      </c>
      <c r="E120">
        <v>6489</v>
      </c>
      <c r="G120" s="1">
        <v>45452</v>
      </c>
      <c r="H120" t="e">
        <f t="shared" si="0"/>
        <v>#REF!</v>
      </c>
      <c r="I120" t="e">
        <f t="shared" si="1"/>
        <v>#REF!</v>
      </c>
      <c r="J120" s="3" t="e">
        <f t="shared" si="2"/>
        <v>#REF!</v>
      </c>
    </row>
    <row r="121" spans="1:10" x14ac:dyDescent="0.3">
      <c r="A121" s="1">
        <v>45214</v>
      </c>
      <c r="B121">
        <v>513</v>
      </c>
      <c r="C121">
        <v>1036</v>
      </c>
      <c r="D121">
        <v>2464</v>
      </c>
      <c r="E121">
        <v>6478</v>
      </c>
      <c r="G121" s="1">
        <v>45459</v>
      </c>
      <c r="H121" t="e">
        <f t="shared" si="0"/>
        <v>#REF!</v>
      </c>
      <c r="I121" t="e">
        <f t="shared" si="1"/>
        <v>#REF!</v>
      </c>
      <c r="J121" s="3" t="e">
        <f t="shared" si="2"/>
        <v>#REF!</v>
      </c>
    </row>
    <row r="122" spans="1:10" x14ac:dyDescent="0.3">
      <c r="A122" s="1">
        <v>45221</v>
      </c>
      <c r="B122">
        <v>521</v>
      </c>
      <c r="C122">
        <v>1039</v>
      </c>
      <c r="D122">
        <v>2498</v>
      </c>
      <c r="E122">
        <v>6557</v>
      </c>
      <c r="G122" s="1">
        <v>45466</v>
      </c>
      <c r="H122" t="e">
        <f t="shared" si="0"/>
        <v>#REF!</v>
      </c>
      <c r="I122" t="e">
        <f t="shared" si="1"/>
        <v>#REF!</v>
      </c>
      <c r="J122" s="3" t="e">
        <f t="shared" si="2"/>
        <v>#REF!</v>
      </c>
    </row>
    <row r="123" spans="1:10" x14ac:dyDescent="0.3">
      <c r="A123" s="1">
        <v>45228</v>
      </c>
      <c r="B123">
        <v>538</v>
      </c>
      <c r="C123">
        <v>1142</v>
      </c>
      <c r="D123">
        <v>2530</v>
      </c>
      <c r="E123">
        <v>6740</v>
      </c>
      <c r="G123" s="1">
        <v>45473</v>
      </c>
      <c r="H123" t="e">
        <f t="shared" si="0"/>
        <v>#REF!</v>
      </c>
      <c r="I123" t="e">
        <f t="shared" si="1"/>
        <v>#REF!</v>
      </c>
      <c r="J123" s="3" t="e">
        <f t="shared" si="2"/>
        <v>#REF!</v>
      </c>
    </row>
    <row r="124" spans="1:10" x14ac:dyDescent="0.3">
      <c r="A124" s="1">
        <v>45235</v>
      </c>
      <c r="B124">
        <v>589</v>
      </c>
      <c r="C124">
        <v>1257</v>
      </c>
      <c r="D124">
        <v>2555</v>
      </c>
      <c r="E124">
        <v>6957</v>
      </c>
      <c r="G124" s="1">
        <v>45480</v>
      </c>
      <c r="H124" t="e">
        <f t="shared" si="0"/>
        <v>#REF!</v>
      </c>
      <c r="I124" t="e">
        <f t="shared" si="1"/>
        <v>#REF!</v>
      </c>
      <c r="J124" s="3" t="e">
        <f t="shared" si="2"/>
        <v>#REF!</v>
      </c>
    </row>
    <row r="125" spans="1:10" x14ac:dyDescent="0.3">
      <c r="A125" s="1">
        <v>45242</v>
      </c>
      <c r="B125">
        <v>678</v>
      </c>
      <c r="C125">
        <v>1291</v>
      </c>
      <c r="D125">
        <v>2569</v>
      </c>
      <c r="E125">
        <v>7107</v>
      </c>
      <c r="G125" s="1">
        <v>45487</v>
      </c>
      <c r="H125" t="e">
        <f t="shared" si="0"/>
        <v>#REF!</v>
      </c>
      <c r="I125" t="e">
        <f t="shared" si="1"/>
        <v>#REF!</v>
      </c>
      <c r="J125" s="3" t="e">
        <f t="shared" si="2"/>
        <v>#REF!</v>
      </c>
    </row>
    <row r="126" spans="1:10" x14ac:dyDescent="0.3">
      <c r="A126" s="1">
        <v>45249</v>
      </c>
      <c r="B126">
        <v>773</v>
      </c>
      <c r="C126">
        <v>1247</v>
      </c>
      <c r="D126">
        <v>2575</v>
      </c>
      <c r="E126">
        <v>7170</v>
      </c>
      <c r="G126" s="1">
        <v>45494</v>
      </c>
      <c r="H126" t="e">
        <f t="shared" si="0"/>
        <v>#REF!</v>
      </c>
      <c r="I126" t="e">
        <f t="shared" si="1"/>
        <v>#REF!</v>
      </c>
      <c r="J126" s="3" t="e">
        <f t="shared" si="2"/>
        <v>#REF!</v>
      </c>
    </row>
    <row r="127" spans="1:10" x14ac:dyDescent="0.3">
      <c r="A127" s="1">
        <v>45256</v>
      </c>
      <c r="B127">
        <v>826</v>
      </c>
      <c r="C127">
        <v>1211</v>
      </c>
      <c r="D127">
        <v>2593</v>
      </c>
      <c r="E127">
        <v>7223</v>
      </c>
      <c r="G127" s="1">
        <v>45501</v>
      </c>
      <c r="H127" t="e">
        <f t="shared" si="0"/>
        <v>#REF!</v>
      </c>
      <c r="I127" t="e">
        <f t="shared" si="1"/>
        <v>#REF!</v>
      </c>
      <c r="J127" s="3" t="e">
        <f t="shared" si="2"/>
        <v>#REF!</v>
      </c>
    </row>
    <row r="128" spans="1:10" x14ac:dyDescent="0.3">
      <c r="A128" s="1">
        <v>45263</v>
      </c>
      <c r="B128">
        <v>828</v>
      </c>
      <c r="C128">
        <v>1235</v>
      </c>
      <c r="D128">
        <v>2638</v>
      </c>
      <c r="E128">
        <v>7339</v>
      </c>
      <c r="G128" s="1">
        <v>45508</v>
      </c>
      <c r="H128" t="e">
        <f t="shared" si="0"/>
        <v>#REF!</v>
      </c>
      <c r="I128" t="e">
        <f t="shared" si="1"/>
        <v>#REF!</v>
      </c>
      <c r="J128" s="3" t="e">
        <f t="shared" si="2"/>
        <v>#REF!</v>
      </c>
    </row>
    <row r="129" spans="1:10" x14ac:dyDescent="0.3">
      <c r="A129" s="1">
        <v>45270</v>
      </c>
      <c r="B129">
        <v>821</v>
      </c>
      <c r="C129">
        <v>1268</v>
      </c>
      <c r="D129">
        <v>2695</v>
      </c>
      <c r="E129">
        <v>7479</v>
      </c>
      <c r="G129" s="1">
        <v>45515</v>
      </c>
      <c r="H129" t="e">
        <f t="shared" si="0"/>
        <v>#REF!</v>
      </c>
      <c r="I129" t="e">
        <f t="shared" si="1"/>
        <v>#REF!</v>
      </c>
      <c r="J129" s="3" t="e">
        <f t="shared" si="2"/>
        <v>#REF!</v>
      </c>
    </row>
    <row r="130" spans="1:10" x14ac:dyDescent="0.3">
      <c r="A130" s="1">
        <v>45277</v>
      </c>
      <c r="B130">
        <v>858</v>
      </c>
      <c r="C130">
        <v>1217</v>
      </c>
      <c r="D130">
        <v>2721</v>
      </c>
      <c r="E130">
        <v>7517</v>
      </c>
      <c r="G130" s="1">
        <v>45522</v>
      </c>
      <c r="H130" t="e">
        <f t="shared" si="0"/>
        <v>#REF!</v>
      </c>
      <c r="I130" t="e">
        <f t="shared" si="1"/>
        <v>#REF!</v>
      </c>
      <c r="J130" s="3" t="e">
        <f t="shared" si="2"/>
        <v>#REF!</v>
      </c>
    </row>
    <row r="131" spans="1:10" x14ac:dyDescent="0.3">
      <c r="A131" s="1">
        <v>45284</v>
      </c>
      <c r="B131">
        <v>945</v>
      </c>
      <c r="C131">
        <v>1073</v>
      </c>
      <c r="D131">
        <v>2688</v>
      </c>
      <c r="E131">
        <v>7395</v>
      </c>
      <c r="G131" s="1">
        <v>45529</v>
      </c>
      <c r="H131" t="e">
        <f t="shared" si="0"/>
        <v>#REF!</v>
      </c>
      <c r="I131" t="e">
        <f t="shared" si="1"/>
        <v>#REF!</v>
      </c>
      <c r="J131" s="3" t="e">
        <f t="shared" si="2"/>
        <v>#REF!</v>
      </c>
    </row>
    <row r="132" spans="1:10" x14ac:dyDescent="0.3">
      <c r="A132" s="1">
        <v>45291</v>
      </c>
      <c r="B132">
        <v>1031</v>
      </c>
      <c r="C132">
        <v>948</v>
      </c>
      <c r="D132">
        <v>2620</v>
      </c>
      <c r="E132">
        <v>7219</v>
      </c>
      <c r="G132" s="1">
        <v>45536</v>
      </c>
      <c r="H132" t="e">
        <f t="shared" ref="H132:H163" si="3">GETPIVOTDATA("forecast",$A$4,"week",G132,"metric",$H$99)</f>
        <v>#REF!</v>
      </c>
      <c r="I132" t="e">
        <f t="shared" ref="I132:I163" si="4">GETPIVOTDATA("forecast",$A$4,"week",G132,"metric",$I$99)</f>
        <v>#REF!</v>
      </c>
      <c r="J132" s="3" t="e">
        <f t="shared" ref="J132:J163" si="5">1-(H132/I132)</f>
        <v>#REF!</v>
      </c>
    </row>
    <row r="133" spans="1:10" x14ac:dyDescent="0.3">
      <c r="A133" s="1">
        <v>45298</v>
      </c>
      <c r="B133">
        <v>1053</v>
      </c>
      <c r="C133">
        <v>962</v>
      </c>
      <c r="D133">
        <v>2579</v>
      </c>
      <c r="E133">
        <v>7174</v>
      </c>
      <c r="G133" s="1">
        <v>45543</v>
      </c>
      <c r="H133" t="e">
        <f t="shared" si="3"/>
        <v>#REF!</v>
      </c>
      <c r="I133" t="e">
        <f t="shared" si="4"/>
        <v>#REF!</v>
      </c>
      <c r="J133" s="3" t="e">
        <f t="shared" si="5"/>
        <v>#REF!</v>
      </c>
    </row>
    <row r="134" spans="1:10" x14ac:dyDescent="0.3">
      <c r="A134" s="1">
        <v>45305</v>
      </c>
      <c r="B134">
        <v>992</v>
      </c>
      <c r="C134">
        <v>1110</v>
      </c>
      <c r="D134">
        <v>2614</v>
      </c>
      <c r="E134">
        <v>7331</v>
      </c>
      <c r="G134" s="1">
        <v>45550</v>
      </c>
      <c r="H134" t="e">
        <f t="shared" si="3"/>
        <v>#REF!</v>
      </c>
      <c r="I134" t="e">
        <f t="shared" si="4"/>
        <v>#REF!</v>
      </c>
      <c r="J134" s="3" t="e">
        <f t="shared" si="5"/>
        <v>#REF!</v>
      </c>
    </row>
    <row r="135" spans="1:10" x14ac:dyDescent="0.3">
      <c r="A135" s="1">
        <v>45312</v>
      </c>
      <c r="B135">
        <v>886</v>
      </c>
      <c r="C135">
        <v>1264</v>
      </c>
      <c r="D135">
        <v>2713</v>
      </c>
      <c r="E135">
        <v>7576</v>
      </c>
      <c r="G135" s="1">
        <v>45557</v>
      </c>
      <c r="H135" t="e">
        <f t="shared" si="3"/>
        <v>#REF!</v>
      </c>
      <c r="I135" t="e">
        <f t="shared" si="4"/>
        <v>#REF!</v>
      </c>
      <c r="J135" s="3" t="e">
        <f t="shared" si="5"/>
        <v>#REF!</v>
      </c>
    </row>
    <row r="136" spans="1:10" x14ac:dyDescent="0.3">
      <c r="A136" s="1">
        <v>45319</v>
      </c>
      <c r="B136">
        <v>794</v>
      </c>
      <c r="C136">
        <v>1304</v>
      </c>
      <c r="D136">
        <v>2820</v>
      </c>
      <c r="E136">
        <v>7739</v>
      </c>
      <c r="G136" s="1">
        <v>45564</v>
      </c>
      <c r="H136" t="e">
        <f t="shared" si="3"/>
        <v>#REF!</v>
      </c>
      <c r="I136" t="e">
        <f t="shared" si="4"/>
        <v>#REF!</v>
      </c>
      <c r="J136" s="3" t="e">
        <f t="shared" si="5"/>
        <v>#REF!</v>
      </c>
    </row>
    <row r="137" spans="1:10" x14ac:dyDescent="0.3">
      <c r="A137" s="1">
        <v>45326</v>
      </c>
      <c r="B137">
        <v>749</v>
      </c>
      <c r="C137">
        <v>1235</v>
      </c>
      <c r="D137">
        <v>2898</v>
      </c>
      <c r="E137">
        <v>7781</v>
      </c>
      <c r="G137" s="1">
        <v>45571</v>
      </c>
      <c r="H137" t="e">
        <f t="shared" si="3"/>
        <v>#REF!</v>
      </c>
      <c r="I137" t="e">
        <f t="shared" si="4"/>
        <v>#REF!</v>
      </c>
      <c r="J137" s="3" t="e">
        <f t="shared" si="5"/>
        <v>#REF!</v>
      </c>
    </row>
    <row r="138" spans="1:10" x14ac:dyDescent="0.3">
      <c r="A138" s="1">
        <v>45333</v>
      </c>
      <c r="B138">
        <v>745</v>
      </c>
      <c r="C138">
        <v>1159</v>
      </c>
      <c r="D138">
        <v>2955</v>
      </c>
      <c r="E138">
        <v>7814</v>
      </c>
      <c r="G138" s="1">
        <v>45578</v>
      </c>
      <c r="H138" t="e">
        <f t="shared" si="3"/>
        <v>#REF!</v>
      </c>
      <c r="I138" t="e">
        <f t="shared" si="4"/>
        <v>#REF!</v>
      </c>
      <c r="J138" s="3" t="e">
        <f t="shared" si="5"/>
        <v>#REF!</v>
      </c>
    </row>
    <row r="139" spans="1:10" x14ac:dyDescent="0.3">
      <c r="A139" s="1">
        <v>45340</v>
      </c>
      <c r="B139">
        <v>763</v>
      </c>
      <c r="C139">
        <v>1151</v>
      </c>
      <c r="D139">
        <v>3021</v>
      </c>
      <c r="E139">
        <v>7957</v>
      </c>
      <c r="G139" s="1">
        <v>45585</v>
      </c>
      <c r="H139" t="e">
        <f t="shared" si="3"/>
        <v>#REF!</v>
      </c>
      <c r="I139" t="e">
        <f t="shared" si="4"/>
        <v>#REF!</v>
      </c>
      <c r="J139" s="3" t="e">
        <f t="shared" si="5"/>
        <v>#REF!</v>
      </c>
    </row>
    <row r="140" spans="1:10" x14ac:dyDescent="0.3">
      <c r="A140" s="1">
        <v>45347</v>
      </c>
      <c r="B140">
        <v>788</v>
      </c>
      <c r="C140">
        <v>1189</v>
      </c>
      <c r="D140">
        <v>3105</v>
      </c>
      <c r="E140">
        <v>8187</v>
      </c>
      <c r="G140" s="1">
        <v>45592</v>
      </c>
      <c r="H140" t="e">
        <f t="shared" si="3"/>
        <v>#REF!</v>
      </c>
      <c r="I140" t="e">
        <f t="shared" si="4"/>
        <v>#REF!</v>
      </c>
      <c r="J140" s="3" t="e">
        <f t="shared" si="5"/>
        <v>#REF!</v>
      </c>
    </row>
    <row r="141" spans="1:10" x14ac:dyDescent="0.3">
      <c r="A141" s="1">
        <v>45354</v>
      </c>
      <c r="B141">
        <v>816</v>
      </c>
      <c r="C141">
        <v>1207</v>
      </c>
      <c r="D141">
        <v>3175</v>
      </c>
      <c r="E141">
        <v>8374</v>
      </c>
      <c r="G141" s="1">
        <v>45599</v>
      </c>
      <c r="H141" t="e">
        <f t="shared" si="3"/>
        <v>#REF!</v>
      </c>
      <c r="I141" t="e">
        <f t="shared" si="4"/>
        <v>#REF!</v>
      </c>
      <c r="J141" s="3" t="e">
        <f t="shared" si="5"/>
        <v>#REF!</v>
      </c>
    </row>
    <row r="142" spans="1:10" x14ac:dyDescent="0.3">
      <c r="A142" s="1">
        <v>45361</v>
      </c>
      <c r="B142">
        <v>845</v>
      </c>
      <c r="C142">
        <v>1188</v>
      </c>
      <c r="D142">
        <v>3203</v>
      </c>
      <c r="E142">
        <v>8439</v>
      </c>
      <c r="G142" s="1">
        <v>45606</v>
      </c>
      <c r="H142" t="e">
        <f t="shared" si="3"/>
        <v>#REF!</v>
      </c>
      <c r="I142" t="e">
        <f t="shared" si="4"/>
        <v>#REF!</v>
      </c>
      <c r="J142" s="3" t="e">
        <f t="shared" si="5"/>
        <v>#REF!</v>
      </c>
    </row>
    <row r="143" spans="1:10" x14ac:dyDescent="0.3">
      <c r="A143" s="1">
        <v>45368</v>
      </c>
      <c r="B143">
        <v>866</v>
      </c>
      <c r="C143">
        <v>1176</v>
      </c>
      <c r="D143">
        <v>3189</v>
      </c>
      <c r="E143">
        <v>8420</v>
      </c>
      <c r="G143" s="1">
        <v>45613</v>
      </c>
      <c r="H143" t="e">
        <f t="shared" si="3"/>
        <v>#REF!</v>
      </c>
      <c r="I143" t="e">
        <f t="shared" si="4"/>
        <v>#REF!</v>
      </c>
      <c r="J143" s="3" t="e">
        <f t="shared" si="5"/>
        <v>#REF!</v>
      </c>
    </row>
    <row r="144" spans="1:10" x14ac:dyDescent="0.3">
      <c r="A144" s="1">
        <v>45375</v>
      </c>
      <c r="B144">
        <v>872</v>
      </c>
      <c r="C144">
        <v>1198</v>
      </c>
      <c r="D144">
        <v>3153</v>
      </c>
      <c r="E144">
        <v>8377</v>
      </c>
      <c r="G144" s="1">
        <v>45620</v>
      </c>
      <c r="H144" t="e">
        <f t="shared" si="3"/>
        <v>#REF!</v>
      </c>
      <c r="I144" t="e">
        <f t="shared" si="4"/>
        <v>#REF!</v>
      </c>
      <c r="J144" s="3" t="e">
        <f t="shared" si="5"/>
        <v>#REF!</v>
      </c>
    </row>
    <row r="145" spans="1:10" x14ac:dyDescent="0.3">
      <c r="A145" s="1">
        <v>45382</v>
      </c>
      <c r="B145">
        <v>861</v>
      </c>
      <c r="C145">
        <v>1212</v>
      </c>
      <c r="D145">
        <v>3100</v>
      </c>
      <c r="E145">
        <v>8274</v>
      </c>
      <c r="G145" s="1">
        <v>45627</v>
      </c>
      <c r="H145" t="e">
        <f t="shared" si="3"/>
        <v>#REF!</v>
      </c>
      <c r="I145" t="e">
        <f t="shared" si="4"/>
        <v>#REF!</v>
      </c>
      <c r="J145" s="3" t="e">
        <f t="shared" si="5"/>
        <v>#REF!</v>
      </c>
    </row>
    <row r="146" spans="1:10" x14ac:dyDescent="0.3">
      <c r="A146" s="1">
        <v>45389</v>
      </c>
      <c r="B146">
        <v>835</v>
      </c>
      <c r="C146">
        <v>1156</v>
      </c>
      <c r="D146">
        <v>3012</v>
      </c>
      <c r="E146">
        <v>8016</v>
      </c>
      <c r="G146" s="1">
        <v>45634</v>
      </c>
      <c r="H146" t="e">
        <f t="shared" si="3"/>
        <v>#REF!</v>
      </c>
      <c r="I146" t="e">
        <f t="shared" si="4"/>
        <v>#REF!</v>
      </c>
      <c r="J146" s="3" t="e">
        <f t="shared" si="5"/>
        <v>#REF!</v>
      </c>
    </row>
    <row r="147" spans="1:10" x14ac:dyDescent="0.3">
      <c r="A147" s="1">
        <v>45396</v>
      </c>
      <c r="B147">
        <v>800</v>
      </c>
      <c r="C147">
        <v>1041</v>
      </c>
      <c r="D147">
        <v>2884</v>
      </c>
      <c r="E147">
        <v>7610</v>
      </c>
      <c r="G147" s="1">
        <v>45641</v>
      </c>
      <c r="H147" t="e">
        <f t="shared" si="3"/>
        <v>#REF!</v>
      </c>
      <c r="I147" t="e">
        <f t="shared" si="4"/>
        <v>#REF!</v>
      </c>
      <c r="J147" s="3" t="e">
        <f t="shared" si="5"/>
        <v>#REF!</v>
      </c>
    </row>
    <row r="148" spans="1:10" x14ac:dyDescent="0.3">
      <c r="A148" s="1">
        <v>45403</v>
      </c>
      <c r="B148">
        <v>763</v>
      </c>
      <c r="C148">
        <v>957</v>
      </c>
      <c r="D148">
        <v>2762</v>
      </c>
      <c r="E148">
        <v>7244</v>
      </c>
      <c r="G148" s="1">
        <v>45648</v>
      </c>
      <c r="H148" t="e">
        <f t="shared" si="3"/>
        <v>#REF!</v>
      </c>
      <c r="I148" t="e">
        <f t="shared" si="4"/>
        <v>#REF!</v>
      </c>
      <c r="J148" s="3" t="e">
        <f t="shared" si="5"/>
        <v>#REF!</v>
      </c>
    </row>
    <row r="149" spans="1:10" x14ac:dyDescent="0.3">
      <c r="A149" s="1">
        <v>45410</v>
      </c>
      <c r="B149">
        <v>728</v>
      </c>
      <c r="C149">
        <v>984</v>
      </c>
      <c r="D149">
        <v>2711</v>
      </c>
      <c r="E149">
        <v>7135</v>
      </c>
      <c r="G149" s="1">
        <v>45655</v>
      </c>
      <c r="H149" t="e">
        <f t="shared" si="3"/>
        <v>#REF!</v>
      </c>
      <c r="I149" t="e">
        <f t="shared" si="4"/>
        <v>#REF!</v>
      </c>
      <c r="J149" s="3" t="e">
        <f t="shared" si="5"/>
        <v>#REF!</v>
      </c>
    </row>
    <row r="150" spans="1:10" x14ac:dyDescent="0.3">
      <c r="A150" s="1">
        <v>45417</v>
      </c>
      <c r="B150">
        <v>691</v>
      </c>
      <c r="C150">
        <v>1098</v>
      </c>
      <c r="D150">
        <v>2760</v>
      </c>
      <c r="E150">
        <v>7309</v>
      </c>
      <c r="G150" s="1">
        <v>45662</v>
      </c>
      <c r="H150" t="e">
        <f t="shared" si="3"/>
        <v>#REF!</v>
      </c>
      <c r="I150" t="e">
        <f t="shared" si="4"/>
        <v>#REF!</v>
      </c>
      <c r="J150" s="3" t="e">
        <f t="shared" si="5"/>
        <v>#REF!</v>
      </c>
    </row>
    <row r="151" spans="1:10" x14ac:dyDescent="0.3">
      <c r="A151" s="1">
        <v>45424</v>
      </c>
      <c r="B151">
        <v>644</v>
      </c>
      <c r="C151">
        <v>1190</v>
      </c>
      <c r="D151">
        <v>2858</v>
      </c>
      <c r="E151">
        <v>7550</v>
      </c>
      <c r="G151" s="1">
        <v>45669</v>
      </c>
      <c r="H151" t="e">
        <f t="shared" si="3"/>
        <v>#REF!</v>
      </c>
      <c r="I151" t="e">
        <f t="shared" si="4"/>
        <v>#REF!</v>
      </c>
      <c r="J151" s="3" t="e">
        <f t="shared" si="5"/>
        <v>#REF!</v>
      </c>
    </row>
    <row r="152" spans="1:10" x14ac:dyDescent="0.3">
      <c r="A152" s="1">
        <v>45431</v>
      </c>
      <c r="B152">
        <v>577</v>
      </c>
      <c r="C152">
        <v>1182</v>
      </c>
      <c r="D152">
        <v>2928</v>
      </c>
      <c r="E152">
        <v>7615</v>
      </c>
      <c r="G152" s="1">
        <v>45676</v>
      </c>
      <c r="H152" t="e">
        <f t="shared" si="3"/>
        <v>#REF!</v>
      </c>
      <c r="I152" t="e">
        <f t="shared" si="4"/>
        <v>#REF!</v>
      </c>
      <c r="J152" s="3" t="e">
        <f t="shared" si="5"/>
        <v>#REF!</v>
      </c>
    </row>
    <row r="153" spans="1:10" x14ac:dyDescent="0.3">
      <c r="A153" s="1">
        <v>45438</v>
      </c>
      <c r="B153">
        <v>499</v>
      </c>
      <c r="C153">
        <v>1104</v>
      </c>
      <c r="D153">
        <v>2940</v>
      </c>
      <c r="E153">
        <v>7484</v>
      </c>
      <c r="G153" s="1">
        <v>45683</v>
      </c>
      <c r="H153" t="e">
        <f t="shared" si="3"/>
        <v>#REF!</v>
      </c>
      <c r="I153" t="e">
        <f t="shared" si="4"/>
        <v>#REF!</v>
      </c>
      <c r="J153" s="3" t="e">
        <f t="shared" si="5"/>
        <v>#REF!</v>
      </c>
    </row>
    <row r="154" spans="1:10" x14ac:dyDescent="0.3">
      <c r="A154" s="1">
        <v>45445</v>
      </c>
      <c r="B154">
        <v>435</v>
      </c>
      <c r="C154">
        <v>1050</v>
      </c>
      <c r="D154">
        <v>2939</v>
      </c>
      <c r="E154">
        <v>7363</v>
      </c>
      <c r="G154" s="1">
        <v>45690</v>
      </c>
      <c r="H154" t="e">
        <f t="shared" si="3"/>
        <v>#REF!</v>
      </c>
      <c r="I154" t="e">
        <f t="shared" si="4"/>
        <v>#REF!</v>
      </c>
      <c r="J154" s="3" t="e">
        <f t="shared" si="5"/>
        <v>#REF!</v>
      </c>
    </row>
    <row r="155" spans="1:10" x14ac:dyDescent="0.3">
      <c r="A155" s="1">
        <v>45452</v>
      </c>
      <c r="B155">
        <v>404</v>
      </c>
      <c r="C155">
        <v>1072</v>
      </c>
      <c r="D155">
        <v>2984</v>
      </c>
      <c r="E155">
        <v>7445</v>
      </c>
      <c r="G155" s="1">
        <v>45697</v>
      </c>
      <c r="H155" t="e">
        <f t="shared" si="3"/>
        <v>#REF!</v>
      </c>
      <c r="I155" t="e">
        <f t="shared" si="4"/>
        <v>#REF!</v>
      </c>
      <c r="J155" s="3" t="e">
        <f t="shared" si="5"/>
        <v>#REF!</v>
      </c>
    </row>
    <row r="156" spans="1:10" x14ac:dyDescent="0.3">
      <c r="A156" s="1">
        <v>45459</v>
      </c>
      <c r="B156">
        <v>400</v>
      </c>
      <c r="C156">
        <v>1136</v>
      </c>
      <c r="D156">
        <v>3086</v>
      </c>
      <c r="E156">
        <v>7708</v>
      </c>
      <c r="G156" s="1">
        <v>45704</v>
      </c>
      <c r="H156" t="e">
        <f t="shared" si="3"/>
        <v>#REF!</v>
      </c>
      <c r="I156" t="e">
        <f t="shared" si="4"/>
        <v>#REF!</v>
      </c>
      <c r="J156" s="3" t="e">
        <f t="shared" si="5"/>
        <v>#REF!</v>
      </c>
    </row>
    <row r="157" spans="1:10" x14ac:dyDescent="0.3">
      <c r="A157" s="1">
        <v>45466</v>
      </c>
      <c r="B157">
        <v>395</v>
      </c>
      <c r="C157">
        <v>1176</v>
      </c>
      <c r="D157">
        <v>3192</v>
      </c>
      <c r="E157">
        <v>7955</v>
      </c>
      <c r="G157" s="1">
        <v>45711</v>
      </c>
      <c r="H157" t="e">
        <f t="shared" si="3"/>
        <v>#REF!</v>
      </c>
      <c r="I157" t="e">
        <f t="shared" si="4"/>
        <v>#REF!</v>
      </c>
      <c r="J157" s="3" t="e">
        <f t="shared" si="5"/>
        <v>#REF!</v>
      </c>
    </row>
    <row r="158" spans="1:10" x14ac:dyDescent="0.3">
      <c r="A158" s="1">
        <v>45473</v>
      </c>
      <c r="B158">
        <v>379</v>
      </c>
      <c r="C158">
        <v>1167</v>
      </c>
      <c r="D158">
        <v>3253</v>
      </c>
      <c r="E158">
        <v>8052</v>
      </c>
      <c r="G158" s="1">
        <v>45718</v>
      </c>
      <c r="H158" t="e">
        <f t="shared" si="3"/>
        <v>#REF!</v>
      </c>
      <c r="I158" t="e">
        <f t="shared" si="4"/>
        <v>#REF!</v>
      </c>
      <c r="J158" s="3" t="e">
        <f t="shared" si="5"/>
        <v>#REF!</v>
      </c>
    </row>
    <row r="159" spans="1:10" x14ac:dyDescent="0.3">
      <c r="A159" s="1">
        <v>45480</v>
      </c>
      <c r="B159">
        <v>373</v>
      </c>
      <c r="C159">
        <v>1138</v>
      </c>
      <c r="D159">
        <v>3273</v>
      </c>
      <c r="E159">
        <v>8058</v>
      </c>
      <c r="G159" s="1">
        <v>45725</v>
      </c>
      <c r="H159" t="e">
        <f t="shared" si="3"/>
        <v>#REF!</v>
      </c>
      <c r="I159" t="e">
        <f t="shared" si="4"/>
        <v>#REF!</v>
      </c>
      <c r="J159" s="3" t="e">
        <f t="shared" si="5"/>
        <v>#REF!</v>
      </c>
    </row>
    <row r="160" spans="1:10" x14ac:dyDescent="0.3">
      <c r="A160" s="1">
        <v>45487</v>
      </c>
      <c r="B160">
        <v>418</v>
      </c>
      <c r="C160">
        <v>1122</v>
      </c>
      <c r="D160">
        <v>3300</v>
      </c>
      <c r="E160">
        <v>8140</v>
      </c>
      <c r="G160" s="1">
        <v>45732</v>
      </c>
      <c r="H160" t="e">
        <f t="shared" si="3"/>
        <v>#REF!</v>
      </c>
      <c r="I160" t="e">
        <f t="shared" si="4"/>
        <v>#REF!</v>
      </c>
      <c r="J160" s="3" t="e">
        <f t="shared" si="5"/>
        <v>#REF!</v>
      </c>
    </row>
    <row r="161" spans="1:10" x14ac:dyDescent="0.3">
      <c r="A161" s="1">
        <v>45494</v>
      </c>
      <c r="B161">
        <v>525</v>
      </c>
      <c r="C161">
        <v>1116</v>
      </c>
      <c r="D161">
        <v>3364</v>
      </c>
      <c r="E161">
        <v>8369</v>
      </c>
      <c r="G161" s="1">
        <v>45739</v>
      </c>
      <c r="H161" t="e">
        <f t="shared" si="3"/>
        <v>#REF!</v>
      </c>
      <c r="I161" t="e">
        <f t="shared" si="4"/>
        <v>#REF!</v>
      </c>
      <c r="J161" s="3" t="e">
        <f t="shared" si="5"/>
        <v>#REF!</v>
      </c>
    </row>
    <row r="162" spans="1:10" x14ac:dyDescent="0.3">
      <c r="A162" s="1">
        <v>45501</v>
      </c>
      <c r="B162">
        <v>655</v>
      </c>
      <c r="C162">
        <v>1099</v>
      </c>
      <c r="D162">
        <v>3447</v>
      </c>
      <c r="E162">
        <v>8648</v>
      </c>
      <c r="G162" s="1">
        <v>45746</v>
      </c>
      <c r="H162" t="e">
        <f t="shared" si="3"/>
        <v>#REF!</v>
      </c>
      <c r="I162" t="e">
        <f t="shared" si="4"/>
        <v>#REF!</v>
      </c>
      <c r="J162" s="3" t="e">
        <f t="shared" si="5"/>
        <v>#REF!</v>
      </c>
    </row>
    <row r="163" spans="1:10" x14ac:dyDescent="0.3">
      <c r="A163" s="1">
        <v>45508</v>
      </c>
      <c r="B163">
        <v>750</v>
      </c>
      <c r="C163">
        <v>1074</v>
      </c>
      <c r="D163">
        <v>3510</v>
      </c>
      <c r="E163">
        <v>8844</v>
      </c>
      <c r="G163" s="1">
        <v>45753</v>
      </c>
      <c r="H163" t="e">
        <f t="shared" si="3"/>
        <v>#REF!</v>
      </c>
      <c r="I163" t="e">
        <f t="shared" si="4"/>
        <v>#REF!</v>
      </c>
      <c r="J163" s="3" t="e">
        <f t="shared" si="5"/>
        <v>#REF!</v>
      </c>
    </row>
    <row r="164" spans="1:10" x14ac:dyDescent="0.3">
      <c r="A164" s="1">
        <v>45515</v>
      </c>
      <c r="B164">
        <v>786</v>
      </c>
      <c r="C164">
        <v>1061</v>
      </c>
      <c r="D164">
        <v>3541</v>
      </c>
      <c r="E164">
        <v>8930</v>
      </c>
      <c r="G164" s="1">
        <v>45760</v>
      </c>
      <c r="H164" t="e">
        <f t="shared" ref="H164:H195" si="6">GETPIVOTDATA("forecast",$A$4,"week",G164,"metric",$H$99)</f>
        <v>#REF!</v>
      </c>
      <c r="I164" t="e">
        <f t="shared" ref="I164:I189" si="7">GETPIVOTDATA("forecast",$A$4,"week",G164,"metric",$I$99)</f>
        <v>#REF!</v>
      </c>
      <c r="J164" s="3" t="e">
        <f t="shared" ref="J164:J195" si="8">1-(H164/I164)</f>
        <v>#REF!</v>
      </c>
    </row>
    <row r="165" spans="1:10" x14ac:dyDescent="0.3">
      <c r="A165" s="1">
        <v>45522</v>
      </c>
      <c r="B165">
        <v>790</v>
      </c>
      <c r="C165">
        <v>1067</v>
      </c>
      <c r="D165">
        <v>3564</v>
      </c>
      <c r="E165">
        <v>8985</v>
      </c>
      <c r="G165" s="1">
        <v>45767</v>
      </c>
      <c r="H165" t="e">
        <f t="shared" si="6"/>
        <v>#REF!</v>
      </c>
      <c r="I165" t="e">
        <f t="shared" si="7"/>
        <v>#REF!</v>
      </c>
      <c r="J165" s="3" t="e">
        <f t="shared" si="8"/>
        <v>#REF!</v>
      </c>
    </row>
    <row r="166" spans="1:10" x14ac:dyDescent="0.3">
      <c r="A166" s="1">
        <v>45529</v>
      </c>
      <c r="B166">
        <v>806</v>
      </c>
      <c r="C166">
        <v>1079</v>
      </c>
      <c r="D166">
        <v>3604</v>
      </c>
      <c r="E166">
        <v>9093</v>
      </c>
      <c r="G166" s="1">
        <v>45774</v>
      </c>
      <c r="H166" t="e">
        <f t="shared" si="6"/>
        <v>#REF!</v>
      </c>
      <c r="I166" t="e">
        <f t="shared" si="7"/>
        <v>#REF!</v>
      </c>
      <c r="J166" s="3" t="e">
        <f t="shared" si="8"/>
        <v>#REF!</v>
      </c>
    </row>
    <row r="167" spans="1:10" x14ac:dyDescent="0.3">
      <c r="A167" s="1">
        <v>45536</v>
      </c>
      <c r="B167">
        <v>840</v>
      </c>
      <c r="C167">
        <v>1088</v>
      </c>
      <c r="D167">
        <v>3655</v>
      </c>
      <c r="E167">
        <v>9238</v>
      </c>
      <c r="G167" s="1">
        <v>45781</v>
      </c>
      <c r="H167" t="e">
        <f t="shared" si="6"/>
        <v>#REF!</v>
      </c>
      <c r="I167" t="e">
        <f t="shared" si="7"/>
        <v>#REF!</v>
      </c>
      <c r="J167" s="3" t="e">
        <f t="shared" si="8"/>
        <v>#REF!</v>
      </c>
    </row>
    <row r="168" spans="1:10" x14ac:dyDescent="0.3">
      <c r="A168" s="1">
        <v>45543</v>
      </c>
      <c r="B168">
        <v>854</v>
      </c>
      <c r="C168">
        <v>1111</v>
      </c>
      <c r="D168">
        <v>3693</v>
      </c>
      <c r="E168">
        <v>9352</v>
      </c>
      <c r="G168" s="1">
        <v>45788</v>
      </c>
      <c r="H168" t="e">
        <f t="shared" si="6"/>
        <v>#REF!</v>
      </c>
      <c r="I168" t="e">
        <f t="shared" si="7"/>
        <v>#REF!</v>
      </c>
      <c r="J168" s="3" t="e">
        <f t="shared" si="8"/>
        <v>#REF!</v>
      </c>
    </row>
    <row r="169" spans="1:10" x14ac:dyDescent="0.3">
      <c r="A169" s="1">
        <v>45550</v>
      </c>
      <c r="B169">
        <v>816</v>
      </c>
      <c r="C169">
        <v>1165</v>
      </c>
      <c r="D169">
        <v>3709</v>
      </c>
      <c r="E169">
        <v>9399</v>
      </c>
      <c r="G169" s="1">
        <v>45795</v>
      </c>
      <c r="H169" t="e">
        <f t="shared" si="6"/>
        <v>#REF!</v>
      </c>
      <c r="I169" t="e">
        <f t="shared" si="7"/>
        <v>#REF!</v>
      </c>
      <c r="J169" s="3" t="e">
        <f t="shared" si="8"/>
        <v>#REF!</v>
      </c>
    </row>
    <row r="170" spans="1:10" x14ac:dyDescent="0.3">
      <c r="A170" s="1">
        <v>45557</v>
      </c>
      <c r="B170">
        <v>737</v>
      </c>
      <c r="C170">
        <v>1221</v>
      </c>
      <c r="D170">
        <v>3717</v>
      </c>
      <c r="E170">
        <v>9392</v>
      </c>
      <c r="G170" s="1">
        <v>45802</v>
      </c>
      <c r="H170" t="e">
        <f t="shared" si="6"/>
        <v>#REF!</v>
      </c>
      <c r="I170" t="e">
        <f t="shared" si="7"/>
        <v>#REF!</v>
      </c>
      <c r="J170" s="3" t="e">
        <f t="shared" si="8"/>
        <v>#REF!</v>
      </c>
    </row>
    <row r="171" spans="1:10" x14ac:dyDescent="0.3">
      <c r="A171" s="1">
        <v>45564</v>
      </c>
      <c r="B171">
        <v>664</v>
      </c>
      <c r="C171">
        <v>1220</v>
      </c>
      <c r="D171">
        <v>3739</v>
      </c>
      <c r="E171">
        <v>9362</v>
      </c>
      <c r="G171" s="1">
        <v>45809</v>
      </c>
      <c r="H171" t="e">
        <f t="shared" si="6"/>
        <v>#REF!</v>
      </c>
      <c r="I171" t="e">
        <f t="shared" si="7"/>
        <v>#REF!</v>
      </c>
      <c r="J171" s="3" t="e">
        <f t="shared" si="8"/>
        <v>#REF!</v>
      </c>
    </row>
    <row r="172" spans="1:10" x14ac:dyDescent="0.3">
      <c r="A172" s="1">
        <v>45571</v>
      </c>
      <c r="B172">
        <v>631</v>
      </c>
      <c r="C172">
        <v>1141</v>
      </c>
      <c r="D172">
        <v>3777</v>
      </c>
      <c r="E172">
        <v>9327</v>
      </c>
      <c r="G172" s="1">
        <v>45816</v>
      </c>
      <c r="H172" t="e">
        <f t="shared" si="6"/>
        <v>#REF!</v>
      </c>
      <c r="I172" t="e">
        <f t="shared" si="7"/>
        <v>#REF!</v>
      </c>
      <c r="J172" s="3" t="e">
        <f t="shared" si="8"/>
        <v>#REF!</v>
      </c>
    </row>
    <row r="173" spans="1:10" x14ac:dyDescent="0.3">
      <c r="A173" s="1">
        <v>45578</v>
      </c>
      <c r="B173">
        <v>631</v>
      </c>
      <c r="C173">
        <v>1045</v>
      </c>
      <c r="D173">
        <v>3821</v>
      </c>
      <c r="E173">
        <v>9318</v>
      </c>
      <c r="G173" s="1">
        <v>45823</v>
      </c>
      <c r="H173" t="e">
        <f t="shared" si="6"/>
        <v>#REF!</v>
      </c>
      <c r="I173" t="e">
        <f t="shared" si="7"/>
        <v>#REF!</v>
      </c>
      <c r="J173" s="3" t="e">
        <f t="shared" si="8"/>
        <v>#REF!</v>
      </c>
    </row>
    <row r="174" spans="1:10" x14ac:dyDescent="0.3">
      <c r="A174" s="1">
        <v>45585</v>
      </c>
      <c r="B174">
        <v>640</v>
      </c>
      <c r="C174">
        <v>1027</v>
      </c>
      <c r="D174">
        <v>3860</v>
      </c>
      <c r="E174">
        <v>9387</v>
      </c>
      <c r="G174" s="1">
        <v>45830</v>
      </c>
      <c r="H174" t="e">
        <f t="shared" si="6"/>
        <v>#REF!</v>
      </c>
      <c r="I174" t="e">
        <f t="shared" si="7"/>
        <v>#REF!</v>
      </c>
      <c r="J174" s="3" t="e">
        <f t="shared" si="8"/>
        <v>#REF!</v>
      </c>
    </row>
    <row r="175" spans="1:10" x14ac:dyDescent="0.3">
      <c r="A175" s="1">
        <v>45592</v>
      </c>
      <c r="B175">
        <v>657</v>
      </c>
      <c r="C175">
        <v>1117</v>
      </c>
      <c r="D175">
        <v>3895</v>
      </c>
      <c r="E175">
        <v>9564</v>
      </c>
      <c r="G175" s="1">
        <v>45837</v>
      </c>
      <c r="H175" t="e">
        <f t="shared" si="6"/>
        <v>#REF!</v>
      </c>
      <c r="I175" t="e">
        <f t="shared" si="7"/>
        <v>#REF!</v>
      </c>
      <c r="J175" s="3" t="e">
        <f t="shared" si="8"/>
        <v>#REF!</v>
      </c>
    </row>
    <row r="176" spans="1:10" x14ac:dyDescent="0.3">
      <c r="A176" s="1">
        <v>45599</v>
      </c>
      <c r="B176">
        <v>710</v>
      </c>
      <c r="C176">
        <v>1238</v>
      </c>
      <c r="D176">
        <v>3922</v>
      </c>
      <c r="E176">
        <v>9793</v>
      </c>
      <c r="G176" s="1">
        <v>45844</v>
      </c>
      <c r="H176" t="e">
        <f t="shared" si="6"/>
        <v>#REF!</v>
      </c>
      <c r="I176" t="e">
        <f t="shared" si="7"/>
        <v>#REF!</v>
      </c>
      <c r="J176" s="3" t="e">
        <f t="shared" si="8"/>
        <v>#REF!</v>
      </c>
    </row>
    <row r="177" spans="1:10" x14ac:dyDescent="0.3">
      <c r="A177" s="1">
        <v>45606</v>
      </c>
      <c r="B177">
        <v>812</v>
      </c>
      <c r="C177">
        <v>1289</v>
      </c>
      <c r="D177">
        <v>3933</v>
      </c>
      <c r="E177">
        <v>9967</v>
      </c>
      <c r="G177" s="1">
        <v>45851</v>
      </c>
      <c r="H177" t="e">
        <f t="shared" si="6"/>
        <v>#REF!</v>
      </c>
      <c r="I177" t="e">
        <f t="shared" si="7"/>
        <v>#REF!</v>
      </c>
      <c r="J177" s="3" t="e">
        <f t="shared" si="8"/>
        <v>#REF!</v>
      </c>
    </row>
    <row r="178" spans="1:10" x14ac:dyDescent="0.3">
      <c r="A178" s="1">
        <v>45613</v>
      </c>
      <c r="B178">
        <v>931</v>
      </c>
      <c r="C178">
        <v>1254</v>
      </c>
      <c r="D178">
        <v>3928</v>
      </c>
      <c r="E178">
        <v>10042</v>
      </c>
      <c r="G178" s="1">
        <v>45858</v>
      </c>
      <c r="H178" t="e">
        <f t="shared" si="6"/>
        <v>#REF!</v>
      </c>
      <c r="I178" t="e">
        <f t="shared" si="7"/>
        <v>#REF!</v>
      </c>
      <c r="J178" s="3" t="e">
        <f t="shared" si="8"/>
        <v>#REF!</v>
      </c>
    </row>
    <row r="179" spans="1:10" x14ac:dyDescent="0.3">
      <c r="A179" s="1">
        <v>45620</v>
      </c>
      <c r="B179">
        <v>1007</v>
      </c>
      <c r="C179">
        <v>1211</v>
      </c>
      <c r="D179">
        <v>3937</v>
      </c>
      <c r="E179">
        <v>10092</v>
      </c>
      <c r="G179" s="1">
        <v>45865</v>
      </c>
      <c r="H179" t="e">
        <f t="shared" si="6"/>
        <v>#REF!</v>
      </c>
      <c r="I179" t="e">
        <f t="shared" si="7"/>
        <v>#REF!</v>
      </c>
      <c r="J179" s="3" t="e">
        <f t="shared" si="8"/>
        <v>#REF!</v>
      </c>
    </row>
    <row r="180" spans="1:10" x14ac:dyDescent="0.3">
      <c r="A180" s="1">
        <v>45627</v>
      </c>
      <c r="B180">
        <v>1018</v>
      </c>
      <c r="C180">
        <v>1225</v>
      </c>
      <c r="D180">
        <v>3984</v>
      </c>
      <c r="E180">
        <v>10212</v>
      </c>
      <c r="G180" s="1">
        <v>45872</v>
      </c>
      <c r="H180" t="e">
        <f t="shared" si="6"/>
        <v>#REF!</v>
      </c>
      <c r="I180" t="e">
        <f t="shared" si="7"/>
        <v>#REF!</v>
      </c>
      <c r="J180" s="3" t="e">
        <f t="shared" si="8"/>
        <v>#REF!</v>
      </c>
    </row>
    <row r="181" spans="1:10" x14ac:dyDescent="0.3">
      <c r="A181" s="1">
        <v>45634</v>
      </c>
      <c r="B181">
        <v>1005</v>
      </c>
      <c r="C181">
        <v>1264</v>
      </c>
      <c r="D181">
        <v>4058</v>
      </c>
      <c r="E181">
        <v>10385</v>
      </c>
      <c r="G181" s="1">
        <v>45879</v>
      </c>
      <c r="H181" t="e">
        <f t="shared" si="6"/>
        <v>#REF!</v>
      </c>
      <c r="I181" t="e">
        <f t="shared" si="7"/>
        <v>#REF!</v>
      </c>
      <c r="J181" s="3" t="e">
        <f t="shared" si="8"/>
        <v>#REF!</v>
      </c>
    </row>
    <row r="182" spans="1:10" x14ac:dyDescent="0.3">
      <c r="A182" s="1">
        <v>45641</v>
      </c>
      <c r="B182">
        <v>1038</v>
      </c>
      <c r="C182">
        <v>1232</v>
      </c>
      <c r="D182">
        <v>4097</v>
      </c>
      <c r="E182">
        <v>10464</v>
      </c>
      <c r="G182" s="1">
        <v>45886</v>
      </c>
      <c r="H182" t="e">
        <f t="shared" si="6"/>
        <v>#REF!</v>
      </c>
      <c r="I182" t="e">
        <f t="shared" si="7"/>
        <v>#REF!</v>
      </c>
      <c r="J182" s="3" t="e">
        <f t="shared" si="8"/>
        <v>#REF!</v>
      </c>
    </row>
    <row r="183" spans="1:10" x14ac:dyDescent="0.3">
      <c r="A183" s="1">
        <v>45648</v>
      </c>
      <c r="B183">
        <v>1135</v>
      </c>
      <c r="C183">
        <v>1099</v>
      </c>
      <c r="D183">
        <v>4050</v>
      </c>
      <c r="E183">
        <v>10335</v>
      </c>
      <c r="G183" s="1">
        <v>45893</v>
      </c>
      <c r="H183" t="e">
        <f t="shared" si="6"/>
        <v>#REF!</v>
      </c>
      <c r="I183" t="e">
        <f t="shared" si="7"/>
        <v>#REF!</v>
      </c>
      <c r="J183" s="3" t="e">
        <f t="shared" si="8"/>
        <v>#REF!</v>
      </c>
    </row>
    <row r="184" spans="1:10" x14ac:dyDescent="0.3">
      <c r="A184" s="1">
        <v>45655</v>
      </c>
      <c r="B184">
        <v>1246</v>
      </c>
      <c r="C184">
        <v>961</v>
      </c>
      <c r="D184">
        <v>3938</v>
      </c>
      <c r="E184">
        <v>10084</v>
      </c>
      <c r="G184" s="1">
        <v>45900</v>
      </c>
      <c r="H184" t="e">
        <f t="shared" si="6"/>
        <v>#REF!</v>
      </c>
      <c r="I184" t="e">
        <f t="shared" si="7"/>
        <v>#REF!</v>
      </c>
      <c r="J184" s="3" t="e">
        <f t="shared" si="8"/>
        <v>#REF!</v>
      </c>
    </row>
    <row r="185" spans="1:10" x14ac:dyDescent="0.3">
      <c r="A185" s="1">
        <v>45662</v>
      </c>
      <c r="B185">
        <v>1290</v>
      </c>
      <c r="C185">
        <v>946</v>
      </c>
      <c r="D185">
        <v>3851</v>
      </c>
      <c r="E185">
        <v>9938</v>
      </c>
      <c r="G185" s="1">
        <v>45907</v>
      </c>
      <c r="H185" t="e">
        <f t="shared" si="6"/>
        <v>#REF!</v>
      </c>
      <c r="I185" t="e">
        <f t="shared" si="7"/>
        <v>#REF!</v>
      </c>
      <c r="J185" s="3" t="e">
        <f t="shared" si="8"/>
        <v>#REF!</v>
      </c>
    </row>
    <row r="186" spans="1:10" x14ac:dyDescent="0.3">
      <c r="A186" s="1">
        <v>45669</v>
      </c>
      <c r="B186">
        <v>1230</v>
      </c>
      <c r="C186">
        <v>1076</v>
      </c>
      <c r="D186">
        <v>3870</v>
      </c>
      <c r="E186">
        <v>10046</v>
      </c>
      <c r="G186" s="1">
        <v>45914</v>
      </c>
      <c r="H186" t="e">
        <f t="shared" si="6"/>
        <v>#REF!</v>
      </c>
      <c r="I186" t="e">
        <f t="shared" si="7"/>
        <v>#REF!</v>
      </c>
      <c r="J186" s="3" t="e">
        <f t="shared" si="8"/>
        <v>#REF!</v>
      </c>
    </row>
    <row r="187" spans="1:10" x14ac:dyDescent="0.3">
      <c r="A187" s="1">
        <v>45676</v>
      </c>
      <c r="B187">
        <v>1105</v>
      </c>
      <c r="C187">
        <v>1240</v>
      </c>
      <c r="D187">
        <v>3992</v>
      </c>
      <c r="E187">
        <v>10330</v>
      </c>
      <c r="G187" s="1">
        <v>45921</v>
      </c>
      <c r="H187" t="e">
        <f t="shared" si="6"/>
        <v>#REF!</v>
      </c>
      <c r="I187" t="e">
        <f t="shared" si="7"/>
        <v>#REF!</v>
      </c>
      <c r="J187" s="3" t="e">
        <f t="shared" si="8"/>
        <v>#REF!</v>
      </c>
    </row>
    <row r="188" spans="1:10" x14ac:dyDescent="0.3">
      <c r="A188" s="1">
        <v>45683</v>
      </c>
      <c r="B188">
        <v>985</v>
      </c>
      <c r="C188">
        <v>1304</v>
      </c>
      <c r="D188">
        <v>4143</v>
      </c>
      <c r="E188">
        <v>10576</v>
      </c>
      <c r="G188" s="1">
        <v>45928</v>
      </c>
      <c r="H188" t="e">
        <f t="shared" si="6"/>
        <v>#REF!</v>
      </c>
      <c r="I188" t="e">
        <f t="shared" si="7"/>
        <v>#REF!</v>
      </c>
      <c r="J188" s="3" t="e">
        <f t="shared" si="8"/>
        <v>#REF!</v>
      </c>
    </row>
    <row r="189" spans="1:10" x14ac:dyDescent="0.3">
      <c r="A189" s="1">
        <v>45690</v>
      </c>
      <c r="B189">
        <v>918</v>
      </c>
      <c r="C189">
        <v>1249</v>
      </c>
      <c r="D189">
        <v>4255</v>
      </c>
      <c r="E189">
        <v>10677</v>
      </c>
      <c r="G189" s="1">
        <v>45935</v>
      </c>
      <c r="H189" t="e">
        <f t="shared" si="6"/>
        <v>#REF!</v>
      </c>
      <c r="I189" t="e">
        <f t="shared" si="7"/>
        <v>#REF!</v>
      </c>
      <c r="J189" s="3" t="e">
        <f t="shared" si="8"/>
        <v>#REF!</v>
      </c>
    </row>
    <row r="190" spans="1:10" x14ac:dyDescent="0.3">
      <c r="A190" s="1">
        <v>45697</v>
      </c>
      <c r="B190">
        <v>905</v>
      </c>
      <c r="C190">
        <v>1166</v>
      </c>
      <c r="D190">
        <v>4328</v>
      </c>
      <c r="E190">
        <v>10727</v>
      </c>
    </row>
    <row r="191" spans="1:10" x14ac:dyDescent="0.3">
      <c r="A191" s="1">
        <v>45704</v>
      </c>
      <c r="B191">
        <v>923</v>
      </c>
      <c r="C191">
        <v>1145</v>
      </c>
      <c r="D191">
        <v>4408</v>
      </c>
      <c r="E191">
        <v>10884</v>
      </c>
    </row>
    <row r="192" spans="1:10" x14ac:dyDescent="0.3">
      <c r="A192" s="1">
        <v>45711</v>
      </c>
      <c r="B192">
        <v>952</v>
      </c>
      <c r="C192">
        <v>1180</v>
      </c>
      <c r="D192">
        <v>4515</v>
      </c>
      <c r="E192">
        <v>11162</v>
      </c>
    </row>
    <row r="193" spans="1:5" x14ac:dyDescent="0.3">
      <c r="A193" s="1">
        <v>45718</v>
      </c>
      <c r="B193">
        <v>985</v>
      </c>
      <c r="C193">
        <v>1205</v>
      </c>
      <c r="D193">
        <v>4612</v>
      </c>
      <c r="E193">
        <v>11415</v>
      </c>
    </row>
    <row r="194" spans="1:5" x14ac:dyDescent="0.3">
      <c r="A194" s="1">
        <v>45725</v>
      </c>
      <c r="B194">
        <v>1019</v>
      </c>
      <c r="C194">
        <v>1190</v>
      </c>
      <c r="D194">
        <v>4653</v>
      </c>
      <c r="E194">
        <v>11515</v>
      </c>
    </row>
    <row r="195" spans="1:5" x14ac:dyDescent="0.3">
      <c r="A195" s="1">
        <v>45732</v>
      </c>
      <c r="B195">
        <v>1047</v>
      </c>
      <c r="C195">
        <v>1173</v>
      </c>
      <c r="D195">
        <v>4628</v>
      </c>
      <c r="E195">
        <v>11477</v>
      </c>
    </row>
    <row r="196" spans="1:5" x14ac:dyDescent="0.3">
      <c r="A196" s="1">
        <v>45739</v>
      </c>
      <c r="B196">
        <v>1057</v>
      </c>
      <c r="C196">
        <v>1190</v>
      </c>
      <c r="D196">
        <v>4568</v>
      </c>
      <c r="E196">
        <v>11384</v>
      </c>
    </row>
    <row r="197" spans="1:5" x14ac:dyDescent="0.3">
      <c r="A197" s="1">
        <v>45746</v>
      </c>
      <c r="B197">
        <v>1046</v>
      </c>
      <c r="C197">
        <v>1211</v>
      </c>
      <c r="D197">
        <v>4487</v>
      </c>
      <c r="E197">
        <v>11231</v>
      </c>
    </row>
    <row r="198" spans="1:5" x14ac:dyDescent="0.3">
      <c r="A198" s="1">
        <v>45753</v>
      </c>
      <c r="B198">
        <v>1017</v>
      </c>
      <c r="C198">
        <v>1170</v>
      </c>
      <c r="D198">
        <v>4359</v>
      </c>
      <c r="E198">
        <v>10906</v>
      </c>
    </row>
    <row r="199" spans="1:5" x14ac:dyDescent="0.3">
      <c r="A199" s="1">
        <v>45760</v>
      </c>
      <c r="B199">
        <v>976</v>
      </c>
      <c r="C199">
        <v>1060</v>
      </c>
      <c r="D199">
        <v>4172</v>
      </c>
      <c r="E199">
        <v>10381</v>
      </c>
    </row>
    <row r="200" spans="1:5" x14ac:dyDescent="0.3">
      <c r="A200" s="1">
        <v>45767</v>
      </c>
      <c r="B200">
        <v>930</v>
      </c>
      <c r="C200">
        <v>963</v>
      </c>
      <c r="D200">
        <v>3978</v>
      </c>
      <c r="E200">
        <v>9849</v>
      </c>
    </row>
    <row r="201" spans="1:5" x14ac:dyDescent="0.3">
      <c r="A201" s="1">
        <v>45774</v>
      </c>
      <c r="B201">
        <v>886</v>
      </c>
      <c r="C201">
        <v>969</v>
      </c>
      <c r="D201">
        <v>3872</v>
      </c>
      <c r="E201">
        <v>9600</v>
      </c>
    </row>
    <row r="202" spans="1:5" x14ac:dyDescent="0.3">
      <c r="A202" s="1">
        <v>45781</v>
      </c>
      <c r="B202">
        <v>843</v>
      </c>
      <c r="C202">
        <v>1073</v>
      </c>
      <c r="D202">
        <v>3909</v>
      </c>
      <c r="E202">
        <v>9734</v>
      </c>
    </row>
    <row r="203" spans="1:5" x14ac:dyDescent="0.3">
      <c r="A203" s="1">
        <v>45788</v>
      </c>
      <c r="B203">
        <v>788</v>
      </c>
      <c r="C203">
        <v>1177</v>
      </c>
      <c r="D203">
        <v>4034</v>
      </c>
      <c r="E203">
        <v>10034</v>
      </c>
    </row>
    <row r="204" spans="1:5" x14ac:dyDescent="0.3">
      <c r="A204" s="1">
        <v>45795</v>
      </c>
      <c r="B204">
        <v>711</v>
      </c>
      <c r="C204">
        <v>1188</v>
      </c>
      <c r="D204">
        <v>4137</v>
      </c>
      <c r="E204">
        <v>10174</v>
      </c>
    </row>
    <row r="205" spans="1:5" x14ac:dyDescent="0.3">
      <c r="A205" s="1">
        <v>45802</v>
      </c>
      <c r="B205">
        <v>618</v>
      </c>
      <c r="C205">
        <v>1117</v>
      </c>
      <c r="D205">
        <v>4158</v>
      </c>
      <c r="E205">
        <v>10052</v>
      </c>
    </row>
    <row r="206" spans="1:5" x14ac:dyDescent="0.3">
      <c r="A206" s="1">
        <v>45809</v>
      </c>
      <c r="B206">
        <v>535</v>
      </c>
      <c r="C206">
        <v>1052</v>
      </c>
      <c r="D206">
        <v>4143</v>
      </c>
      <c r="E206">
        <v>9873</v>
      </c>
    </row>
    <row r="207" spans="1:5" x14ac:dyDescent="0.3">
      <c r="A207" s="1">
        <v>45816</v>
      </c>
      <c r="B207">
        <v>490</v>
      </c>
      <c r="C207">
        <v>1060</v>
      </c>
      <c r="D207">
        <v>4182</v>
      </c>
      <c r="E207">
        <v>9914</v>
      </c>
    </row>
    <row r="208" spans="1:5" x14ac:dyDescent="0.3">
      <c r="A208" s="1">
        <v>45823</v>
      </c>
      <c r="B208">
        <v>481</v>
      </c>
      <c r="C208">
        <v>1122</v>
      </c>
      <c r="D208">
        <v>4304</v>
      </c>
      <c r="E208">
        <v>10212</v>
      </c>
    </row>
    <row r="209" spans="1:5" x14ac:dyDescent="0.3">
      <c r="A209" s="1">
        <v>45830</v>
      </c>
      <c r="B209">
        <v>477</v>
      </c>
      <c r="C209">
        <v>1170</v>
      </c>
      <c r="D209">
        <v>4449</v>
      </c>
      <c r="E209">
        <v>10545</v>
      </c>
    </row>
    <row r="210" spans="1:5" x14ac:dyDescent="0.3">
      <c r="A210" s="1">
        <v>45837</v>
      </c>
      <c r="B210">
        <v>459</v>
      </c>
      <c r="C210">
        <v>1169</v>
      </c>
      <c r="D210">
        <v>4538</v>
      </c>
      <c r="E210">
        <v>10704</v>
      </c>
    </row>
    <row r="211" spans="1:5" x14ac:dyDescent="0.3">
      <c r="A211" s="1">
        <v>45844</v>
      </c>
      <c r="B211">
        <v>446</v>
      </c>
      <c r="C211">
        <v>1141</v>
      </c>
      <c r="D211">
        <v>4562</v>
      </c>
      <c r="E211">
        <v>10712</v>
      </c>
    </row>
    <row r="212" spans="1:5" x14ac:dyDescent="0.3">
      <c r="A212" s="1">
        <v>45851</v>
      </c>
      <c r="B212">
        <v>486</v>
      </c>
      <c r="C212">
        <v>1122</v>
      </c>
      <c r="D212">
        <v>4583</v>
      </c>
      <c r="E212">
        <v>10775</v>
      </c>
    </row>
    <row r="213" spans="1:5" x14ac:dyDescent="0.3">
      <c r="A213" s="1">
        <v>45858</v>
      </c>
      <c r="B213">
        <v>602</v>
      </c>
      <c r="C213">
        <v>1115</v>
      </c>
      <c r="D213">
        <v>4653</v>
      </c>
      <c r="E213">
        <v>11024</v>
      </c>
    </row>
    <row r="214" spans="1:5" x14ac:dyDescent="0.3">
      <c r="A214" s="1">
        <v>45865</v>
      </c>
      <c r="B214">
        <v>757</v>
      </c>
      <c r="C214">
        <v>1101</v>
      </c>
      <c r="D214">
        <v>4758</v>
      </c>
      <c r="E214">
        <v>11374</v>
      </c>
    </row>
    <row r="215" spans="1:5" x14ac:dyDescent="0.3">
      <c r="A215" s="1">
        <v>45872</v>
      </c>
      <c r="B215">
        <v>883</v>
      </c>
      <c r="C215">
        <v>1076</v>
      </c>
      <c r="D215">
        <v>4843</v>
      </c>
      <c r="E215">
        <v>11646</v>
      </c>
    </row>
    <row r="216" spans="1:5" x14ac:dyDescent="0.3">
      <c r="A216" s="1">
        <v>45879</v>
      </c>
      <c r="B216">
        <v>937</v>
      </c>
      <c r="C216">
        <v>1060</v>
      </c>
      <c r="D216">
        <v>4883</v>
      </c>
      <c r="E216">
        <v>11764</v>
      </c>
    </row>
    <row r="217" spans="1:5" x14ac:dyDescent="0.3">
      <c r="A217" s="1">
        <v>45886</v>
      </c>
      <c r="B217">
        <v>944</v>
      </c>
      <c r="C217">
        <v>1063</v>
      </c>
      <c r="D217">
        <v>4904</v>
      </c>
      <c r="E217">
        <v>11815</v>
      </c>
    </row>
    <row r="218" spans="1:5" x14ac:dyDescent="0.3">
      <c r="A218" s="1">
        <v>45893</v>
      </c>
      <c r="B218">
        <v>958</v>
      </c>
      <c r="C218">
        <v>1075</v>
      </c>
      <c r="D218">
        <v>4944</v>
      </c>
      <c r="E218">
        <v>11921</v>
      </c>
    </row>
    <row r="219" spans="1:5" x14ac:dyDescent="0.3">
      <c r="A219" s="1">
        <v>45900</v>
      </c>
      <c r="B219">
        <v>995</v>
      </c>
      <c r="C219">
        <v>1084</v>
      </c>
      <c r="D219">
        <v>5004</v>
      </c>
      <c r="E219">
        <v>12087</v>
      </c>
    </row>
    <row r="220" spans="1:5" x14ac:dyDescent="0.3">
      <c r="A220" s="1">
        <v>45907</v>
      </c>
      <c r="B220">
        <v>1020</v>
      </c>
      <c r="C220">
        <v>1103</v>
      </c>
      <c r="D220">
        <v>5052</v>
      </c>
      <c r="E220">
        <v>12227</v>
      </c>
    </row>
    <row r="221" spans="1:5" x14ac:dyDescent="0.3">
      <c r="A221" s="1">
        <v>45914</v>
      </c>
      <c r="B221">
        <v>986</v>
      </c>
      <c r="C221">
        <v>1151</v>
      </c>
      <c r="D221">
        <v>5068</v>
      </c>
      <c r="E221">
        <v>12274</v>
      </c>
    </row>
    <row r="222" spans="1:5" x14ac:dyDescent="0.3">
      <c r="A222" s="1">
        <v>45921</v>
      </c>
      <c r="B222">
        <v>897</v>
      </c>
      <c r="C222">
        <v>1211</v>
      </c>
      <c r="D222">
        <v>5069</v>
      </c>
      <c r="E222">
        <v>12247</v>
      </c>
    </row>
    <row r="223" spans="1:5" x14ac:dyDescent="0.3">
      <c r="A223" s="1">
        <v>45928</v>
      </c>
      <c r="B223">
        <v>804</v>
      </c>
      <c r="C223">
        <v>1224</v>
      </c>
      <c r="D223">
        <v>5085</v>
      </c>
      <c r="E223">
        <v>12199</v>
      </c>
    </row>
    <row r="224" spans="1:5" x14ac:dyDescent="0.3">
      <c r="A224" s="1">
        <v>45935</v>
      </c>
      <c r="B224">
        <v>755</v>
      </c>
      <c r="C224">
        <v>1157</v>
      </c>
      <c r="D224">
        <v>5125</v>
      </c>
      <c r="E224">
        <v>12163</v>
      </c>
    </row>
    <row r="225" spans="1:5" x14ac:dyDescent="0.3">
      <c r="A225" s="1">
        <v>43723</v>
      </c>
      <c r="B225">
        <v>31</v>
      </c>
      <c r="D225">
        <v>1249</v>
      </c>
      <c r="E225">
        <v>2530</v>
      </c>
    </row>
    <row r="226" spans="1:5" x14ac:dyDescent="0.3">
      <c r="A226" s="1">
        <v>43730</v>
      </c>
      <c r="B226">
        <v>31</v>
      </c>
      <c r="D226">
        <v>1250</v>
      </c>
      <c r="E226">
        <v>2531</v>
      </c>
    </row>
    <row r="227" spans="1:5" x14ac:dyDescent="0.3">
      <c r="A227" s="1">
        <v>43737</v>
      </c>
      <c r="B227">
        <v>30</v>
      </c>
      <c r="D227">
        <v>1254</v>
      </c>
      <c r="E227">
        <v>2539</v>
      </c>
    </row>
    <row r="228" spans="1:5" x14ac:dyDescent="0.3">
      <c r="A228" s="1">
        <v>43744</v>
      </c>
      <c r="B228">
        <v>31</v>
      </c>
      <c r="D228">
        <v>1265</v>
      </c>
      <c r="E228">
        <v>2561</v>
      </c>
    </row>
    <row r="229" spans="1:5" x14ac:dyDescent="0.3">
      <c r="A229" s="1">
        <v>43751</v>
      </c>
      <c r="B229">
        <v>33</v>
      </c>
      <c r="D229">
        <v>1277</v>
      </c>
      <c r="E229">
        <v>2588</v>
      </c>
    </row>
    <row r="230" spans="1:5" x14ac:dyDescent="0.3">
      <c r="A230" s="1">
        <v>43758</v>
      </c>
      <c r="B230">
        <v>35</v>
      </c>
      <c r="D230">
        <v>1289</v>
      </c>
      <c r="E230">
        <v>2613</v>
      </c>
    </row>
    <row r="231" spans="1:5" x14ac:dyDescent="0.3">
      <c r="A231" s="1">
        <v>43765</v>
      </c>
      <c r="B231">
        <v>38</v>
      </c>
      <c r="D231">
        <v>1298</v>
      </c>
      <c r="E231">
        <v>2635</v>
      </c>
    </row>
    <row r="232" spans="1:5" x14ac:dyDescent="0.3">
      <c r="A232" s="1">
        <v>43772</v>
      </c>
      <c r="B232">
        <v>44</v>
      </c>
      <c r="D232">
        <v>1306</v>
      </c>
      <c r="E232">
        <v>2656</v>
      </c>
    </row>
    <row r="233" spans="1:5" x14ac:dyDescent="0.3">
      <c r="A233" s="1">
        <v>43779</v>
      </c>
      <c r="B233">
        <v>52</v>
      </c>
      <c r="D233">
        <v>1302</v>
      </c>
      <c r="E233">
        <v>2657</v>
      </c>
    </row>
    <row r="234" spans="1:5" x14ac:dyDescent="0.3">
      <c r="A234" s="1">
        <v>43786</v>
      </c>
      <c r="B234">
        <v>63</v>
      </c>
      <c r="D234">
        <v>1294</v>
      </c>
      <c r="E234">
        <v>2651</v>
      </c>
    </row>
    <row r="235" spans="1:5" x14ac:dyDescent="0.3">
      <c r="A235" s="1">
        <v>43793</v>
      </c>
      <c r="B235">
        <v>73</v>
      </c>
      <c r="D235">
        <v>1288</v>
      </c>
      <c r="E235">
        <v>2650</v>
      </c>
    </row>
    <row r="236" spans="1:5" x14ac:dyDescent="0.3">
      <c r="A236" s="1">
        <v>43800</v>
      </c>
      <c r="B236">
        <v>77</v>
      </c>
      <c r="D236">
        <v>1295</v>
      </c>
      <c r="E236">
        <v>2667</v>
      </c>
    </row>
    <row r="237" spans="1:5" x14ac:dyDescent="0.3">
      <c r="A237" s="1">
        <v>43807</v>
      </c>
      <c r="B237">
        <v>79</v>
      </c>
      <c r="D237">
        <v>1311</v>
      </c>
      <c r="E237">
        <v>2701</v>
      </c>
    </row>
    <row r="238" spans="1:5" x14ac:dyDescent="0.3">
      <c r="A238" s="1">
        <v>43814</v>
      </c>
      <c r="B238">
        <v>85</v>
      </c>
      <c r="D238">
        <v>1318</v>
      </c>
      <c r="E238">
        <v>2722</v>
      </c>
    </row>
    <row r="239" spans="1:5" x14ac:dyDescent="0.3">
      <c r="A239" s="1">
        <v>43821</v>
      </c>
      <c r="B239">
        <v>96</v>
      </c>
      <c r="D239">
        <v>1299</v>
      </c>
      <c r="E239">
        <v>2695</v>
      </c>
    </row>
    <row r="240" spans="1:5" x14ac:dyDescent="0.3">
      <c r="A240" s="1">
        <v>43828</v>
      </c>
      <c r="B240">
        <v>110</v>
      </c>
      <c r="D240">
        <v>1257</v>
      </c>
      <c r="E240">
        <v>2625</v>
      </c>
    </row>
    <row r="241" spans="1:5" x14ac:dyDescent="0.3">
      <c r="A241" s="1">
        <v>43835</v>
      </c>
      <c r="B241">
        <v>118</v>
      </c>
      <c r="D241">
        <v>1220</v>
      </c>
      <c r="E241">
        <v>2559</v>
      </c>
    </row>
    <row r="242" spans="1:5" x14ac:dyDescent="0.3">
      <c r="A242" s="1">
        <v>43842</v>
      </c>
      <c r="B242">
        <v>118</v>
      </c>
      <c r="D242">
        <v>1216</v>
      </c>
      <c r="E242">
        <v>2550</v>
      </c>
    </row>
    <row r="243" spans="1:5" x14ac:dyDescent="0.3">
      <c r="A243" s="1">
        <v>43849</v>
      </c>
      <c r="B243">
        <v>110</v>
      </c>
      <c r="D243">
        <v>1245</v>
      </c>
      <c r="E243">
        <v>2600</v>
      </c>
    </row>
    <row r="244" spans="1:5" x14ac:dyDescent="0.3">
      <c r="A244" s="1">
        <v>43856</v>
      </c>
      <c r="B244">
        <v>101</v>
      </c>
      <c r="D244">
        <v>1285</v>
      </c>
      <c r="E244">
        <v>2672</v>
      </c>
    </row>
    <row r="245" spans="1:5" x14ac:dyDescent="0.3">
      <c r="A245" s="1">
        <v>43863</v>
      </c>
      <c r="B245">
        <v>96</v>
      </c>
      <c r="D245">
        <v>1315</v>
      </c>
      <c r="E245">
        <v>2726</v>
      </c>
    </row>
    <row r="246" spans="1:5" x14ac:dyDescent="0.3">
      <c r="A246" s="1">
        <v>43870</v>
      </c>
      <c r="B246">
        <v>97</v>
      </c>
      <c r="D246">
        <v>1331</v>
      </c>
      <c r="E246">
        <v>2759</v>
      </c>
    </row>
    <row r="247" spans="1:5" x14ac:dyDescent="0.3">
      <c r="A247" s="1">
        <v>43877</v>
      </c>
      <c r="B247">
        <v>102</v>
      </c>
      <c r="D247">
        <v>1275</v>
      </c>
      <c r="E247">
        <v>2652</v>
      </c>
    </row>
    <row r="248" spans="1:5" x14ac:dyDescent="0.3">
      <c r="A248" s="1">
        <v>43884</v>
      </c>
      <c r="B248">
        <v>107</v>
      </c>
      <c r="D248">
        <v>1225</v>
      </c>
      <c r="E248">
        <v>2557</v>
      </c>
    </row>
    <row r="249" spans="1:5" x14ac:dyDescent="0.3">
      <c r="A249" s="1">
        <v>43891</v>
      </c>
      <c r="B249">
        <v>114</v>
      </c>
      <c r="D249">
        <v>1171</v>
      </c>
      <c r="E249">
        <v>2456</v>
      </c>
    </row>
    <row r="250" spans="1:5" x14ac:dyDescent="0.3">
      <c r="A250" s="1">
        <v>43898</v>
      </c>
      <c r="B250">
        <v>121</v>
      </c>
      <c r="D250">
        <v>1101</v>
      </c>
      <c r="E250">
        <v>2324</v>
      </c>
    </row>
    <row r="251" spans="1:5" x14ac:dyDescent="0.3">
      <c r="A251" s="1">
        <v>43905</v>
      </c>
      <c r="B251">
        <v>128</v>
      </c>
      <c r="D251">
        <v>1017</v>
      </c>
      <c r="E251">
        <v>2162</v>
      </c>
    </row>
    <row r="252" spans="1:5" x14ac:dyDescent="0.3">
      <c r="A252" s="1">
        <v>43912</v>
      </c>
      <c r="B252">
        <v>132</v>
      </c>
      <c r="D252">
        <v>926</v>
      </c>
      <c r="E252">
        <v>1984</v>
      </c>
    </row>
    <row r="253" spans="1:5" x14ac:dyDescent="0.3">
      <c r="A253" s="1">
        <v>43919</v>
      </c>
      <c r="B253">
        <v>134</v>
      </c>
      <c r="D253">
        <v>834</v>
      </c>
      <c r="E253">
        <v>1802</v>
      </c>
    </row>
    <row r="254" spans="1:5" x14ac:dyDescent="0.3">
      <c r="A254" s="1">
        <v>43926</v>
      </c>
      <c r="B254">
        <v>134</v>
      </c>
      <c r="D254">
        <v>738</v>
      </c>
      <c r="E254">
        <v>1611</v>
      </c>
    </row>
    <row r="255" spans="1:5" x14ac:dyDescent="0.3">
      <c r="A255" s="1">
        <v>43933</v>
      </c>
      <c r="B255">
        <v>131</v>
      </c>
      <c r="D255">
        <v>689</v>
      </c>
      <c r="E255">
        <v>1510</v>
      </c>
    </row>
    <row r="256" spans="1:5" x14ac:dyDescent="0.3">
      <c r="A256" s="1">
        <v>43940</v>
      </c>
      <c r="B256">
        <v>128</v>
      </c>
      <c r="D256">
        <v>639</v>
      </c>
      <c r="E256">
        <v>1406</v>
      </c>
    </row>
    <row r="257" spans="1:5" x14ac:dyDescent="0.3">
      <c r="A257" s="1">
        <v>43947</v>
      </c>
      <c r="B257">
        <v>124</v>
      </c>
      <c r="D257">
        <v>603</v>
      </c>
      <c r="E257">
        <v>1330</v>
      </c>
    </row>
    <row r="258" spans="1:5" x14ac:dyDescent="0.3">
      <c r="A258" s="1">
        <v>43954</v>
      </c>
      <c r="B258">
        <v>121</v>
      </c>
      <c r="D258">
        <v>589</v>
      </c>
      <c r="E258">
        <v>1300</v>
      </c>
    </row>
    <row r="259" spans="1:5" x14ac:dyDescent="0.3">
      <c r="A259" s="1">
        <v>43961</v>
      </c>
      <c r="B259">
        <v>115</v>
      </c>
      <c r="D259">
        <v>590</v>
      </c>
      <c r="E259">
        <v>1296</v>
      </c>
    </row>
    <row r="260" spans="1:5" x14ac:dyDescent="0.3">
      <c r="A260" s="1">
        <v>43968</v>
      </c>
      <c r="B260">
        <v>107</v>
      </c>
      <c r="D260">
        <v>589</v>
      </c>
      <c r="E260">
        <v>1286</v>
      </c>
    </row>
    <row r="261" spans="1:5" x14ac:dyDescent="0.3">
      <c r="A261" s="1">
        <v>43975</v>
      </c>
      <c r="B261">
        <v>95</v>
      </c>
      <c r="D261">
        <v>576</v>
      </c>
      <c r="E261">
        <v>1247</v>
      </c>
    </row>
    <row r="262" spans="1:5" x14ac:dyDescent="0.3">
      <c r="A262" s="1">
        <v>43982</v>
      </c>
      <c r="B262">
        <v>83</v>
      </c>
      <c r="D262">
        <v>636</v>
      </c>
      <c r="E262">
        <v>1356</v>
      </c>
    </row>
    <row r="263" spans="1:5" x14ac:dyDescent="0.3">
      <c r="A263" s="1">
        <v>43989</v>
      </c>
      <c r="B263">
        <v>77</v>
      </c>
      <c r="D263">
        <v>703</v>
      </c>
      <c r="E263">
        <v>1484</v>
      </c>
    </row>
    <row r="264" spans="1:5" x14ac:dyDescent="0.3">
      <c r="A264" s="1">
        <v>43996</v>
      </c>
      <c r="B264">
        <v>76</v>
      </c>
      <c r="D264">
        <v>786</v>
      </c>
      <c r="E264">
        <v>1649</v>
      </c>
    </row>
    <row r="265" spans="1:5" x14ac:dyDescent="0.3">
      <c r="A265" s="1">
        <v>44003</v>
      </c>
      <c r="B265">
        <v>77</v>
      </c>
      <c r="D265">
        <v>878</v>
      </c>
      <c r="E265">
        <v>1834</v>
      </c>
    </row>
    <row r="266" spans="1:5" x14ac:dyDescent="0.3">
      <c r="A266" s="1">
        <v>44010</v>
      </c>
      <c r="B266">
        <v>76</v>
      </c>
      <c r="D266">
        <v>963</v>
      </c>
      <c r="E266">
        <v>2002</v>
      </c>
    </row>
    <row r="267" spans="1:5" x14ac:dyDescent="0.3">
      <c r="A267" s="1">
        <v>44017</v>
      </c>
      <c r="B267">
        <v>74</v>
      </c>
      <c r="D267">
        <v>1035</v>
      </c>
      <c r="E267">
        <v>2144</v>
      </c>
    </row>
    <row r="268" spans="1:5" x14ac:dyDescent="0.3">
      <c r="A268" s="1">
        <v>44024</v>
      </c>
      <c r="B268">
        <v>81</v>
      </c>
      <c r="D268">
        <v>1104</v>
      </c>
      <c r="E268">
        <v>2289</v>
      </c>
    </row>
    <row r="269" spans="1:5" x14ac:dyDescent="0.3">
      <c r="A269" s="1">
        <v>44031</v>
      </c>
      <c r="B269">
        <v>101</v>
      </c>
      <c r="D269">
        <v>1130</v>
      </c>
      <c r="E269">
        <v>2361</v>
      </c>
    </row>
    <row r="270" spans="1:5" x14ac:dyDescent="0.3">
      <c r="A270" s="1">
        <v>44038</v>
      </c>
      <c r="B270">
        <v>130</v>
      </c>
      <c r="D270">
        <v>1165</v>
      </c>
      <c r="E270">
        <v>2461</v>
      </c>
    </row>
    <row r="271" spans="1:5" x14ac:dyDescent="0.3">
      <c r="A271" s="1">
        <v>44045</v>
      </c>
      <c r="B271">
        <v>155</v>
      </c>
      <c r="D271">
        <v>1198</v>
      </c>
      <c r="E271">
        <v>2552</v>
      </c>
    </row>
    <row r="272" spans="1:5" x14ac:dyDescent="0.3">
      <c r="A272" s="1">
        <v>44052</v>
      </c>
      <c r="B272">
        <v>168</v>
      </c>
      <c r="D272">
        <v>1220</v>
      </c>
      <c r="E272">
        <v>2608</v>
      </c>
    </row>
    <row r="273" spans="1:5" x14ac:dyDescent="0.3">
      <c r="A273" s="1">
        <v>44059</v>
      </c>
      <c r="B273">
        <v>172</v>
      </c>
      <c r="D273">
        <v>1236</v>
      </c>
      <c r="E273">
        <v>2644</v>
      </c>
    </row>
    <row r="274" spans="1:5" x14ac:dyDescent="0.3">
      <c r="A274" s="1">
        <v>44066</v>
      </c>
      <c r="B274">
        <v>177</v>
      </c>
      <c r="D274">
        <v>1256</v>
      </c>
      <c r="E274">
        <v>2689</v>
      </c>
    </row>
    <row r="275" spans="1:5" x14ac:dyDescent="0.3">
      <c r="A275" s="1">
        <v>44073</v>
      </c>
      <c r="B275">
        <v>186</v>
      </c>
      <c r="D275">
        <v>1281</v>
      </c>
      <c r="E275">
        <v>2749</v>
      </c>
    </row>
    <row r="276" spans="1:5" x14ac:dyDescent="0.3">
      <c r="A276" s="1">
        <v>44080</v>
      </c>
      <c r="B276">
        <v>194</v>
      </c>
      <c r="D276">
        <v>1305</v>
      </c>
      <c r="E276">
        <v>2805</v>
      </c>
    </row>
    <row r="277" spans="1:5" x14ac:dyDescent="0.3">
      <c r="A277" s="1">
        <v>44087</v>
      </c>
      <c r="B277">
        <v>192</v>
      </c>
      <c r="D277">
        <v>1321</v>
      </c>
      <c r="E277">
        <v>2834</v>
      </c>
    </row>
    <row r="278" spans="1:5" x14ac:dyDescent="0.3">
      <c r="A278" s="1">
        <v>44094</v>
      </c>
      <c r="B278">
        <v>177</v>
      </c>
      <c r="D278">
        <v>1332</v>
      </c>
      <c r="E278">
        <v>2841</v>
      </c>
    </row>
    <row r="279" spans="1:5" x14ac:dyDescent="0.3">
      <c r="A279" s="1">
        <v>44101</v>
      </c>
      <c r="B279">
        <v>161</v>
      </c>
      <c r="D279">
        <v>1346</v>
      </c>
      <c r="E279">
        <v>2853</v>
      </c>
    </row>
    <row r="280" spans="1:5" x14ac:dyDescent="0.3">
      <c r="A280" s="1">
        <v>44108</v>
      </c>
      <c r="B280">
        <v>152</v>
      </c>
      <c r="D280">
        <v>1366</v>
      </c>
      <c r="E280">
        <v>2885</v>
      </c>
    </row>
    <row r="281" spans="1:5" x14ac:dyDescent="0.3">
      <c r="A281" s="1">
        <v>44115</v>
      </c>
      <c r="B281">
        <v>152</v>
      </c>
      <c r="D281">
        <v>1390</v>
      </c>
      <c r="E281">
        <v>2932</v>
      </c>
    </row>
    <row r="282" spans="1:5" x14ac:dyDescent="0.3">
      <c r="A282" s="1">
        <v>44129</v>
      </c>
      <c r="B282">
        <v>160</v>
      </c>
      <c r="D282">
        <v>1433</v>
      </c>
      <c r="E282">
        <v>3027</v>
      </c>
    </row>
    <row r="283" spans="1:5" x14ac:dyDescent="0.3">
      <c r="A283" s="1">
        <v>44136</v>
      </c>
      <c r="B283">
        <v>172</v>
      </c>
      <c r="D283">
        <v>1452</v>
      </c>
      <c r="E283">
        <v>3077</v>
      </c>
    </row>
    <row r="284" spans="1:5" x14ac:dyDescent="0.3">
      <c r="A284" s="1">
        <v>44143</v>
      </c>
      <c r="B284">
        <v>196</v>
      </c>
      <c r="D284">
        <v>1466</v>
      </c>
      <c r="E284">
        <v>3128</v>
      </c>
    </row>
    <row r="285" spans="1:5" x14ac:dyDescent="0.3">
      <c r="A285" s="1">
        <v>44150</v>
      </c>
      <c r="B285">
        <v>229</v>
      </c>
      <c r="D285">
        <v>1473</v>
      </c>
      <c r="E285">
        <v>3175</v>
      </c>
    </row>
    <row r="286" spans="1:5" x14ac:dyDescent="0.3">
      <c r="A286" s="1">
        <v>44157</v>
      </c>
      <c r="B286">
        <v>255</v>
      </c>
      <c r="D286">
        <v>1481</v>
      </c>
      <c r="E286">
        <v>3217</v>
      </c>
    </row>
    <row r="287" spans="1:5" x14ac:dyDescent="0.3">
      <c r="A287" s="1">
        <v>44164</v>
      </c>
      <c r="B287">
        <v>265</v>
      </c>
      <c r="D287">
        <v>1502</v>
      </c>
      <c r="E287">
        <v>3269</v>
      </c>
    </row>
    <row r="288" spans="1:5" x14ac:dyDescent="0.3">
      <c r="A288" s="1">
        <v>44171</v>
      </c>
      <c r="B288">
        <v>265</v>
      </c>
      <c r="D288">
        <v>1536</v>
      </c>
      <c r="E288">
        <v>3337</v>
      </c>
    </row>
    <row r="289" spans="1:5" x14ac:dyDescent="0.3">
      <c r="A289" s="1">
        <v>44178</v>
      </c>
      <c r="B289">
        <v>271</v>
      </c>
      <c r="D289">
        <v>1565</v>
      </c>
      <c r="E289">
        <v>3401</v>
      </c>
    </row>
    <row r="290" spans="1:5" x14ac:dyDescent="0.3">
      <c r="A290" s="1">
        <v>44185</v>
      </c>
      <c r="B290">
        <v>295</v>
      </c>
      <c r="D290">
        <v>1575</v>
      </c>
      <c r="E290">
        <v>3445</v>
      </c>
    </row>
    <row r="291" spans="1:5" x14ac:dyDescent="0.3">
      <c r="A291" s="1">
        <v>44192</v>
      </c>
      <c r="B291">
        <v>329</v>
      </c>
      <c r="D291">
        <v>1553</v>
      </c>
      <c r="E291">
        <v>3436</v>
      </c>
    </row>
    <row r="292" spans="1:5" x14ac:dyDescent="0.3">
      <c r="A292" s="1">
        <v>44199</v>
      </c>
      <c r="B292">
        <v>351</v>
      </c>
      <c r="D292">
        <v>1529</v>
      </c>
      <c r="E292">
        <v>3410</v>
      </c>
    </row>
    <row r="293" spans="1:5" x14ac:dyDescent="0.3">
      <c r="A293" s="1">
        <v>44206</v>
      </c>
      <c r="B293">
        <v>346</v>
      </c>
      <c r="D293">
        <v>1539</v>
      </c>
      <c r="E293">
        <v>3425</v>
      </c>
    </row>
    <row r="294" spans="1:5" x14ac:dyDescent="0.3">
      <c r="A294" s="1">
        <v>44213</v>
      </c>
      <c r="B294">
        <v>318</v>
      </c>
      <c r="D294">
        <v>1595</v>
      </c>
      <c r="E294">
        <v>3509</v>
      </c>
    </row>
    <row r="295" spans="1:5" x14ac:dyDescent="0.3">
      <c r="A295" s="1">
        <v>44220</v>
      </c>
      <c r="B295">
        <v>285</v>
      </c>
      <c r="D295">
        <v>1674</v>
      </c>
      <c r="E295">
        <v>3633</v>
      </c>
    </row>
    <row r="296" spans="1:5" x14ac:dyDescent="0.3">
      <c r="A296" s="1">
        <v>44227</v>
      </c>
      <c r="B296">
        <v>263</v>
      </c>
      <c r="D296">
        <v>1742</v>
      </c>
      <c r="E296">
        <v>3748</v>
      </c>
    </row>
    <row r="297" spans="1:5" x14ac:dyDescent="0.3">
      <c r="A297" s="1">
        <v>44234</v>
      </c>
      <c r="B297">
        <v>258</v>
      </c>
      <c r="D297">
        <v>1793</v>
      </c>
      <c r="E297">
        <v>3844</v>
      </c>
    </row>
    <row r="298" spans="1:5" x14ac:dyDescent="0.3">
      <c r="A298" s="1">
        <v>44241</v>
      </c>
      <c r="B298">
        <v>264</v>
      </c>
      <c r="D298">
        <v>1819</v>
      </c>
      <c r="E298">
        <v>3902</v>
      </c>
    </row>
    <row r="299" spans="1:5" x14ac:dyDescent="0.3">
      <c r="A299" s="1">
        <v>44248</v>
      </c>
      <c r="B299">
        <v>274</v>
      </c>
      <c r="D299">
        <v>1856</v>
      </c>
      <c r="E299">
        <v>3987</v>
      </c>
    </row>
    <row r="300" spans="1:5" x14ac:dyDescent="0.3">
      <c r="A300" s="1">
        <v>44255</v>
      </c>
      <c r="B300">
        <v>285</v>
      </c>
      <c r="D300">
        <v>1895</v>
      </c>
      <c r="E300">
        <v>4076</v>
      </c>
    </row>
    <row r="301" spans="1:5" x14ac:dyDescent="0.3">
      <c r="A301" s="1">
        <v>44262</v>
      </c>
      <c r="B301">
        <v>298</v>
      </c>
      <c r="D301">
        <v>1915</v>
      </c>
      <c r="E301">
        <v>4129</v>
      </c>
    </row>
    <row r="302" spans="1:5" x14ac:dyDescent="0.3">
      <c r="A302" s="1">
        <v>44269</v>
      </c>
      <c r="B302">
        <v>309</v>
      </c>
      <c r="D302">
        <v>1907</v>
      </c>
      <c r="E302">
        <v>4124</v>
      </c>
    </row>
    <row r="303" spans="1:5" x14ac:dyDescent="0.3">
      <c r="A303" s="1">
        <v>44276</v>
      </c>
      <c r="B303">
        <v>317</v>
      </c>
      <c r="D303">
        <v>1881</v>
      </c>
      <c r="E303">
        <v>4080</v>
      </c>
    </row>
    <row r="304" spans="1:5" x14ac:dyDescent="0.3">
      <c r="A304" s="1">
        <v>44283</v>
      </c>
      <c r="B304">
        <v>318</v>
      </c>
      <c r="D304">
        <v>1846</v>
      </c>
      <c r="E304">
        <v>4011</v>
      </c>
    </row>
    <row r="305" spans="1:5" x14ac:dyDescent="0.3">
      <c r="A305" s="1">
        <v>44290</v>
      </c>
      <c r="B305">
        <v>313</v>
      </c>
      <c r="D305">
        <v>1796</v>
      </c>
      <c r="E305">
        <v>3906</v>
      </c>
    </row>
    <row r="306" spans="1:5" x14ac:dyDescent="0.3">
      <c r="A306" s="1">
        <v>44297</v>
      </c>
      <c r="B306">
        <v>303</v>
      </c>
      <c r="D306">
        <v>1722</v>
      </c>
      <c r="E306">
        <v>3748</v>
      </c>
    </row>
    <row r="307" spans="1:5" x14ac:dyDescent="0.3">
      <c r="A307" s="1">
        <v>44304</v>
      </c>
      <c r="B307">
        <v>291</v>
      </c>
      <c r="D307">
        <v>1636</v>
      </c>
      <c r="E307">
        <v>3564</v>
      </c>
    </row>
    <row r="308" spans="1:5" x14ac:dyDescent="0.3">
      <c r="A308" s="1">
        <v>44311</v>
      </c>
      <c r="B308">
        <v>280</v>
      </c>
      <c r="D308">
        <v>1576</v>
      </c>
      <c r="E308">
        <v>3432</v>
      </c>
    </row>
    <row r="309" spans="1:5" x14ac:dyDescent="0.3">
      <c r="A309" s="1">
        <v>44318</v>
      </c>
      <c r="B309">
        <v>268</v>
      </c>
      <c r="D309">
        <v>1571</v>
      </c>
      <c r="E309">
        <v>3410</v>
      </c>
    </row>
    <row r="310" spans="1:5" x14ac:dyDescent="0.3">
      <c r="A310" s="1">
        <v>44325</v>
      </c>
      <c r="B310">
        <v>254</v>
      </c>
      <c r="D310">
        <v>1612</v>
      </c>
      <c r="E310">
        <v>3479</v>
      </c>
    </row>
    <row r="311" spans="1:5" x14ac:dyDescent="0.3">
      <c r="A311" s="1">
        <v>44332</v>
      </c>
      <c r="B311">
        <v>234</v>
      </c>
      <c r="D311">
        <v>1657</v>
      </c>
      <c r="E311">
        <v>3548</v>
      </c>
    </row>
    <row r="312" spans="1:5" x14ac:dyDescent="0.3">
      <c r="A312" s="1">
        <v>44339</v>
      </c>
      <c r="B312">
        <v>206</v>
      </c>
      <c r="D312">
        <v>1656</v>
      </c>
      <c r="E312">
        <v>3518</v>
      </c>
    </row>
    <row r="313" spans="1:5" x14ac:dyDescent="0.3">
      <c r="A313" s="1">
        <v>44346</v>
      </c>
      <c r="B313">
        <v>179</v>
      </c>
      <c r="D313">
        <v>1632</v>
      </c>
      <c r="E313">
        <v>3443</v>
      </c>
    </row>
    <row r="314" spans="1:5" x14ac:dyDescent="0.3">
      <c r="A314" s="1">
        <v>44353</v>
      </c>
      <c r="B314">
        <v>162</v>
      </c>
      <c r="D314">
        <v>1620</v>
      </c>
      <c r="E314">
        <v>3403</v>
      </c>
    </row>
    <row r="315" spans="1:5" x14ac:dyDescent="0.3">
      <c r="A315" s="1">
        <v>44360</v>
      </c>
      <c r="B315">
        <v>157</v>
      </c>
      <c r="D315">
        <v>1641</v>
      </c>
      <c r="E315">
        <v>3440</v>
      </c>
    </row>
    <row r="316" spans="1:5" x14ac:dyDescent="0.3">
      <c r="A316" s="1">
        <v>44367</v>
      </c>
      <c r="B316">
        <v>158</v>
      </c>
      <c r="D316">
        <v>1679</v>
      </c>
      <c r="E316">
        <v>3517</v>
      </c>
    </row>
    <row r="317" spans="1:5" x14ac:dyDescent="0.3">
      <c r="A317" s="1">
        <v>44374</v>
      </c>
      <c r="B317">
        <v>154</v>
      </c>
      <c r="D317">
        <v>1702</v>
      </c>
      <c r="E317">
        <v>3559</v>
      </c>
    </row>
    <row r="318" spans="1:5" x14ac:dyDescent="0.3">
      <c r="A318" s="1">
        <v>44381</v>
      </c>
      <c r="B318">
        <v>149</v>
      </c>
      <c r="D318">
        <v>1698</v>
      </c>
      <c r="E318">
        <v>3545</v>
      </c>
    </row>
    <row r="319" spans="1:5" x14ac:dyDescent="0.3">
      <c r="A319" s="1">
        <v>44388</v>
      </c>
      <c r="B319">
        <v>156</v>
      </c>
      <c r="D319">
        <v>1689</v>
      </c>
      <c r="E319">
        <v>3535</v>
      </c>
    </row>
    <row r="320" spans="1:5" x14ac:dyDescent="0.3">
      <c r="A320" s="1">
        <v>44395</v>
      </c>
      <c r="B320">
        <v>189</v>
      </c>
      <c r="D320">
        <v>1696</v>
      </c>
      <c r="E320">
        <v>3581</v>
      </c>
    </row>
    <row r="321" spans="1:5" x14ac:dyDescent="0.3">
      <c r="A321" s="1">
        <v>44402</v>
      </c>
      <c r="B321">
        <v>242</v>
      </c>
      <c r="D321">
        <v>1718</v>
      </c>
      <c r="E321">
        <v>3679</v>
      </c>
    </row>
    <row r="322" spans="1:5" x14ac:dyDescent="0.3">
      <c r="A322" s="2" t="s">
        <v>6</v>
      </c>
      <c r="B322">
        <v>152414</v>
      </c>
      <c r="C322">
        <v>209110</v>
      </c>
      <c r="D322">
        <v>736819</v>
      </c>
      <c r="E322">
        <v>1835163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N13"/>
  <sheetViews>
    <sheetView zoomScaleNormal="100" workbookViewId="0">
      <selection activeCell="C5" sqref="C5"/>
    </sheetView>
  </sheetViews>
  <sheetFormatPr defaultColWidth="9" defaultRowHeight="14.4" x14ac:dyDescent="0.3"/>
  <cols>
    <col min="1" max="1" width="12" customWidth="1"/>
    <col min="2" max="2" width="25.21875" customWidth="1"/>
    <col min="3" max="3" width="6.21875" customWidth="1"/>
    <col min="4" max="14" width="5.44140625" customWidth="1"/>
    <col min="15" max="23" width="6.44140625" customWidth="1"/>
  </cols>
  <sheetData>
    <row r="4" spans="2:92" ht="66" customHeight="1" x14ac:dyDescent="0.3">
      <c r="B4" s="4" t="s">
        <v>1</v>
      </c>
      <c r="C4" s="5">
        <v>45312</v>
      </c>
      <c r="D4" s="5">
        <v>45319</v>
      </c>
      <c r="E4" s="5">
        <v>45326</v>
      </c>
      <c r="F4" s="5">
        <v>45333</v>
      </c>
      <c r="G4" s="5">
        <v>45340</v>
      </c>
      <c r="H4" s="5">
        <v>45347</v>
      </c>
      <c r="I4" s="5">
        <v>45354</v>
      </c>
      <c r="J4" s="5">
        <v>45361</v>
      </c>
      <c r="K4" s="5">
        <v>45368</v>
      </c>
      <c r="L4" s="5">
        <v>45375</v>
      </c>
      <c r="M4" s="5">
        <v>45382</v>
      </c>
      <c r="N4" s="5">
        <v>45389</v>
      </c>
      <c r="O4" s="5">
        <v>45396</v>
      </c>
      <c r="P4" s="5">
        <v>45403</v>
      </c>
      <c r="Q4" s="5">
        <v>45410</v>
      </c>
      <c r="R4" s="5">
        <v>45417</v>
      </c>
      <c r="S4" s="5">
        <v>45424</v>
      </c>
      <c r="T4" s="5">
        <v>45431</v>
      </c>
      <c r="U4" s="5">
        <v>45438</v>
      </c>
      <c r="V4" s="5">
        <v>45445</v>
      </c>
      <c r="W4" s="5">
        <v>45452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</row>
    <row r="5" spans="2:92" x14ac:dyDescent="0.3">
      <c r="B5" t="s">
        <v>3</v>
      </c>
      <c r="C5" s="7" t="e">
        <f>GETPIVOTDATA("forecast",Sheet1!$A$4,"week",C4)</f>
        <v>#REF!</v>
      </c>
      <c r="D5" s="7" t="e">
        <f>GETPIVOTDATA("forecast",Sheet1!$A$4,"week",D4)</f>
        <v>#REF!</v>
      </c>
      <c r="E5" s="7" t="e">
        <f>GETPIVOTDATA("forecast",Sheet1!$A$4,"week",E4)</f>
        <v>#REF!</v>
      </c>
      <c r="F5" s="7" t="e">
        <f>GETPIVOTDATA("forecast",Sheet1!$A$4,"week",F4)</f>
        <v>#REF!</v>
      </c>
      <c r="G5" s="7" t="e">
        <f>GETPIVOTDATA("forecast",Sheet1!$A$4,"week",G4)</f>
        <v>#REF!</v>
      </c>
      <c r="H5" s="7" t="e">
        <f>GETPIVOTDATA("forecast",Sheet1!$A$4,"week",H4)</f>
        <v>#REF!</v>
      </c>
      <c r="I5" s="7" t="e">
        <f>GETPIVOTDATA("forecast",Sheet1!$A$4,"week",I4)</f>
        <v>#REF!</v>
      </c>
      <c r="J5" s="7" t="e">
        <f>GETPIVOTDATA("forecast",Sheet1!$A$4,"week",J4)</f>
        <v>#REF!</v>
      </c>
      <c r="K5" s="7" t="e">
        <f>GETPIVOTDATA("forecast",Sheet1!$A$4,"week",K4)</f>
        <v>#REF!</v>
      </c>
      <c r="L5" s="7" t="e">
        <f>GETPIVOTDATA("forecast",Sheet1!$A$4,"week",L4)</f>
        <v>#REF!</v>
      </c>
      <c r="M5" s="7" t="e">
        <f>GETPIVOTDATA("forecast",Sheet1!$A$4,"week",M4)</f>
        <v>#REF!</v>
      </c>
      <c r="N5" s="7" t="e">
        <f>GETPIVOTDATA("forecast",Sheet1!$A$4,"week",N4)</f>
        <v>#REF!</v>
      </c>
      <c r="O5" s="7" t="e">
        <f>GETPIVOTDATA("forecast",Sheet1!$A$4,"week",O4)</f>
        <v>#REF!</v>
      </c>
      <c r="P5" s="7" t="e">
        <f>GETPIVOTDATA("forecast",Sheet1!$A$4,"week",P4)</f>
        <v>#REF!</v>
      </c>
      <c r="Q5" s="7" t="e">
        <f>GETPIVOTDATA("forecast",Sheet1!$A$4,"week",Q4)</f>
        <v>#REF!</v>
      </c>
      <c r="R5" s="7" t="e">
        <f>GETPIVOTDATA("forecast",Sheet1!$A$4,"week",R4)</f>
        <v>#REF!</v>
      </c>
      <c r="S5" s="7" t="e">
        <f>GETPIVOTDATA("forecast",Sheet1!$A$4,"week",S4)</f>
        <v>#REF!</v>
      </c>
      <c r="T5" s="7" t="e">
        <f>GETPIVOTDATA("forecast",Sheet1!$A$4,"week",T4)</f>
        <v>#REF!</v>
      </c>
      <c r="U5" s="7" t="e">
        <f>GETPIVOTDATA("forecast",Sheet1!$A$4,"week",U4)</f>
        <v>#REF!</v>
      </c>
      <c r="V5" s="7" t="e">
        <f>GETPIVOTDATA("forecast",Sheet1!$A$4,"week",V4)</f>
        <v>#REF!</v>
      </c>
      <c r="W5" s="7" t="e">
        <f>GETPIVOTDATA("forecast",Sheet1!$A$4,"week",W4)</f>
        <v>#REF!</v>
      </c>
    </row>
    <row r="6" spans="2:92" x14ac:dyDescent="0.3">
      <c r="B6" t="s">
        <v>11</v>
      </c>
      <c r="C6" s="7">
        <v>1272</v>
      </c>
      <c r="D6" s="7">
        <v>1272</v>
      </c>
      <c r="E6" s="7">
        <v>1272</v>
      </c>
      <c r="F6" s="7">
        <v>1272</v>
      </c>
      <c r="G6" s="7">
        <v>1272</v>
      </c>
      <c r="H6" s="7">
        <v>1272</v>
      </c>
      <c r="I6" s="7">
        <v>1272</v>
      </c>
      <c r="J6" s="7">
        <v>1272</v>
      </c>
      <c r="K6" s="7">
        <v>1272</v>
      </c>
      <c r="L6" s="7">
        <v>1272</v>
      </c>
      <c r="M6" s="7">
        <v>1272</v>
      </c>
      <c r="N6" s="7">
        <v>1272</v>
      </c>
      <c r="O6" s="7">
        <v>1272</v>
      </c>
      <c r="P6" s="7">
        <v>1272</v>
      </c>
      <c r="Q6" s="7">
        <v>1272</v>
      </c>
      <c r="R6" s="7">
        <v>1272</v>
      </c>
      <c r="S6" s="7">
        <v>1272</v>
      </c>
      <c r="T6" s="7">
        <v>1272</v>
      </c>
      <c r="U6" s="7">
        <v>1272</v>
      </c>
      <c r="V6" s="7">
        <v>1272</v>
      </c>
      <c r="W6" s="7">
        <v>1272</v>
      </c>
    </row>
    <row r="7" spans="2:92" x14ac:dyDescent="0.3">
      <c r="B7" t="s">
        <v>12</v>
      </c>
      <c r="C7" s="7">
        <f t="shared" ref="C7:W7" si="0">ROUND(C6*90%,0)</f>
        <v>1145</v>
      </c>
      <c r="D7" s="7">
        <f t="shared" si="0"/>
        <v>1145</v>
      </c>
      <c r="E7" s="7">
        <f t="shared" si="0"/>
        <v>1145</v>
      </c>
      <c r="F7" s="7">
        <f t="shared" si="0"/>
        <v>1145</v>
      </c>
      <c r="G7" s="7">
        <f t="shared" si="0"/>
        <v>1145</v>
      </c>
      <c r="H7" s="7">
        <f t="shared" si="0"/>
        <v>1145</v>
      </c>
      <c r="I7" s="7">
        <f t="shared" si="0"/>
        <v>1145</v>
      </c>
      <c r="J7" s="7">
        <f t="shared" si="0"/>
        <v>1145</v>
      </c>
      <c r="K7" s="7">
        <f t="shared" si="0"/>
        <v>1145</v>
      </c>
      <c r="L7" s="7">
        <f t="shared" si="0"/>
        <v>1145</v>
      </c>
      <c r="M7" s="7">
        <f t="shared" si="0"/>
        <v>1145</v>
      </c>
      <c r="N7" s="7">
        <f t="shared" si="0"/>
        <v>1145</v>
      </c>
      <c r="O7" s="7">
        <f t="shared" si="0"/>
        <v>1145</v>
      </c>
      <c r="P7" s="7">
        <f t="shared" si="0"/>
        <v>1145</v>
      </c>
      <c r="Q7" s="7">
        <f t="shared" si="0"/>
        <v>1145</v>
      </c>
      <c r="R7" s="7">
        <f t="shared" si="0"/>
        <v>1145</v>
      </c>
      <c r="S7" s="7">
        <f t="shared" si="0"/>
        <v>1145</v>
      </c>
      <c r="T7" s="7">
        <f t="shared" si="0"/>
        <v>1145</v>
      </c>
      <c r="U7" s="7">
        <f t="shared" si="0"/>
        <v>1145</v>
      </c>
      <c r="V7" s="7">
        <f t="shared" si="0"/>
        <v>1145</v>
      </c>
      <c r="W7" s="7">
        <f t="shared" si="0"/>
        <v>1145</v>
      </c>
    </row>
    <row r="8" spans="2:92" x14ac:dyDescent="0.3">
      <c r="B8" t="s">
        <v>13</v>
      </c>
      <c r="C8" s="7" t="e">
        <f t="shared" ref="C8:W8" si="1">C5-C7</f>
        <v>#REF!</v>
      </c>
      <c r="D8" s="7" t="e">
        <f t="shared" si="1"/>
        <v>#REF!</v>
      </c>
      <c r="E8" s="7" t="e">
        <f t="shared" si="1"/>
        <v>#REF!</v>
      </c>
      <c r="F8" s="7" t="e">
        <f t="shared" si="1"/>
        <v>#REF!</v>
      </c>
      <c r="G8" s="7" t="e">
        <f t="shared" si="1"/>
        <v>#REF!</v>
      </c>
      <c r="H8" s="7" t="e">
        <f t="shared" si="1"/>
        <v>#REF!</v>
      </c>
      <c r="I8" s="7" t="e">
        <f t="shared" si="1"/>
        <v>#REF!</v>
      </c>
      <c r="J8" s="7" t="e">
        <f t="shared" si="1"/>
        <v>#REF!</v>
      </c>
      <c r="K8" s="7" t="e">
        <f t="shared" si="1"/>
        <v>#REF!</v>
      </c>
      <c r="L8" s="7" t="e">
        <f t="shared" si="1"/>
        <v>#REF!</v>
      </c>
      <c r="M8" s="7" t="e">
        <f t="shared" si="1"/>
        <v>#REF!</v>
      </c>
      <c r="N8" s="7" t="e">
        <f t="shared" si="1"/>
        <v>#REF!</v>
      </c>
      <c r="O8" s="7" t="e">
        <f t="shared" si="1"/>
        <v>#REF!</v>
      </c>
      <c r="P8" s="7" t="e">
        <f t="shared" si="1"/>
        <v>#REF!</v>
      </c>
      <c r="Q8" s="7" t="e">
        <f t="shared" si="1"/>
        <v>#REF!</v>
      </c>
      <c r="R8" s="7" t="e">
        <f t="shared" si="1"/>
        <v>#REF!</v>
      </c>
      <c r="S8" s="7" t="e">
        <f t="shared" si="1"/>
        <v>#REF!</v>
      </c>
      <c r="T8" s="7" t="e">
        <f t="shared" si="1"/>
        <v>#REF!</v>
      </c>
      <c r="U8" s="7" t="e">
        <f t="shared" si="1"/>
        <v>#REF!</v>
      </c>
      <c r="V8" s="7" t="e">
        <f t="shared" si="1"/>
        <v>#REF!</v>
      </c>
      <c r="W8" s="7" t="e">
        <f t="shared" si="1"/>
        <v>#REF!</v>
      </c>
    </row>
    <row r="9" spans="2:92" x14ac:dyDescent="0.3">
      <c r="B9" t="s">
        <v>14</v>
      </c>
      <c r="C9" s="7" t="e">
        <f>C5-C7</f>
        <v>#REF!</v>
      </c>
      <c r="D9" s="7" t="e">
        <f t="shared" ref="D9:M10" si="2">C9+D8</f>
        <v>#REF!</v>
      </c>
      <c r="E9" s="7" t="e">
        <f t="shared" si="2"/>
        <v>#REF!</v>
      </c>
      <c r="F9" s="7" t="e">
        <f t="shared" si="2"/>
        <v>#REF!</v>
      </c>
      <c r="G9" s="7" t="e">
        <f t="shared" si="2"/>
        <v>#REF!</v>
      </c>
      <c r="H9" s="7" t="e">
        <f t="shared" si="2"/>
        <v>#REF!</v>
      </c>
      <c r="I9" s="7" t="e">
        <f t="shared" si="2"/>
        <v>#REF!</v>
      </c>
      <c r="J9" s="7" t="e">
        <f t="shared" si="2"/>
        <v>#REF!</v>
      </c>
      <c r="K9" s="7" t="e">
        <f t="shared" si="2"/>
        <v>#REF!</v>
      </c>
      <c r="L9" s="7" t="e">
        <f t="shared" si="2"/>
        <v>#REF!</v>
      </c>
      <c r="M9" s="7" t="e">
        <f t="shared" si="2"/>
        <v>#REF!</v>
      </c>
      <c r="N9" s="7" t="e">
        <f t="shared" ref="N9:W10" si="3">M9+N8</f>
        <v>#REF!</v>
      </c>
      <c r="O9" s="7" t="e">
        <f t="shared" si="3"/>
        <v>#REF!</v>
      </c>
      <c r="P9" s="7" t="e">
        <f t="shared" si="3"/>
        <v>#REF!</v>
      </c>
      <c r="Q9" s="7" t="e">
        <f t="shared" si="3"/>
        <v>#REF!</v>
      </c>
      <c r="R9" s="7" t="e">
        <f t="shared" si="3"/>
        <v>#REF!</v>
      </c>
      <c r="S9" s="7" t="e">
        <f t="shared" si="3"/>
        <v>#REF!</v>
      </c>
      <c r="T9" s="7" t="e">
        <f t="shared" si="3"/>
        <v>#REF!</v>
      </c>
      <c r="U9" s="7" t="e">
        <f t="shared" si="3"/>
        <v>#REF!</v>
      </c>
      <c r="V9" s="7" t="e">
        <f t="shared" si="3"/>
        <v>#REF!</v>
      </c>
      <c r="W9" s="7" t="e">
        <f t="shared" si="3"/>
        <v>#REF!</v>
      </c>
    </row>
    <row r="10" spans="2:92" x14ac:dyDescent="0.3">
      <c r="B10" t="s">
        <v>15</v>
      </c>
      <c r="C10" s="8">
        <v>4500</v>
      </c>
      <c r="D10" s="7" t="e">
        <f t="shared" si="2"/>
        <v>#REF!</v>
      </c>
      <c r="E10" s="7" t="e">
        <f t="shared" si="2"/>
        <v>#REF!</v>
      </c>
      <c r="F10" s="7" t="e">
        <f t="shared" si="2"/>
        <v>#REF!</v>
      </c>
      <c r="G10" s="7" t="e">
        <f t="shared" si="2"/>
        <v>#REF!</v>
      </c>
      <c r="H10" s="7" t="e">
        <f t="shared" si="2"/>
        <v>#REF!</v>
      </c>
      <c r="I10" s="7" t="e">
        <f t="shared" si="2"/>
        <v>#REF!</v>
      </c>
      <c r="J10" s="7" t="e">
        <f t="shared" si="2"/>
        <v>#REF!</v>
      </c>
      <c r="K10" s="7" t="e">
        <f t="shared" si="2"/>
        <v>#REF!</v>
      </c>
      <c r="L10" s="7" t="e">
        <f t="shared" si="2"/>
        <v>#REF!</v>
      </c>
      <c r="M10" s="7" t="e">
        <f t="shared" si="2"/>
        <v>#REF!</v>
      </c>
      <c r="N10" s="7" t="e">
        <f t="shared" si="3"/>
        <v>#REF!</v>
      </c>
      <c r="O10" s="7" t="e">
        <f t="shared" si="3"/>
        <v>#REF!</v>
      </c>
      <c r="P10" s="7" t="e">
        <f t="shared" si="3"/>
        <v>#REF!</v>
      </c>
      <c r="Q10" s="7" t="e">
        <f t="shared" si="3"/>
        <v>#REF!</v>
      </c>
      <c r="R10" s="7" t="e">
        <f t="shared" si="3"/>
        <v>#REF!</v>
      </c>
      <c r="S10" s="7" t="e">
        <f t="shared" si="3"/>
        <v>#REF!</v>
      </c>
      <c r="T10" s="7" t="e">
        <f t="shared" si="3"/>
        <v>#REF!</v>
      </c>
      <c r="U10" s="7" t="e">
        <f t="shared" si="3"/>
        <v>#REF!</v>
      </c>
      <c r="V10" s="7" t="e">
        <f t="shared" si="3"/>
        <v>#REF!</v>
      </c>
      <c r="W10" s="7" t="e">
        <f t="shared" si="3"/>
        <v>#REF!</v>
      </c>
    </row>
    <row r="11" spans="2:92" x14ac:dyDescent="0.3">
      <c r="B11" t="s">
        <v>16</v>
      </c>
      <c r="C11" s="7">
        <f>C10-C10</f>
        <v>0</v>
      </c>
      <c r="D11" s="7" t="e">
        <f t="shared" ref="D11:W11" si="4">D10-C10</f>
        <v>#REF!</v>
      </c>
      <c r="E11" s="7" t="e">
        <f t="shared" si="4"/>
        <v>#REF!</v>
      </c>
      <c r="F11" s="7" t="e">
        <f t="shared" si="4"/>
        <v>#REF!</v>
      </c>
      <c r="G11" s="7" t="e">
        <f t="shared" si="4"/>
        <v>#REF!</v>
      </c>
      <c r="H11" s="7" t="e">
        <f t="shared" si="4"/>
        <v>#REF!</v>
      </c>
      <c r="I11" s="7" t="e">
        <f t="shared" si="4"/>
        <v>#REF!</v>
      </c>
      <c r="J11" s="7" t="e">
        <f t="shared" si="4"/>
        <v>#REF!</v>
      </c>
      <c r="K11" s="7" t="e">
        <f t="shared" si="4"/>
        <v>#REF!</v>
      </c>
      <c r="L11" s="7" t="e">
        <f t="shared" si="4"/>
        <v>#REF!</v>
      </c>
      <c r="M11" s="7" t="e">
        <f t="shared" si="4"/>
        <v>#REF!</v>
      </c>
      <c r="N11" s="7" t="e">
        <f t="shared" si="4"/>
        <v>#REF!</v>
      </c>
      <c r="O11" s="7" t="e">
        <f t="shared" si="4"/>
        <v>#REF!</v>
      </c>
      <c r="P11" s="7" t="e">
        <f t="shared" si="4"/>
        <v>#REF!</v>
      </c>
      <c r="Q11" s="7" t="e">
        <f t="shared" si="4"/>
        <v>#REF!</v>
      </c>
      <c r="R11" s="7" t="e">
        <f t="shared" si="4"/>
        <v>#REF!</v>
      </c>
      <c r="S11" s="7" t="e">
        <f t="shared" si="4"/>
        <v>#REF!</v>
      </c>
      <c r="T11" s="7" t="e">
        <f t="shared" si="4"/>
        <v>#REF!</v>
      </c>
      <c r="U11" s="7" t="e">
        <f t="shared" si="4"/>
        <v>#REF!</v>
      </c>
      <c r="V11" s="7" t="e">
        <f t="shared" si="4"/>
        <v>#REF!</v>
      </c>
      <c r="W11" s="7" t="e">
        <f t="shared" si="4"/>
        <v>#REF!</v>
      </c>
    </row>
    <row r="12" spans="2:92" x14ac:dyDescent="0.3">
      <c r="B12" t="s">
        <v>17</v>
      </c>
      <c r="C12">
        <v>0</v>
      </c>
      <c r="D12" s="7" t="e">
        <f>D11+C11</f>
        <v>#REF!</v>
      </c>
      <c r="E12" s="7" t="e">
        <f t="shared" ref="E12:W12" si="5">E11+D12</f>
        <v>#REF!</v>
      </c>
      <c r="F12" s="7" t="e">
        <f t="shared" si="5"/>
        <v>#REF!</v>
      </c>
      <c r="G12" s="7" t="e">
        <f t="shared" si="5"/>
        <v>#REF!</v>
      </c>
      <c r="H12" s="7" t="e">
        <f t="shared" si="5"/>
        <v>#REF!</v>
      </c>
      <c r="I12" s="7" t="e">
        <f t="shared" si="5"/>
        <v>#REF!</v>
      </c>
      <c r="J12" s="7" t="e">
        <f t="shared" si="5"/>
        <v>#REF!</v>
      </c>
      <c r="K12" s="7" t="e">
        <f t="shared" si="5"/>
        <v>#REF!</v>
      </c>
      <c r="L12" s="7" t="e">
        <f t="shared" si="5"/>
        <v>#REF!</v>
      </c>
      <c r="M12" s="7" t="e">
        <f t="shared" si="5"/>
        <v>#REF!</v>
      </c>
      <c r="N12" s="7" t="e">
        <f t="shared" si="5"/>
        <v>#REF!</v>
      </c>
      <c r="O12" s="7" t="e">
        <f t="shared" si="5"/>
        <v>#REF!</v>
      </c>
      <c r="P12" s="7" t="e">
        <f t="shared" si="5"/>
        <v>#REF!</v>
      </c>
      <c r="Q12" s="7" t="e">
        <f t="shared" si="5"/>
        <v>#REF!</v>
      </c>
      <c r="R12" s="7" t="e">
        <f t="shared" si="5"/>
        <v>#REF!</v>
      </c>
      <c r="S12" s="7" t="e">
        <f t="shared" si="5"/>
        <v>#REF!</v>
      </c>
      <c r="T12" s="7" t="e">
        <f t="shared" si="5"/>
        <v>#REF!</v>
      </c>
      <c r="U12" s="7" t="e">
        <f t="shared" si="5"/>
        <v>#REF!</v>
      </c>
      <c r="V12" s="7" t="e">
        <f t="shared" si="5"/>
        <v>#REF!</v>
      </c>
      <c r="W12" s="7" t="e">
        <f t="shared" si="5"/>
        <v>#REF!</v>
      </c>
    </row>
    <row r="13" spans="2:92" x14ac:dyDescent="0.3">
      <c r="B13" t="s">
        <v>18</v>
      </c>
      <c r="D13" s="3" t="e">
        <f t="shared" ref="D13:W13" si="6">(D10-$C$10)/$C$10</f>
        <v>#REF!</v>
      </c>
      <c r="E13" s="3" t="e">
        <f t="shared" si="6"/>
        <v>#REF!</v>
      </c>
      <c r="F13" s="3" t="e">
        <f t="shared" si="6"/>
        <v>#REF!</v>
      </c>
      <c r="G13" s="3" t="e">
        <f t="shared" si="6"/>
        <v>#REF!</v>
      </c>
      <c r="H13" s="3" t="e">
        <f t="shared" si="6"/>
        <v>#REF!</v>
      </c>
      <c r="I13" s="3" t="e">
        <f t="shared" si="6"/>
        <v>#REF!</v>
      </c>
      <c r="J13" s="3" t="e">
        <f t="shared" si="6"/>
        <v>#REF!</v>
      </c>
      <c r="K13" s="3" t="e">
        <f t="shared" si="6"/>
        <v>#REF!</v>
      </c>
      <c r="L13" s="3" t="e">
        <f t="shared" si="6"/>
        <v>#REF!</v>
      </c>
      <c r="M13" s="3" t="e">
        <f t="shared" si="6"/>
        <v>#REF!</v>
      </c>
      <c r="N13" s="3" t="e">
        <f t="shared" si="6"/>
        <v>#REF!</v>
      </c>
      <c r="O13" s="3" t="e">
        <f t="shared" si="6"/>
        <v>#REF!</v>
      </c>
      <c r="P13" s="3" t="e">
        <f t="shared" si="6"/>
        <v>#REF!</v>
      </c>
      <c r="Q13" s="3" t="e">
        <f t="shared" si="6"/>
        <v>#REF!</v>
      </c>
      <c r="R13" s="3" t="e">
        <f t="shared" si="6"/>
        <v>#REF!</v>
      </c>
      <c r="S13" s="3" t="e">
        <f t="shared" si="6"/>
        <v>#REF!</v>
      </c>
      <c r="T13" s="3" t="e">
        <f t="shared" si="6"/>
        <v>#REF!</v>
      </c>
      <c r="U13" s="3" t="e">
        <f t="shared" si="6"/>
        <v>#REF!</v>
      </c>
      <c r="V13" s="3" t="e">
        <f t="shared" si="6"/>
        <v>#REF!</v>
      </c>
      <c r="W13" s="3" t="e">
        <f t="shared" si="6"/>
        <v>#REF!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EKHUFT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Jones</dc:creator>
  <dc:description/>
  <cp:lastModifiedBy>Jordan Shea</cp:lastModifiedBy>
  <cp:revision>1</cp:revision>
  <dcterms:created xsi:type="dcterms:W3CDTF">2024-01-18T11:44:30Z</dcterms:created>
  <dcterms:modified xsi:type="dcterms:W3CDTF">2024-02-08T14:50:36Z</dcterms:modified>
  <dc:language>en-GB</dc:language>
</cp:coreProperties>
</file>