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esktop\"/>
    </mc:Choice>
  </mc:AlternateContent>
  <xr:revisionPtr revIDLastSave="0" documentId="13_ncr:1_{D1A1F128-08B3-422B-BDB3-ABDCD4A61DDF}" xr6:coauthVersionLast="45" xr6:coauthVersionMax="45" xr10:uidLastSave="{00000000-0000-0000-0000-000000000000}"/>
  <bookViews>
    <workbookView xWindow="-108" yWindow="-108" windowWidth="23256" windowHeight="12576" xr2:uid="{F8275190-B430-4EDA-9197-1A3A4486B6DA}"/>
  </bookViews>
  <sheets>
    <sheet name="Forwards" sheetId="7" r:id="rId1"/>
    <sheet name="FRA" sheetId="6" r:id="rId2"/>
    <sheet name="IRS" sheetId="5" r:id="rId3"/>
    <sheet name="Curr Swap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7" l="1"/>
  <c r="D11" i="7" s="1"/>
  <c r="D8" i="7"/>
  <c r="D13" i="7" l="1"/>
</calcChain>
</file>

<file path=xl/sharedStrings.xml><?xml version="1.0" encoding="utf-8"?>
<sst xmlns="http://schemas.openxmlformats.org/spreadsheetml/2006/main" count="135" uniqueCount="48">
  <si>
    <t>LIBOR en t = 0</t>
  </si>
  <si>
    <t>EURIBOR en t = 0</t>
  </si>
  <si>
    <t>Plazo</t>
  </si>
  <si>
    <t>t</t>
  </si>
  <si>
    <t>Bloomberg Ticker</t>
  </si>
  <si>
    <t>Tasa</t>
  </si>
  <si>
    <t>1D</t>
  </si>
  <si>
    <t>US00O/N Index</t>
  </si>
  <si>
    <t>EE00O/N Index</t>
  </si>
  <si>
    <t>1W</t>
  </si>
  <si>
    <t>US0001W Index</t>
  </si>
  <si>
    <t>EUR001W Index</t>
  </si>
  <si>
    <t>1M</t>
  </si>
  <si>
    <t>US0001M Index</t>
  </si>
  <si>
    <t>EUR001M Index</t>
  </si>
  <si>
    <t>2M</t>
  </si>
  <si>
    <t>US0002M Index</t>
  </si>
  <si>
    <t>EUR002M Index</t>
  </si>
  <si>
    <t>3M</t>
  </si>
  <si>
    <t>US0003M Index</t>
  </si>
  <si>
    <t>EUR003M Index</t>
  </si>
  <si>
    <t>6M</t>
  </si>
  <si>
    <t>US0006M Index</t>
  </si>
  <si>
    <t>EUR006M Index</t>
  </si>
  <si>
    <t>9M</t>
  </si>
  <si>
    <t>*Interpolado</t>
  </si>
  <si>
    <t>EUR009M Index</t>
  </si>
  <si>
    <t>1Y</t>
  </si>
  <si>
    <t>US0012M Index</t>
  </si>
  <si>
    <t>EUR012M Index</t>
  </si>
  <si>
    <t>LIBOR en t = 20</t>
  </si>
  <si>
    <t>EURIBOR en t = 20</t>
  </si>
  <si>
    <t>70D</t>
  </si>
  <si>
    <t>*Interpolado*</t>
  </si>
  <si>
    <t>160D</t>
  </si>
  <si>
    <t>250D</t>
  </si>
  <si>
    <t>340D</t>
  </si>
  <si>
    <t>S_0</t>
  </si>
  <si>
    <t>Size</t>
  </si>
  <si>
    <t>Fecha de vcto</t>
  </si>
  <si>
    <t>r</t>
  </si>
  <si>
    <t>1)</t>
  </si>
  <si>
    <t>F(0,T)</t>
  </si>
  <si>
    <t>2)</t>
  </si>
  <si>
    <t>Fecha actual</t>
  </si>
  <si>
    <t>Plazo remanente</t>
  </si>
  <si>
    <t>S_90 dias</t>
  </si>
  <si>
    <t>V_t(0,T)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</si>
</sst>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_-[$$-409]* #,##0.00_ ;_-[$$-409]* \-#,##0.00\ ;_-[$$-409]* &quot;-&quot;??_ ;_-@_ "/>
    <numFmt numFmtId="166" formatCode="0.0000%"/>
    <numFmt numFmtId="167" formatCode="_-[$$-2C0A]\ * #,##0.00_-;\-[$$-2C0A]\ * #,##0.00_-;_-[$$-2C0A]\ * &quot;-&quot;??_-;_-@_-"/>
    <numFmt numFmtId="168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2" applyFont="1" applyFill="1" applyAlignment="1">
      <alignment horizontal="center"/>
    </xf>
    <xf numFmtId="15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166" fontId="0" fillId="0" borderId="0" xfId="2" applyNumberFormat="1" applyFont="1" applyFill="1" applyAlignment="1">
      <alignment horizontal="center"/>
    </xf>
    <xf numFmtId="166" fontId="0" fillId="0" borderId="0" xfId="2" applyNumberFormat="1" applyFont="1" applyFill="1"/>
    <xf numFmtId="0" fontId="0" fillId="0" borderId="0" xfId="0" quotePrefix="1" applyFill="1" applyAlignment="1">
      <alignment horizontal="center"/>
    </xf>
    <xf numFmtId="166" fontId="0" fillId="0" borderId="0" xfId="0" applyNumberFormat="1" applyFill="1"/>
    <xf numFmtId="0" fontId="0" fillId="0" borderId="0" xfId="0" applyFill="1" applyAlignment="1">
      <alignment horizontal="center"/>
    </xf>
    <xf numFmtId="167" fontId="0" fillId="0" borderId="0" xfId="0" applyNumberFormat="1"/>
    <xf numFmtId="15" fontId="0" fillId="0" borderId="0" xfId="0" applyNumberFormat="1"/>
    <xf numFmtId="10" fontId="0" fillId="0" borderId="0" xfId="0" applyNumberFormat="1"/>
    <xf numFmtId="14" fontId="0" fillId="0" borderId="0" xfId="0" applyNumberFormat="1"/>
    <xf numFmtId="168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437536</xdr:colOff>
      <xdr:row>0</xdr:row>
      <xdr:rowOff>89121</xdr:rowOff>
    </xdr:from>
    <xdr:to>
      <xdr:col>13</xdr:col>
      <xdr:colOff>261761</xdr:colOff>
      <xdr:row>15</xdr:row>
      <xdr:rowOff>15500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704625-B2A5-4CBC-BDDF-32329B19C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5636" y="89121"/>
          <a:ext cx="4701025" cy="2669579"/>
        </a:xfrm>
        <a:prstGeom prst="rect">
          <a:avLst/>
        </a:prstGeom>
      </xdr:spPr>
    </xdr:pic>
    <xdr:clientData/>
  </xdr:twoCellAnchor>
  <xdr:twoCellAnchor editAs="oneCell">
    <xdr:from>
      <xdr:col>9</xdr:col>
      <xdr:colOff>340361</xdr:colOff>
      <xdr:row>15</xdr:row>
      <xdr:rowOff>89673</xdr:rowOff>
    </xdr:from>
    <xdr:to>
      <xdr:col>13</xdr:col>
      <xdr:colOff>578151</xdr:colOff>
      <xdr:row>19</xdr:row>
      <xdr:rowOff>31693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820AFB-B92C-4111-8BB0-AFAEF9B68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26861" y="2832873"/>
          <a:ext cx="2676190" cy="673540"/>
        </a:xfrm>
        <a:prstGeom prst="rect">
          <a:avLst/>
        </a:prstGeom>
      </xdr:spPr>
    </xdr:pic>
    <xdr:clientData/>
  </xdr:twoCellAnchor>
  <xdr:twoCellAnchor editAs="oneCell">
    <xdr:from>
      <xdr:col>5</xdr:col>
      <xdr:colOff>569843</xdr:colOff>
      <xdr:row>15</xdr:row>
      <xdr:rowOff>132521</xdr:rowOff>
    </xdr:from>
    <xdr:to>
      <xdr:col>9</xdr:col>
      <xdr:colOff>207633</xdr:colOff>
      <xdr:row>18</xdr:row>
      <xdr:rowOff>118787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6DB3C3-9686-4DB1-8EC4-C20816736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7943" y="2875721"/>
          <a:ext cx="2076190" cy="534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F52C-F8AF-4DF0-93C3-1D97F056DCE6}">
  <dimension ref="B2:D13"/>
  <sheetViews>
    <sheetView tabSelected="1" workbookViewId="0">
      <selection activeCell="D18" sqref="D18"/>
    </sheetView>
  </sheetViews>
  <sheetFormatPr defaultRowHeight="14.4" x14ac:dyDescent="0.3"/>
  <cols>
    <col min="2" max="2" width="12.44140625" bestFit="1" customWidth="1"/>
    <col min="3" max="3" width="15.109375" bestFit="1" customWidth="1"/>
    <col min="4" max="4" width="10.77734375" bestFit="1" customWidth="1"/>
  </cols>
  <sheetData>
    <row r="2" spans="2:4" x14ac:dyDescent="0.3">
      <c r="B2" t="s">
        <v>37</v>
      </c>
      <c r="C2" s="13">
        <v>1763</v>
      </c>
    </row>
    <row r="3" spans="2:4" x14ac:dyDescent="0.3">
      <c r="B3" t="s">
        <v>38</v>
      </c>
      <c r="C3">
        <v>2000</v>
      </c>
    </row>
    <row r="4" spans="2:4" x14ac:dyDescent="0.3">
      <c r="B4" t="s">
        <v>39</v>
      </c>
      <c r="C4" s="14">
        <v>44371</v>
      </c>
    </row>
    <row r="5" spans="2:4" x14ac:dyDescent="0.3">
      <c r="B5" t="s">
        <v>2</v>
      </c>
      <c r="C5">
        <v>1</v>
      </c>
    </row>
    <row r="6" spans="2:4" x14ac:dyDescent="0.3">
      <c r="B6" t="s">
        <v>40</v>
      </c>
      <c r="C6" s="15">
        <v>1.4999999999999999E-2</v>
      </c>
    </row>
    <row r="8" spans="2:4" x14ac:dyDescent="0.3">
      <c r="B8" t="s">
        <v>41</v>
      </c>
      <c r="C8" t="s">
        <v>42</v>
      </c>
      <c r="D8" s="13">
        <f>+C2*(1+C6)^C5</f>
        <v>1789.4449999999999</v>
      </c>
    </row>
    <row r="10" spans="2:4" x14ac:dyDescent="0.3">
      <c r="B10" t="s">
        <v>43</v>
      </c>
      <c r="C10" t="s">
        <v>44</v>
      </c>
      <c r="D10" s="16">
        <f ca="1">+TODAY()+90</f>
        <v>44096</v>
      </c>
    </row>
    <row r="11" spans="2:4" x14ac:dyDescent="0.3">
      <c r="C11" t="s">
        <v>45</v>
      </c>
      <c r="D11" s="17">
        <f ca="1">+(C4-D10)/365</f>
        <v>0.75342465753424659</v>
      </c>
    </row>
    <row r="12" spans="2:4" x14ac:dyDescent="0.3">
      <c r="C12" t="s">
        <v>46</v>
      </c>
      <c r="D12" s="13">
        <v>1763</v>
      </c>
    </row>
    <row r="13" spans="2:4" x14ac:dyDescent="0.3">
      <c r="C13" t="s">
        <v>47</v>
      </c>
      <c r="D13" s="13">
        <f ca="1">+D12-D8/(1+C6)^D11</f>
        <v>-6.4841583334487041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1944B-2F14-4FFE-8CD3-159577B3770C}">
  <dimension ref="B4:E14"/>
  <sheetViews>
    <sheetView workbookViewId="0">
      <selection activeCell="H6" sqref="H6"/>
    </sheetView>
  </sheetViews>
  <sheetFormatPr defaultRowHeight="14.4" x14ac:dyDescent="0.3"/>
  <cols>
    <col min="1" max="1" width="8.88671875" style="2"/>
    <col min="2" max="3" width="6.6640625" style="3" customWidth="1"/>
    <col min="4" max="4" width="15.44140625" style="3" customWidth="1"/>
    <col min="5" max="5" width="9.33203125" style="4" customWidth="1"/>
    <col min="6" max="16384" width="8.88671875" style="2"/>
  </cols>
  <sheetData>
    <row r="4" spans="2:5" x14ac:dyDescent="0.3">
      <c r="B4" s="12" t="s">
        <v>0</v>
      </c>
      <c r="C4" s="12"/>
      <c r="D4" s="12"/>
      <c r="E4" s="12"/>
    </row>
    <row r="5" spans="2:5" x14ac:dyDescent="0.3">
      <c r="B5" s="1" t="s">
        <v>2</v>
      </c>
      <c r="C5" s="1" t="s">
        <v>3</v>
      </c>
      <c r="D5" s="1" t="s">
        <v>4</v>
      </c>
      <c r="E5" s="1" t="s">
        <v>5</v>
      </c>
    </row>
    <row r="6" spans="2:5" x14ac:dyDescent="0.3">
      <c r="B6" s="5" t="s">
        <v>6</v>
      </c>
      <c r="C6" s="6">
        <v>2.7777777777777779E-3</v>
      </c>
      <c r="D6" s="7" t="s">
        <v>7</v>
      </c>
      <c r="E6" s="8">
        <v>7.0999999999999991E-4</v>
      </c>
    </row>
    <row r="7" spans="2:5" x14ac:dyDescent="0.3">
      <c r="B7" s="5" t="s">
        <v>9</v>
      </c>
      <c r="C7" s="6">
        <v>1.9444444444444445E-2</v>
      </c>
      <c r="D7" s="7" t="s">
        <v>10</v>
      </c>
      <c r="E7" s="8">
        <v>1.09E-3</v>
      </c>
    </row>
    <row r="8" spans="2:5" x14ac:dyDescent="0.3">
      <c r="B8" s="5" t="s">
        <v>12</v>
      </c>
      <c r="C8" s="6">
        <v>8.3333333333333329E-2</v>
      </c>
      <c r="D8" s="7" t="s">
        <v>13</v>
      </c>
      <c r="E8" s="8">
        <v>1.8500000000000001E-3</v>
      </c>
    </row>
    <row r="9" spans="2:5" x14ac:dyDescent="0.3">
      <c r="B9" s="5" t="s">
        <v>15</v>
      </c>
      <c r="C9" s="6">
        <v>0.16666666666666666</v>
      </c>
      <c r="D9" s="7" t="s">
        <v>16</v>
      </c>
      <c r="E9" s="8">
        <v>2.5200000000000001E-3</v>
      </c>
    </row>
    <row r="10" spans="2:5" x14ac:dyDescent="0.3">
      <c r="B10" s="5" t="s">
        <v>18</v>
      </c>
      <c r="C10" s="6">
        <v>0.25</v>
      </c>
      <c r="D10" s="10" t="s">
        <v>19</v>
      </c>
      <c r="E10" s="8">
        <v>2.97E-3</v>
      </c>
    </row>
    <row r="11" spans="2:5" x14ac:dyDescent="0.3">
      <c r="B11" s="3" t="s">
        <v>21</v>
      </c>
      <c r="C11" s="6">
        <v>0.5</v>
      </c>
      <c r="D11" s="10" t="s">
        <v>22</v>
      </c>
      <c r="E11" s="8">
        <v>3.8300000000000001E-3</v>
      </c>
    </row>
    <row r="12" spans="2:5" x14ac:dyDescent="0.3">
      <c r="B12" s="3" t="s">
        <v>24</v>
      </c>
      <c r="C12" s="6">
        <v>0.75</v>
      </c>
      <c r="D12" s="10" t="s">
        <v>25</v>
      </c>
      <c r="E12" s="8">
        <v>4.7399999999999994E-3</v>
      </c>
    </row>
    <row r="13" spans="2:5" x14ac:dyDescent="0.3">
      <c r="B13" s="3" t="s">
        <v>27</v>
      </c>
      <c r="C13" s="6">
        <v>1</v>
      </c>
      <c r="D13" s="10" t="s">
        <v>28</v>
      </c>
      <c r="E13" s="8">
        <v>5.6499999999999996E-3</v>
      </c>
    </row>
    <row r="14" spans="2:5" x14ac:dyDescent="0.3">
      <c r="B14" s="5"/>
      <c r="C14" s="6"/>
      <c r="D14" s="7"/>
      <c r="E14" s="8"/>
    </row>
  </sheetData>
  <mergeCells count="1">
    <mergeCell ref="B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12650-1BEB-4A4A-B50B-335930165552}">
  <dimension ref="B4:H25"/>
  <sheetViews>
    <sheetView workbookViewId="0">
      <selection activeCell="H14" sqref="H14"/>
    </sheetView>
  </sheetViews>
  <sheetFormatPr defaultRowHeight="14.4" x14ac:dyDescent="0.3"/>
  <cols>
    <col min="1" max="1" width="8.88671875" style="2"/>
    <col min="2" max="3" width="6.6640625" style="3" customWidth="1"/>
    <col min="4" max="4" width="15.44140625" style="3" customWidth="1"/>
    <col min="5" max="5" width="9.33203125" style="4" customWidth="1"/>
    <col min="6" max="6" width="3" style="2" customWidth="1"/>
    <col min="7" max="16384" width="8.88671875" style="2"/>
  </cols>
  <sheetData>
    <row r="4" spans="2:7" x14ac:dyDescent="0.3">
      <c r="B4" s="12" t="s">
        <v>0</v>
      </c>
      <c r="C4" s="12"/>
      <c r="D4" s="12"/>
      <c r="E4" s="12"/>
    </row>
    <row r="5" spans="2:7" x14ac:dyDescent="0.3">
      <c r="B5" s="1" t="s">
        <v>2</v>
      </c>
      <c r="C5" s="1" t="s">
        <v>3</v>
      </c>
      <c r="D5" s="1" t="s">
        <v>4</v>
      </c>
      <c r="E5" s="1" t="s">
        <v>5</v>
      </c>
    </row>
    <row r="6" spans="2:7" x14ac:dyDescent="0.3">
      <c r="B6" s="5" t="s">
        <v>6</v>
      </c>
      <c r="C6" s="6">
        <v>2.7777777777777779E-3</v>
      </c>
      <c r="D6" s="7" t="s">
        <v>7</v>
      </c>
      <c r="E6" s="8">
        <v>7.0999999999999991E-4</v>
      </c>
      <c r="F6" s="9"/>
      <c r="G6" s="9"/>
    </row>
    <row r="7" spans="2:7" x14ac:dyDescent="0.3">
      <c r="B7" s="5" t="s">
        <v>9</v>
      </c>
      <c r="C7" s="6">
        <v>1.9444444444444445E-2</v>
      </c>
      <c r="D7" s="7" t="s">
        <v>10</v>
      </c>
      <c r="E7" s="8">
        <v>1.09E-3</v>
      </c>
      <c r="F7" s="9"/>
      <c r="G7" s="9"/>
    </row>
    <row r="8" spans="2:7" x14ac:dyDescent="0.3">
      <c r="B8" s="5" t="s">
        <v>12</v>
      </c>
      <c r="C8" s="6">
        <v>8.3333333333333329E-2</v>
      </c>
      <c r="D8" s="7" t="s">
        <v>13</v>
      </c>
      <c r="E8" s="8">
        <v>1.8500000000000001E-3</v>
      </c>
      <c r="F8" s="9"/>
      <c r="G8" s="9"/>
    </row>
    <row r="9" spans="2:7" x14ac:dyDescent="0.3">
      <c r="B9" s="5" t="s">
        <v>15</v>
      </c>
      <c r="C9" s="6">
        <v>0.16666666666666666</v>
      </c>
      <c r="D9" s="7" t="s">
        <v>16</v>
      </c>
      <c r="E9" s="8">
        <v>2.5200000000000001E-3</v>
      </c>
      <c r="F9" s="9"/>
      <c r="G9" s="9"/>
    </row>
    <row r="10" spans="2:7" x14ac:dyDescent="0.3">
      <c r="B10" s="5" t="s">
        <v>18</v>
      </c>
      <c r="C10" s="6">
        <v>0.25</v>
      </c>
      <c r="D10" s="10" t="s">
        <v>19</v>
      </c>
      <c r="E10" s="8">
        <v>2.97E-3</v>
      </c>
      <c r="F10" s="9"/>
      <c r="G10" s="9"/>
    </row>
    <row r="11" spans="2:7" x14ac:dyDescent="0.3">
      <c r="B11" s="3" t="s">
        <v>21</v>
      </c>
      <c r="C11" s="6">
        <v>0.5</v>
      </c>
      <c r="D11" s="10" t="s">
        <v>22</v>
      </c>
      <c r="E11" s="8">
        <v>3.8300000000000001E-3</v>
      </c>
      <c r="F11" s="9"/>
      <c r="G11" s="9"/>
    </row>
    <row r="12" spans="2:7" x14ac:dyDescent="0.3">
      <c r="B12" s="3" t="s">
        <v>24</v>
      </c>
      <c r="C12" s="6">
        <v>0.75</v>
      </c>
      <c r="D12" s="10" t="s">
        <v>25</v>
      </c>
      <c r="E12" s="8">
        <v>4.7399999999999994E-3</v>
      </c>
      <c r="F12" s="9"/>
      <c r="G12" s="9"/>
    </row>
    <row r="13" spans="2:7" x14ac:dyDescent="0.3">
      <c r="B13" s="3" t="s">
        <v>27</v>
      </c>
      <c r="C13" s="6">
        <v>1</v>
      </c>
      <c r="D13" s="10" t="s">
        <v>28</v>
      </c>
      <c r="E13" s="8">
        <v>5.6499999999999996E-3</v>
      </c>
      <c r="F13" s="9"/>
      <c r="G13" s="9"/>
    </row>
    <row r="14" spans="2:7" x14ac:dyDescent="0.3">
      <c r="C14" s="6"/>
      <c r="D14" s="10"/>
      <c r="E14" s="8"/>
    </row>
    <row r="18" spans="2:8" x14ac:dyDescent="0.3">
      <c r="B18" s="12" t="s">
        <v>30</v>
      </c>
      <c r="C18" s="12"/>
      <c r="D18" s="12"/>
      <c r="E18" s="12"/>
    </row>
    <row r="19" spans="2:8" x14ac:dyDescent="0.3">
      <c r="B19" s="1" t="s">
        <v>2</v>
      </c>
      <c r="C19" s="1" t="s">
        <v>3</v>
      </c>
      <c r="D19" s="1" t="s">
        <v>4</v>
      </c>
      <c r="E19" s="1" t="s">
        <v>5</v>
      </c>
      <c r="G19" s="9"/>
    </row>
    <row r="20" spans="2:8" x14ac:dyDescent="0.3">
      <c r="B20" s="5" t="s">
        <v>32</v>
      </c>
      <c r="C20" s="6">
        <v>0.19444444444444445</v>
      </c>
      <c r="D20" s="7" t="s">
        <v>33</v>
      </c>
      <c r="E20" s="8">
        <v>2.3525563672255009E-3</v>
      </c>
      <c r="F20" s="9"/>
      <c r="G20" s="9"/>
      <c r="H20" s="11"/>
    </row>
    <row r="21" spans="2:8" x14ac:dyDescent="0.3">
      <c r="B21" s="5" t="s">
        <v>34</v>
      </c>
      <c r="C21" s="6">
        <v>0.44444444444444442</v>
      </c>
      <c r="D21" s="7" t="s">
        <v>33</v>
      </c>
      <c r="E21" s="8">
        <v>3.3787912830385799E-3</v>
      </c>
      <c r="F21" s="9"/>
      <c r="G21" s="9"/>
      <c r="H21" s="11"/>
    </row>
    <row r="22" spans="2:8" x14ac:dyDescent="0.3">
      <c r="B22" s="5" t="s">
        <v>35</v>
      </c>
      <c r="C22" s="6">
        <v>0.69444444444444442</v>
      </c>
      <c r="D22" s="7" t="s">
        <v>33</v>
      </c>
      <c r="E22" s="8">
        <v>4.365204808306951E-3</v>
      </c>
      <c r="F22" s="9"/>
      <c r="G22" s="9"/>
      <c r="H22" s="11"/>
    </row>
    <row r="23" spans="2:8" x14ac:dyDescent="0.3">
      <c r="B23" s="5" t="s">
        <v>36</v>
      </c>
      <c r="C23" s="6">
        <v>0.94444444444444442</v>
      </c>
      <c r="D23" s="7" t="s">
        <v>33</v>
      </c>
      <c r="E23" s="8">
        <v>4.9727725051572098E-3</v>
      </c>
      <c r="F23" s="9"/>
      <c r="G23" s="9"/>
      <c r="H23" s="11"/>
    </row>
    <row r="24" spans="2:8" x14ac:dyDescent="0.3">
      <c r="B24" s="5"/>
      <c r="C24" s="6"/>
      <c r="D24" s="7"/>
      <c r="E24" s="8"/>
      <c r="F24" s="9"/>
      <c r="G24" s="9"/>
    </row>
    <row r="25" spans="2:8" x14ac:dyDescent="0.3">
      <c r="B25" s="5"/>
      <c r="C25" s="6"/>
      <c r="D25" s="7"/>
      <c r="E25" s="8"/>
      <c r="F25" s="9"/>
      <c r="G25" s="9"/>
    </row>
  </sheetData>
  <mergeCells count="2">
    <mergeCell ref="B4:E4"/>
    <mergeCell ref="B18:E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74968-9C7E-4EC6-B215-FA8C5680D3D7}">
  <dimension ref="B4:L25"/>
  <sheetViews>
    <sheetView workbookViewId="0">
      <selection activeCell="L9" sqref="L9"/>
    </sheetView>
  </sheetViews>
  <sheetFormatPr defaultRowHeight="14.4" x14ac:dyDescent="0.3"/>
  <cols>
    <col min="1" max="1" width="8.88671875" style="2"/>
    <col min="2" max="3" width="6.6640625" style="3" customWidth="1"/>
    <col min="4" max="4" width="15.44140625" style="3" customWidth="1"/>
    <col min="5" max="5" width="9.33203125" style="4" customWidth="1"/>
    <col min="6" max="6" width="8" style="2" customWidth="1"/>
    <col min="7" max="8" width="6.6640625" style="3" customWidth="1"/>
    <col min="9" max="9" width="15.44140625" style="3" customWidth="1"/>
    <col min="10" max="10" width="8.88671875" style="4" bestFit="1" customWidth="1"/>
    <col min="11" max="16384" width="8.88671875" style="2"/>
  </cols>
  <sheetData>
    <row r="4" spans="2:11" x14ac:dyDescent="0.3">
      <c r="B4" s="12" t="s">
        <v>0</v>
      </c>
      <c r="C4" s="12"/>
      <c r="D4" s="12"/>
      <c r="E4" s="12"/>
      <c r="G4" s="12" t="s">
        <v>1</v>
      </c>
      <c r="H4" s="12"/>
      <c r="I4" s="12"/>
      <c r="J4" s="12"/>
    </row>
    <row r="5" spans="2:11" x14ac:dyDescent="0.3">
      <c r="B5" s="1" t="s">
        <v>2</v>
      </c>
      <c r="C5" s="1" t="s">
        <v>3</v>
      </c>
      <c r="D5" s="1" t="s">
        <v>4</v>
      </c>
      <c r="E5" s="1" t="s">
        <v>5</v>
      </c>
      <c r="G5" s="1" t="s">
        <v>2</v>
      </c>
      <c r="H5" s="1" t="s">
        <v>3</v>
      </c>
      <c r="I5" s="1" t="s">
        <v>4</v>
      </c>
      <c r="J5" s="1" t="s">
        <v>5</v>
      </c>
    </row>
    <row r="6" spans="2:11" x14ac:dyDescent="0.3">
      <c r="B6" s="5" t="s">
        <v>6</v>
      </c>
      <c r="C6" s="6">
        <v>2.7777777777777779E-3</v>
      </c>
      <c r="D6" s="7" t="s">
        <v>7</v>
      </c>
      <c r="E6" s="8">
        <v>7.0999999999999991E-4</v>
      </c>
      <c r="F6" s="9"/>
      <c r="G6" s="5" t="s">
        <v>6</v>
      </c>
      <c r="H6" s="6">
        <v>2.7777777777777779E-3</v>
      </c>
      <c r="I6" s="7" t="s">
        <v>8</v>
      </c>
      <c r="J6" s="8">
        <v>-5.6842999999999998E-3</v>
      </c>
      <c r="K6" s="9"/>
    </row>
    <row r="7" spans="2:11" x14ac:dyDescent="0.3">
      <c r="B7" s="5" t="s">
        <v>9</v>
      </c>
      <c r="C7" s="6">
        <v>1.9444444444444445E-2</v>
      </c>
      <c r="D7" s="7" t="s">
        <v>10</v>
      </c>
      <c r="E7" s="8">
        <v>1.09E-3</v>
      </c>
      <c r="F7" s="9"/>
      <c r="G7" s="5" t="s">
        <v>9</v>
      </c>
      <c r="H7" s="6">
        <v>1.9444444444444445E-2</v>
      </c>
      <c r="I7" s="7" t="s">
        <v>11</v>
      </c>
      <c r="J7" s="8">
        <v>-5.1900000000000002E-3</v>
      </c>
      <c r="K7" s="9"/>
    </row>
    <row r="8" spans="2:11" x14ac:dyDescent="0.3">
      <c r="B8" s="5" t="s">
        <v>12</v>
      </c>
      <c r="C8" s="6">
        <v>8.3333333333333329E-2</v>
      </c>
      <c r="D8" s="7" t="s">
        <v>13</v>
      </c>
      <c r="E8" s="8">
        <v>1.8500000000000001E-3</v>
      </c>
      <c r="F8" s="9"/>
      <c r="G8" s="5" t="s">
        <v>12</v>
      </c>
      <c r="H8" s="6">
        <v>8.3333333333333329E-2</v>
      </c>
      <c r="I8" s="7" t="s">
        <v>14</v>
      </c>
      <c r="J8" s="8">
        <v>-5.0899999999999999E-3</v>
      </c>
      <c r="K8" s="9"/>
    </row>
    <row r="9" spans="2:11" x14ac:dyDescent="0.3">
      <c r="B9" s="5" t="s">
        <v>15</v>
      </c>
      <c r="C9" s="6">
        <v>0.16666666666666666</v>
      </c>
      <c r="D9" s="7" t="s">
        <v>16</v>
      </c>
      <c r="E9" s="8">
        <v>2.5200000000000001E-3</v>
      </c>
      <c r="F9" s="9"/>
      <c r="G9" s="5" t="s">
        <v>15</v>
      </c>
      <c r="H9" s="6">
        <v>0.16666666666666666</v>
      </c>
      <c r="I9" s="7" t="s">
        <v>17</v>
      </c>
      <c r="J9" s="8">
        <v>-3.3600000000000001E-3</v>
      </c>
      <c r="K9" s="9"/>
    </row>
    <row r="10" spans="2:11" x14ac:dyDescent="0.3">
      <c r="B10" s="5" t="s">
        <v>18</v>
      </c>
      <c r="C10" s="6">
        <v>0.25</v>
      </c>
      <c r="D10" s="10" t="s">
        <v>19</v>
      </c>
      <c r="E10" s="8">
        <v>2.97E-3</v>
      </c>
      <c r="F10" s="9"/>
      <c r="G10" s="5" t="s">
        <v>18</v>
      </c>
      <c r="H10" s="6">
        <v>0.25</v>
      </c>
      <c r="I10" s="10" t="s">
        <v>20</v>
      </c>
      <c r="J10" s="8">
        <v>-4.0000000000000001E-3</v>
      </c>
      <c r="K10" s="9"/>
    </row>
    <row r="11" spans="2:11" x14ac:dyDescent="0.3">
      <c r="B11" s="3" t="s">
        <v>21</v>
      </c>
      <c r="C11" s="6">
        <v>0.5</v>
      </c>
      <c r="D11" s="10" t="s">
        <v>22</v>
      </c>
      <c r="E11" s="8">
        <v>3.8300000000000001E-3</v>
      </c>
      <c r="F11" s="9"/>
      <c r="G11" s="3" t="s">
        <v>21</v>
      </c>
      <c r="H11" s="6">
        <v>0.5</v>
      </c>
      <c r="I11" s="10" t="s">
        <v>23</v>
      </c>
      <c r="J11" s="8">
        <v>-2.5900000000000003E-3</v>
      </c>
      <c r="K11" s="9"/>
    </row>
    <row r="12" spans="2:11" x14ac:dyDescent="0.3">
      <c r="B12" s="3" t="s">
        <v>24</v>
      </c>
      <c r="C12" s="6">
        <v>0.75</v>
      </c>
      <c r="D12" s="10" t="s">
        <v>25</v>
      </c>
      <c r="E12" s="8">
        <v>4.7399999999999994E-3</v>
      </c>
      <c r="F12" s="9"/>
      <c r="G12" s="3" t="s">
        <v>24</v>
      </c>
      <c r="H12" s="6">
        <v>0.75</v>
      </c>
      <c r="I12" s="10" t="s">
        <v>26</v>
      </c>
      <c r="J12" s="8">
        <v>-1.9400000000000001E-3</v>
      </c>
      <c r="K12" s="9"/>
    </row>
    <row r="13" spans="2:11" x14ac:dyDescent="0.3">
      <c r="B13" s="3" t="s">
        <v>27</v>
      </c>
      <c r="C13" s="6">
        <v>1</v>
      </c>
      <c r="D13" s="10" t="s">
        <v>28</v>
      </c>
      <c r="E13" s="8">
        <v>5.6499999999999996E-3</v>
      </c>
      <c r="F13" s="9"/>
      <c r="G13" s="3" t="s">
        <v>27</v>
      </c>
      <c r="H13" s="6">
        <v>1</v>
      </c>
      <c r="I13" s="10" t="s">
        <v>29</v>
      </c>
      <c r="J13" s="8">
        <v>-1.7899999999999999E-3</v>
      </c>
      <c r="K13" s="9"/>
    </row>
    <row r="14" spans="2:11" x14ac:dyDescent="0.3">
      <c r="C14" s="6"/>
      <c r="D14" s="10"/>
      <c r="E14" s="8"/>
      <c r="H14" s="6"/>
      <c r="I14" s="10"/>
      <c r="J14" s="8"/>
    </row>
    <row r="18" spans="2:12" x14ac:dyDescent="0.3">
      <c r="B18" s="12" t="s">
        <v>30</v>
      </c>
      <c r="C18" s="12"/>
      <c r="D18" s="12"/>
      <c r="E18" s="12"/>
      <c r="G18" s="12" t="s">
        <v>31</v>
      </c>
      <c r="H18" s="12"/>
      <c r="I18" s="12"/>
      <c r="J18" s="12"/>
    </row>
    <row r="19" spans="2:12" x14ac:dyDescent="0.3">
      <c r="B19" s="1" t="s">
        <v>2</v>
      </c>
      <c r="C19" s="1" t="s">
        <v>3</v>
      </c>
      <c r="D19" s="1" t="s">
        <v>4</v>
      </c>
      <c r="E19" s="1" t="s">
        <v>5</v>
      </c>
      <c r="G19" s="1" t="s">
        <v>2</v>
      </c>
      <c r="H19" s="1" t="s">
        <v>3</v>
      </c>
      <c r="I19" s="1" t="s">
        <v>4</v>
      </c>
      <c r="J19" s="1" t="s">
        <v>5</v>
      </c>
      <c r="K19" s="9"/>
    </row>
    <row r="20" spans="2:12" x14ac:dyDescent="0.3">
      <c r="B20" s="5" t="s">
        <v>32</v>
      </c>
      <c r="C20" s="6">
        <v>0.19444444444444445</v>
      </c>
      <c r="D20" s="7" t="s">
        <v>33</v>
      </c>
      <c r="E20" s="8">
        <v>2.3525563672255009E-3</v>
      </c>
      <c r="F20" s="9"/>
      <c r="G20" s="5" t="s">
        <v>32</v>
      </c>
      <c r="H20" s="6">
        <v>0.19444444444444445</v>
      </c>
      <c r="I20" s="7" t="s">
        <v>33</v>
      </c>
      <c r="J20" s="8">
        <v>-4.5767746467955863E-3</v>
      </c>
      <c r="K20" s="9"/>
      <c r="L20" s="11"/>
    </row>
    <row r="21" spans="2:12" x14ac:dyDescent="0.3">
      <c r="B21" s="5" t="s">
        <v>34</v>
      </c>
      <c r="C21" s="6">
        <v>0.44444444444444442</v>
      </c>
      <c r="D21" s="7" t="s">
        <v>33</v>
      </c>
      <c r="E21" s="8">
        <v>3.3787912830385799E-3</v>
      </c>
      <c r="F21" s="9"/>
      <c r="G21" s="5" t="s">
        <v>34</v>
      </c>
      <c r="H21" s="6">
        <v>0.44444444444444442</v>
      </c>
      <c r="I21" s="7" t="s">
        <v>33</v>
      </c>
      <c r="J21" s="8">
        <v>-3.2029522904284411E-3</v>
      </c>
      <c r="K21" s="9"/>
      <c r="L21" s="11"/>
    </row>
    <row r="22" spans="2:12" x14ac:dyDescent="0.3">
      <c r="B22" s="5" t="s">
        <v>35</v>
      </c>
      <c r="C22" s="6">
        <v>0.69444444444444442</v>
      </c>
      <c r="D22" s="7" t="s">
        <v>33</v>
      </c>
      <c r="E22" s="8">
        <v>4.365204808306951E-3</v>
      </c>
      <c r="F22" s="9"/>
      <c r="G22" s="5" t="s">
        <v>35</v>
      </c>
      <c r="H22" s="6">
        <v>0.69444444444444442</v>
      </c>
      <c r="I22" s="7" t="s">
        <v>33</v>
      </c>
      <c r="J22" s="8">
        <v>-2.4088398910280342E-3</v>
      </c>
      <c r="K22" s="9"/>
      <c r="L22" s="11"/>
    </row>
    <row r="23" spans="2:12" x14ac:dyDescent="0.3">
      <c r="B23" s="5" t="s">
        <v>36</v>
      </c>
      <c r="C23" s="6">
        <v>0.94444444444444442</v>
      </c>
      <c r="D23" s="7" t="s">
        <v>33</v>
      </c>
      <c r="E23" s="8">
        <v>4.9727725051572098E-3</v>
      </c>
      <c r="F23" s="9"/>
      <c r="G23" s="5" t="s">
        <v>36</v>
      </c>
      <c r="H23" s="6">
        <v>0.94444444444444442</v>
      </c>
      <c r="I23" s="7" t="s">
        <v>33</v>
      </c>
      <c r="J23" s="8">
        <v>-2.3101919696024891E-3</v>
      </c>
      <c r="K23" s="9"/>
      <c r="L23" s="11"/>
    </row>
    <row r="24" spans="2:12" x14ac:dyDescent="0.3">
      <c r="B24" s="5"/>
      <c r="C24" s="6"/>
      <c r="D24" s="7"/>
      <c r="E24" s="8"/>
      <c r="F24" s="9"/>
      <c r="G24" s="5"/>
      <c r="H24" s="6"/>
      <c r="I24" s="7"/>
      <c r="J24" s="8"/>
      <c r="K24" s="9"/>
    </row>
    <row r="25" spans="2:12" x14ac:dyDescent="0.3">
      <c r="B25" s="5"/>
      <c r="C25" s="6"/>
      <c r="D25" s="7"/>
      <c r="E25" s="8"/>
      <c r="F25" s="9"/>
      <c r="G25" s="5"/>
      <c r="H25" s="6"/>
      <c r="I25" s="7"/>
      <c r="J25" s="8"/>
      <c r="K25" s="9"/>
    </row>
  </sheetData>
  <mergeCells count="4">
    <mergeCell ref="B4:E4"/>
    <mergeCell ref="G4:J4"/>
    <mergeCell ref="B18:E18"/>
    <mergeCell ref="G18: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Forwards</vt:lpstr>
      <vt:lpstr>FRA</vt:lpstr>
      <vt:lpstr>IRS</vt:lpstr>
      <vt:lpstr>Curr Swap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2020-06-24T23:23:25Z</dcterms:created>
  <dcterms:modified xsi:type="dcterms:W3CDTF">2020-06-25T04:35:50Z</dcterms:modified>
</cp:coreProperties>
</file>