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docs/"/>
    </mc:Choice>
  </mc:AlternateContent>
  <xr:revisionPtr revIDLastSave="19" documentId="13_ncr:1_{E5BA6DB6-E4D9-43D1-B3DE-B3D38E940E79}" xr6:coauthVersionLast="47" xr6:coauthVersionMax="47" xr10:uidLastSave="{3983CA16-5A95-433F-966E-D04D020F3643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47" i="2"/>
  <c r="F44" i="2"/>
  <c r="E44" i="2"/>
  <c r="M46" i="2" s="1"/>
  <c r="L42" i="2"/>
  <c r="K42" i="2"/>
  <c r="G42" i="2"/>
  <c r="L41" i="2"/>
  <c r="K41" i="2"/>
  <c r="G41" i="2"/>
  <c r="L40" i="2"/>
  <c r="K40" i="2"/>
  <c r="G40" i="2"/>
  <c r="L39" i="2"/>
  <c r="K39" i="2"/>
  <c r="G39" i="2"/>
  <c r="F38" i="2"/>
  <c r="E38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38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38" i="2"/>
  <c r="G44" i="2"/>
  <c r="G10" i="2"/>
  <c r="L10" i="2"/>
  <c r="I44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8" i="2"/>
  <c r="M45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5" i="2"/>
  <c r="O45" i="2" s="1"/>
  <c r="P45" i="2" s="1"/>
  <c r="Q45" i="2" s="1"/>
  <c r="R45" i="2" s="1"/>
  <c r="S45" i="2" s="1"/>
  <c r="T45" i="2" s="1"/>
  <c r="U45" i="2" s="1"/>
  <c r="V45" i="2" s="1"/>
  <c r="W45" i="2" s="1"/>
  <c r="X45" i="2" s="1"/>
  <c r="Y45" i="2" s="1"/>
  <c r="Z45" i="2" s="1"/>
  <c r="AA45" i="2" s="1"/>
  <c r="AB45" i="2" s="1"/>
  <c r="AC45" i="2" s="1"/>
  <c r="AD45" i="2" s="1"/>
  <c r="AE45" i="2" s="1"/>
  <c r="AF45" i="2" s="1"/>
  <c r="AG45" i="2" s="1"/>
  <c r="AH45" i="2" s="1"/>
  <c r="AI45" i="2" s="1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BJ45" i="2" s="1"/>
  <c r="BK45" i="2" s="1"/>
  <c r="BL45" i="2" s="1"/>
  <c r="BM45" i="2" s="1"/>
  <c r="BN45" i="2" s="1"/>
  <c r="BO45" i="2" s="1"/>
  <c r="BP45" i="2" s="1"/>
  <c r="BQ45" i="2" s="1"/>
  <c r="BR45" i="2" s="1"/>
  <c r="BS45" i="2" s="1"/>
  <c r="BT45" i="2" s="1"/>
  <c r="BV41" i="1"/>
  <c r="BV39" i="1"/>
  <c r="N46" i="2"/>
  <c r="N48" i="2" l="1"/>
  <c r="O46" i="2" l="1"/>
  <c r="O48" i="2" l="1"/>
  <c r="P46" i="2" l="1"/>
  <c r="P48" i="2" l="1"/>
  <c r="Q46" i="2" l="1"/>
  <c r="Q48" i="2" l="1"/>
  <c r="R46" i="2" l="1"/>
  <c r="R48" i="2" s="1"/>
  <c r="S46" i="2" s="1"/>
  <c r="S48" i="2" s="1"/>
  <c r="T46" i="2" s="1"/>
  <c r="T48" i="2" s="1"/>
  <c r="U46" i="2" s="1"/>
  <c r="U48" i="2" s="1"/>
  <c r="V46" i="2" s="1"/>
  <c r="V48" i="2" s="1"/>
  <c r="W46" i="2" s="1"/>
  <c r="W48" i="2" s="1"/>
  <c r="X46" i="2" s="1"/>
  <c r="X48" i="2" s="1"/>
  <c r="Y46" i="2" s="1"/>
  <c r="Y48" i="2" s="1"/>
  <c r="Z46" i="2" s="1"/>
  <c r="Z48" i="2" s="1"/>
  <c r="AA46" i="2" s="1"/>
  <c r="AA48" i="2" s="1"/>
  <c r="AB46" i="2" s="1"/>
  <c r="AB48" i="2" s="1"/>
  <c r="AC46" i="2" s="1"/>
  <c r="AC48" i="2" s="1"/>
  <c r="AD46" i="2" s="1"/>
  <c r="AD48" i="2" s="1"/>
  <c r="AE46" i="2" s="1"/>
  <c r="AE48" i="2" s="1"/>
  <c r="AF46" i="2" s="1"/>
  <c r="AF48" i="2" s="1"/>
  <c r="AG46" i="2" s="1"/>
  <c r="AG48" i="2" s="1"/>
  <c r="AH46" i="2" s="1"/>
  <c r="AH48" i="2" s="1"/>
  <c r="AI46" i="2" s="1"/>
  <c r="AI48" i="2" s="1"/>
  <c r="AJ46" i="2" s="1"/>
  <c r="AJ48" i="2" s="1"/>
  <c r="AK46" i="2" s="1"/>
  <c r="AK48" i="2" s="1"/>
  <c r="AL46" i="2" s="1"/>
  <c r="AL48" i="2" s="1"/>
  <c r="AM46" i="2" s="1"/>
  <c r="AM48" i="2" s="1"/>
  <c r="AN46" i="2" s="1"/>
  <c r="AN48" i="2" s="1"/>
  <c r="AO46" i="2" s="1"/>
  <c r="AO48" i="2" s="1"/>
  <c r="AP46" i="2" s="1"/>
  <c r="AP48" i="2" s="1"/>
  <c r="AQ46" i="2" s="1"/>
  <c r="AQ48" i="2" s="1"/>
  <c r="AR46" i="2" s="1"/>
  <c r="AR48" i="2" s="1"/>
  <c r="AS46" i="2" s="1"/>
  <c r="AS48" i="2" s="1"/>
  <c r="AT46" i="2" s="1"/>
  <c r="AT48" i="2" s="1"/>
  <c r="AU46" i="2" s="1"/>
  <c r="AU48" i="2" s="1"/>
  <c r="AV46" i="2" s="1"/>
  <c r="AV48" i="2" s="1"/>
  <c r="AW46" i="2" s="1"/>
  <c r="AW48" i="2" s="1"/>
  <c r="AX46" i="2" s="1"/>
  <c r="AX48" i="2" s="1"/>
  <c r="AY46" i="2" s="1"/>
  <c r="AY48" i="2" s="1"/>
  <c r="AZ46" i="2" s="1"/>
  <c r="AZ48" i="2" s="1"/>
  <c r="BA46" i="2" s="1"/>
  <c r="BA48" i="2" s="1"/>
  <c r="BB46" i="2" s="1"/>
  <c r="BB48" i="2" s="1"/>
  <c r="BC46" i="2" s="1"/>
  <c r="BC48" i="2" s="1"/>
  <c r="BD46" i="2" s="1"/>
  <c r="BD48" i="2" s="1"/>
  <c r="BE46" i="2" s="1"/>
  <c r="BE48" i="2" s="1"/>
  <c r="BF46" i="2" s="1"/>
  <c r="BF48" i="2" s="1"/>
  <c r="BG46" i="2" s="1"/>
  <c r="BG48" i="2" s="1"/>
  <c r="BH46" i="2" s="1"/>
  <c r="BH48" i="2" s="1"/>
  <c r="BI46" i="2" s="1"/>
  <c r="BI48" i="2" s="1"/>
  <c r="BJ46" i="2" s="1"/>
  <c r="BJ48" i="2" s="1"/>
  <c r="BK46" i="2" s="1"/>
  <c r="BK48" i="2" s="1"/>
  <c r="BL46" i="2" s="1"/>
  <c r="BL48" i="2" s="1"/>
  <c r="BM46" i="2" s="1"/>
  <c r="BM48" i="2" s="1"/>
  <c r="BN46" i="2" s="1"/>
  <c r="BN48" i="2" s="1"/>
  <c r="BO46" i="2" s="1"/>
  <c r="BO48" i="2" s="1"/>
  <c r="BP46" i="2" s="1"/>
  <c r="BP48" i="2" s="1"/>
  <c r="BQ46" i="2" s="1"/>
  <c r="BQ48" i="2" s="1"/>
  <c r="BR46" i="2" s="1"/>
  <c r="BR48" i="2" s="1"/>
  <c r="BS46" i="2" s="1"/>
  <c r="BS48" i="2" s="1"/>
  <c r="BT46" i="2" s="1"/>
  <c r="BT48" i="2" l="1"/>
  <c r="BV48" i="2" s="1"/>
  <c r="BV46" i="2"/>
</calcChain>
</file>

<file path=xl/sharedStrings.xml><?xml version="1.0" encoding="utf-8"?>
<sst xmlns="http://schemas.openxmlformats.org/spreadsheetml/2006/main" count="655" uniqueCount="247">
  <si>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</si>
  <si>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</si>
  <si>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</si>
  <si>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</si>
  <si>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</si>
  <si>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</si>
  <si>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</si>
  <si>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</si>
  <si>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</si>
  <si>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</si>
  <si>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</si>
  <si>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</si>
  <si>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</si>
  <si>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</si>
  <si>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</si>
  <si>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</si>
  <si>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</si>
  <si>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</si>
  <si>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</si>
  <si>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</si>
  <si>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</si>
  <si>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</si>
  <si>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</si>
  <si>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</si>
  <si>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</si>
  <si>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</si>
  <si>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</si>
  <si>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</si>
  <si>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</si>
  <si>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</si>
  <si>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</si>
  <si>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</si>
  <si>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</si>
  <si>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</si>
  <si>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</si>
  <si>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</si>
  <si>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</si>
  <si>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</si>
  <si>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</si>
  <si>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</si>
  <si>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</si>
  <si>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</si>
  <si>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</si>
  <si>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</si>
  <si>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</si>
  <si>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</si>
  <si>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</si>
  <si>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</si>
  <si>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</si>
  <si>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</si>
  <si>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</si>
  <si>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</si>
  <si>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</si>
  <si>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</si>
  <si>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</si>
  <si>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</si>
  <si>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</si>
  <si>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</si>
  <si>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</si>
  <si>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</si>
  <si>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</si>
  <si>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</si>
  <si>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</si>
  <si>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</si>
  <si>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</si>
  <si>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</si>
  <si>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</si>
  <si>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</si>
  <si>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</si>
  <si>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</si>
  <si>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</si>
  <si>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</si>
  <si>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</si>
  <si>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</si>
  <si>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</si>
  <si>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</si>
  <si>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</si>
  <si>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</si>
  <si>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</si>
  <si>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</si>
  <si>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</si>
  <si>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</si>
  <si>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</si>
  <si>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</si>
  <si>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</si>
  <si>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</si>
  <si>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</si>
  <si>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</si>
  <si>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</si>
  <si>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</si>
  <si>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</si>
  <si>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</si>
  <si>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</si>
  <si>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</si>
  <si>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</si>
  <si>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</si>
  <si>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</si>
  <si>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</si>
  <si>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</si>
  <si>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</si>
  <si>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</si>
  <si>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</si>
  <si>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</si>
  <si>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</si>
  <si>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</si>
  <si>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</si>
  <si>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</si>
  <si>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</si>
  <si>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</si>
  <si>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</si>
  <si>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</si>
  <si>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</si>
  <si>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</si>
  <si>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</si>
  <si>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</si>
  <si>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</si>
  <si>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</si>
  <si>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</si>
  <si>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</si>
  <si>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</si>
  <si>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</si>
  <si>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</si>
  <si>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</si>
  <si>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</si>
  <si>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</si>
  <si>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</si>
  <si>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</si>
  <si>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</si>
  <si>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</si>
  <si>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</si>
  <si>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</si>
  <si>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</si>
  <si>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</si>
  <si>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</si>
  <si>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</si>
  <si>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</si>
  <si>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</si>
  <si>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</si>
  <si>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</si>
  <si>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</si>
  <si>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</si>
  <si>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</si>
  <si>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</si>
  <si>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</si>
  <si>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</si>
  <si>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</si>
  <si>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</si>
  <si>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</si>
  <si>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</si>
  <si>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</si>
  <si>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</si>
  <si>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</si>
  <si>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</si>
  <si>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</si>
  <si>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</si>
  <si>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</si>
  <si>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</si>
  <si>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</si>
  <si>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</si>
  <si>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</si>
  <si>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</si>
  <si>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</si>
  <si>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</si>
  <si>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</si>
  <si>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</si>
  <si>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</si>
  <si>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</si>
  <si>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</si>
  <si>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</si>
  <si>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</si>
  <si>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</si>
  <si>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</si>
  <si>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</si>
  <si>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</si>
  <si>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</si>
  <si>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</si>
  <si>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</si>
  <si>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</si>
  <si>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</si>
  <si>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</si>
  <si>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</si>
  <si>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</si>
  <si>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</si>
  <si>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</si>
  <si>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</si>
  <si>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</si>
  <si>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</si>
  <si>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</si>
  <si>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</si>
  <si>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</si>
  <si>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</si>
  <si>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</si>
  <si>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</si>
  <si>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</si>
  <si>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</si>
  <si>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</si>
  <si>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</si>
  <si>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</si>
  <si>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</si>
  <si>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</si>
  <si>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</si>
  <si>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</si>
  <si>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</si>
  <si>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</si>
  <si>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</si>
  <si>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</si>
  <si>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</si>
  <si>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</si>
  <si>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</si>
  <si>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</si>
  <si>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</si>
  <si>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</si>
  <si>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</si>
  <si>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</si>
  <si>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</si>
  <si>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</si>
  <si>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</si>
  <si>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</si>
  <si>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</si>
  <si>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</si>
  <si>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</si>
  <si>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</si>
  <si>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</si>
  <si>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</si>
  <si>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</si>
  <si>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</si>
  <si>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</si>
  <si>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in progress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</si>
  <si>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</si>
  <si>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</si>
  <si>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</si>
  <si>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</si>
  <si>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</si>
  <si>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</si>
  <si>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</si>
  <si>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</si>
  <si>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</si>
  <si>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PersonalPage Logic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</si>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</sst>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5504"/>
        <c:axId val="14074905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24992"/>
        <c:axId val="140748480"/>
      </c:lineChart>
      <c:catAx>
        <c:axId val="151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48480"/>
        <c:crosses val="autoZero"/>
        <c:auto val="1"/>
        <c:lblAlgn val="ctr"/>
        <c:lblOffset val="100"/>
        <c:noMultiLvlLbl val="1"/>
      </c:catAx>
      <c:valAx>
        <c:axId val="1407484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124992"/>
        <c:crosses val="autoZero"/>
        <c:crossBetween val="between"/>
      </c:valAx>
      <c:catAx>
        <c:axId val="15112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49056"/>
        <c:crosses val="autoZero"/>
        <c:auto val="1"/>
        <c:lblAlgn val="ctr"/>
        <c:lblOffset val="100"/>
        <c:noMultiLvlLbl val="1"/>
      </c:catAx>
      <c:valAx>
        <c:axId val="1407490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1255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Burndown'!$L$47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Burndown'!$M$44:$BT$44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Burndown'!$M$47:$BT$47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50784"/>
        <c:axId val="14075251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Burndown'!$L$45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Burndown'!$M$44:$BT$44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Burndown'!$M$45:$BT$45</c:f>
              <c:numCache>
                <c:formatCode>0</c:formatCode>
                <c:ptCount val="60"/>
                <c:pt idx="0" formatCode="General">
                  <c:v>50</c:v>
                </c:pt>
                <c:pt idx="1">
                  <c:v>49.166666666666664</c:v>
                </c:pt>
                <c:pt idx="2">
                  <c:v>48.333333333333329</c:v>
                </c:pt>
                <c:pt idx="3">
                  <c:v>47.499999999999993</c:v>
                </c:pt>
                <c:pt idx="4">
                  <c:v>46.666666666666657</c:v>
                </c:pt>
                <c:pt idx="5">
                  <c:v>45.833333333333321</c:v>
                </c:pt>
                <c:pt idx="6">
                  <c:v>44.999999999999986</c:v>
                </c:pt>
                <c:pt idx="7">
                  <c:v>44.16666666666665</c:v>
                </c:pt>
                <c:pt idx="8">
                  <c:v>43.333333333333314</c:v>
                </c:pt>
                <c:pt idx="9">
                  <c:v>42.499999999999979</c:v>
                </c:pt>
                <c:pt idx="10">
                  <c:v>41.666666666666643</c:v>
                </c:pt>
                <c:pt idx="11">
                  <c:v>40.833333333333307</c:v>
                </c:pt>
                <c:pt idx="12">
                  <c:v>39.999999999999972</c:v>
                </c:pt>
                <c:pt idx="13">
                  <c:v>39.166666666666636</c:v>
                </c:pt>
                <c:pt idx="14">
                  <c:v>38.3333333333333</c:v>
                </c:pt>
                <c:pt idx="15">
                  <c:v>37.499999999999964</c:v>
                </c:pt>
                <c:pt idx="16">
                  <c:v>36.666666666666629</c:v>
                </c:pt>
                <c:pt idx="17">
                  <c:v>35.833333333333293</c:v>
                </c:pt>
                <c:pt idx="18">
                  <c:v>34.999999999999957</c:v>
                </c:pt>
                <c:pt idx="19">
                  <c:v>34.166666666666622</c:v>
                </c:pt>
                <c:pt idx="20">
                  <c:v>33.333333333333286</c:v>
                </c:pt>
                <c:pt idx="21">
                  <c:v>32.49999999999995</c:v>
                </c:pt>
                <c:pt idx="22">
                  <c:v>31.666666666666618</c:v>
                </c:pt>
                <c:pt idx="23">
                  <c:v>30.833333333333286</c:v>
                </c:pt>
                <c:pt idx="24">
                  <c:v>29.999999999999954</c:v>
                </c:pt>
                <c:pt idx="25">
                  <c:v>29.166666666666622</c:v>
                </c:pt>
                <c:pt idx="26">
                  <c:v>28.33333333333329</c:v>
                </c:pt>
                <c:pt idx="27">
                  <c:v>27.499999999999957</c:v>
                </c:pt>
                <c:pt idx="28">
                  <c:v>26.666666666666625</c:v>
                </c:pt>
                <c:pt idx="29">
                  <c:v>25.833333333333293</c:v>
                </c:pt>
                <c:pt idx="30">
                  <c:v>24.999999999999961</c:v>
                </c:pt>
                <c:pt idx="31">
                  <c:v>24.166666666666629</c:v>
                </c:pt>
                <c:pt idx="32">
                  <c:v>23.333333333333297</c:v>
                </c:pt>
                <c:pt idx="33">
                  <c:v>22.499999999999964</c:v>
                </c:pt>
                <c:pt idx="34">
                  <c:v>21.666666666666632</c:v>
                </c:pt>
                <c:pt idx="35">
                  <c:v>20.8333333333333</c:v>
                </c:pt>
                <c:pt idx="36">
                  <c:v>19.999999999999968</c:v>
                </c:pt>
                <c:pt idx="37">
                  <c:v>19.166666666666636</c:v>
                </c:pt>
                <c:pt idx="38">
                  <c:v>18.333333333333304</c:v>
                </c:pt>
                <c:pt idx="39">
                  <c:v>17.499999999999972</c:v>
                </c:pt>
                <c:pt idx="40">
                  <c:v>16.666666666666639</c:v>
                </c:pt>
                <c:pt idx="41">
                  <c:v>15.833333333333306</c:v>
                </c:pt>
                <c:pt idx="42">
                  <c:v>14.999999999999972</c:v>
                </c:pt>
                <c:pt idx="43">
                  <c:v>14.166666666666638</c:v>
                </c:pt>
                <c:pt idx="44">
                  <c:v>13.333333333333304</c:v>
                </c:pt>
                <c:pt idx="45">
                  <c:v>12.49999999999997</c:v>
                </c:pt>
                <c:pt idx="46">
                  <c:v>11.666666666666636</c:v>
                </c:pt>
                <c:pt idx="47">
                  <c:v>10.833333333333302</c:v>
                </c:pt>
                <c:pt idx="48">
                  <c:v>9.999999999999968</c:v>
                </c:pt>
                <c:pt idx="49">
                  <c:v>9.1666666666666341</c:v>
                </c:pt>
                <c:pt idx="50">
                  <c:v>8.3333333333333002</c:v>
                </c:pt>
                <c:pt idx="51">
                  <c:v>7.4999999999999671</c:v>
                </c:pt>
                <c:pt idx="52">
                  <c:v>6.6666666666666341</c:v>
                </c:pt>
                <c:pt idx="53">
                  <c:v>5.8333333333333011</c:v>
                </c:pt>
                <c:pt idx="54">
                  <c:v>4.999999999999968</c:v>
                </c:pt>
                <c:pt idx="55">
                  <c:v>4.166666666666635</c:v>
                </c:pt>
                <c:pt idx="56">
                  <c:v>3.3333333333333015</c:v>
                </c:pt>
                <c:pt idx="57">
                  <c:v>2.499999999999968</c:v>
                </c:pt>
                <c:pt idx="58">
                  <c:v>1.6666666666666345</c:v>
                </c:pt>
                <c:pt idx="59">
                  <c:v>0.83333333333330117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Burndown'!$L$46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Burndown'!$M$44:$BT$44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Burndown'!$M$46:$BT$46</c:f>
              <c:numCache>
                <c:formatCode>General</c:formatCode>
                <c:ptCount val="6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9760"/>
        <c:axId val="140751936"/>
      </c:lineChart>
      <c:catAx>
        <c:axId val="1513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51936"/>
        <c:crosses val="autoZero"/>
        <c:auto val="1"/>
        <c:lblAlgn val="ctr"/>
        <c:lblOffset val="100"/>
        <c:noMultiLvlLbl val="1"/>
      </c:catAx>
      <c:valAx>
        <c:axId val="1407519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349760"/>
        <c:crosses val="autoZero"/>
        <c:crossBetween val="between"/>
      </c:valAx>
      <c:catAx>
        <c:axId val="15135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52512"/>
        <c:crosses val="autoZero"/>
        <c:auto val="1"/>
        <c:lblAlgn val="ctr"/>
        <c:lblOffset val="100"/>
        <c:noMultiLvlLbl val="1"/>
      </c:catAx>
      <c:valAx>
        <c:axId val="1407525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35078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48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6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87" t="str">
        <f>HYPERLINK("https://goo.gl/ejIdKR","https://goo.gl/ejIdKR")</f>
        <v>https://goo.gl/ejIdKR</v>
      </c>
      <c r="BL2" s="188"/>
      <c r="BM2" s="188"/>
      <c r="BN2" s="188"/>
      <c r="BO2" s="188"/>
      <c r="BP2" s="188"/>
      <c r="BQ2" s="188"/>
      <c r="BR2" s="188"/>
      <c r="BS2" s="188"/>
      <c r="BT2" s="188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89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90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90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90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91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92" t="s">
        <v>8</v>
      </c>
      <c r="C9" s="194" t="s">
        <v>9</v>
      </c>
      <c r="D9" s="196" t="s">
        <v>10</v>
      </c>
      <c r="E9" s="198" t="s">
        <v>11</v>
      </c>
      <c r="F9" s="199"/>
      <c r="G9" s="200"/>
      <c r="H9" s="201" t="s">
        <v>12</v>
      </c>
      <c r="I9" s="169" t="s">
        <v>13</v>
      </c>
      <c r="J9" s="171" t="s">
        <v>14</v>
      </c>
      <c r="K9" s="173" t="s">
        <v>15</v>
      </c>
      <c r="L9" s="174" t="s">
        <v>16</v>
      </c>
      <c r="M9" s="176" t="s">
        <v>17</v>
      </c>
      <c r="N9" s="177"/>
      <c r="O9" s="177"/>
      <c r="P9" s="177"/>
      <c r="Q9" s="178"/>
      <c r="R9" s="179" t="s">
        <v>18</v>
      </c>
      <c r="S9" s="177"/>
      <c r="T9" s="177"/>
      <c r="U9" s="177"/>
      <c r="V9" s="178"/>
      <c r="W9" s="179" t="s">
        <v>19</v>
      </c>
      <c r="X9" s="177"/>
      <c r="Y9" s="177"/>
      <c r="Z9" s="177"/>
      <c r="AA9" s="180"/>
      <c r="AB9" s="181" t="s">
        <v>20</v>
      </c>
      <c r="AC9" s="177"/>
      <c r="AD9" s="177"/>
      <c r="AE9" s="177"/>
      <c r="AF9" s="178"/>
      <c r="AG9" s="182" t="s">
        <v>21</v>
      </c>
      <c r="AH9" s="177"/>
      <c r="AI9" s="177"/>
      <c r="AJ9" s="177"/>
      <c r="AK9" s="178"/>
      <c r="AL9" s="182" t="s">
        <v>22</v>
      </c>
      <c r="AM9" s="177"/>
      <c r="AN9" s="177"/>
      <c r="AO9" s="177"/>
      <c r="AP9" s="180"/>
      <c r="AQ9" s="183" t="s">
        <v>23</v>
      </c>
      <c r="AR9" s="177"/>
      <c r="AS9" s="177"/>
      <c r="AT9" s="177"/>
      <c r="AU9" s="178"/>
      <c r="AV9" s="184" t="s">
        <v>24</v>
      </c>
      <c r="AW9" s="177"/>
      <c r="AX9" s="177"/>
      <c r="AY9" s="177"/>
      <c r="AZ9" s="178"/>
      <c r="BA9" s="184" t="s">
        <v>25</v>
      </c>
      <c r="BB9" s="177"/>
      <c r="BC9" s="177"/>
      <c r="BD9" s="177"/>
      <c r="BE9" s="180"/>
      <c r="BF9" s="185" t="s">
        <v>26</v>
      </c>
      <c r="BG9" s="177"/>
      <c r="BH9" s="177"/>
      <c r="BI9" s="177"/>
      <c r="BJ9" s="178"/>
      <c r="BK9" s="186" t="s">
        <v>27</v>
      </c>
      <c r="BL9" s="177"/>
      <c r="BM9" s="177"/>
      <c r="BN9" s="177"/>
      <c r="BO9" s="178"/>
      <c r="BP9" s="186" t="s">
        <v>28</v>
      </c>
      <c r="BQ9" s="177"/>
      <c r="BR9" s="177"/>
      <c r="BS9" s="177"/>
      <c r="BT9" s="180"/>
    </row>
    <row r="10" spans="2:74" ht="18" customHeight="1" x14ac:dyDescent="0.3">
      <c r="B10" s="193"/>
      <c r="C10" s="195"/>
      <c r="D10" s="197"/>
      <c r="E10" s="24" t="s">
        <v>29</v>
      </c>
      <c r="F10" s="25" t="s">
        <v>30</v>
      </c>
      <c r="G10" s="26" t="s">
        <v>31</v>
      </c>
      <c r="H10" s="202"/>
      <c r="I10" s="170"/>
      <c r="J10" s="172"/>
      <c r="K10" s="172"/>
      <c r="L10" s="175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66" t="str">
        <f>HYPERLINK("https://goo.gl/ejIdKR","CLICK HERE TO CREATE GANTT CHART TEMPLATES IN SMARTSHEET")</f>
        <v>CLICK HERE TO CREATE GANTT CHART TEMPLATES IN SMARTSHEET</v>
      </c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8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8"/>
  <sheetViews>
    <sheetView showGridLines="0" tabSelected="1" topLeftCell="D18" zoomScale="85" zoomScaleNormal="85" workbookViewId="0">
      <selection activeCell="J37" sqref="J37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89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90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90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4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90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91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92" t="s">
        <v>8</v>
      </c>
      <c r="C8" s="194" t="s">
        <v>9</v>
      </c>
      <c r="D8" s="196" t="s">
        <v>10</v>
      </c>
      <c r="E8" s="198" t="s">
        <v>11</v>
      </c>
      <c r="F8" s="199"/>
      <c r="G8" s="200"/>
      <c r="H8" s="201" t="s">
        <v>12</v>
      </c>
      <c r="I8" s="169" t="s">
        <v>13</v>
      </c>
      <c r="J8" s="171" t="s">
        <v>14</v>
      </c>
      <c r="K8" s="173" t="s">
        <v>15</v>
      </c>
      <c r="L8" s="174" t="s">
        <v>16</v>
      </c>
      <c r="M8" s="176" t="s">
        <v>17</v>
      </c>
      <c r="N8" s="177"/>
      <c r="O8" s="177"/>
      <c r="P8" s="177"/>
      <c r="Q8" s="178"/>
      <c r="R8" s="179" t="s">
        <v>18</v>
      </c>
      <c r="S8" s="177"/>
      <c r="T8" s="177"/>
      <c r="U8" s="177"/>
      <c r="V8" s="178"/>
      <c r="W8" s="179" t="s">
        <v>19</v>
      </c>
      <c r="X8" s="177"/>
      <c r="Y8" s="177"/>
      <c r="Z8" s="177"/>
      <c r="AA8" s="180"/>
      <c r="AB8" s="181" t="s">
        <v>20</v>
      </c>
      <c r="AC8" s="177"/>
      <c r="AD8" s="177"/>
      <c r="AE8" s="177"/>
      <c r="AF8" s="178"/>
      <c r="AG8" s="182" t="s">
        <v>21</v>
      </c>
      <c r="AH8" s="177"/>
      <c r="AI8" s="177"/>
      <c r="AJ8" s="177"/>
      <c r="AK8" s="178"/>
      <c r="AL8" s="182" t="s">
        <v>22</v>
      </c>
      <c r="AM8" s="177"/>
      <c r="AN8" s="177"/>
      <c r="AO8" s="177"/>
      <c r="AP8" s="180"/>
      <c r="AQ8" s="183" t="s">
        <v>23</v>
      </c>
      <c r="AR8" s="177"/>
      <c r="AS8" s="177"/>
      <c r="AT8" s="177"/>
      <c r="AU8" s="178"/>
      <c r="AV8" s="184" t="s">
        <v>24</v>
      </c>
      <c r="AW8" s="177"/>
      <c r="AX8" s="177"/>
      <c r="AY8" s="177"/>
      <c r="AZ8" s="178"/>
      <c r="BA8" s="184" t="s">
        <v>25</v>
      </c>
      <c r="BB8" s="177"/>
      <c r="BC8" s="177"/>
      <c r="BD8" s="177"/>
      <c r="BE8" s="180"/>
      <c r="BF8" s="185" t="s">
        <v>26</v>
      </c>
      <c r="BG8" s="177"/>
      <c r="BH8" s="177"/>
      <c r="BI8" s="177"/>
      <c r="BJ8" s="178"/>
      <c r="BK8" s="186" t="s">
        <v>27</v>
      </c>
      <c r="BL8" s="177"/>
      <c r="BM8" s="177"/>
      <c r="BN8" s="177"/>
      <c r="BO8" s="178"/>
      <c r="BP8" s="186" t="s">
        <v>28</v>
      </c>
      <c r="BQ8" s="177"/>
      <c r="BR8" s="177"/>
      <c r="BS8" s="177"/>
      <c r="BT8" s="180"/>
    </row>
    <row r="9" spans="2:72" ht="18" customHeight="1" x14ac:dyDescent="0.3">
      <c r="B9" s="193"/>
      <c r="C9" s="195"/>
      <c r="D9" s="197"/>
      <c r="E9" s="24" t="s">
        <v>29</v>
      </c>
      <c r="F9" s="25" t="s">
        <v>30</v>
      </c>
      <c r="G9" s="26" t="s">
        <v>31</v>
      </c>
      <c r="H9" s="202"/>
      <c r="I9" s="170"/>
      <c r="J9" s="172"/>
      <c r="K9" s="172"/>
      <c r="L9" s="175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2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231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 t="s">
        <v>214</v>
      </c>
      <c r="C22" s="54" t="s">
        <v>215</v>
      </c>
      <c r="D22" s="157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 t="s">
        <v>216</v>
      </c>
      <c r="C23" s="54" t="s">
        <v>239</v>
      </c>
      <c r="D23" s="157" t="s">
        <v>217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3">
      <c r="B24" s="53" t="s">
        <v>218</v>
      </c>
      <c r="C24" s="54" t="s">
        <v>219</v>
      </c>
      <c r="D24" s="157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3">
      <c r="B25" s="53" t="s">
        <v>220</v>
      </c>
      <c r="C25" s="54" t="s">
        <v>221</v>
      </c>
      <c r="D25" s="157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3">
      <c r="B26" s="53" t="s">
        <v>222</v>
      </c>
      <c r="C26" s="54" t="s">
        <v>223</v>
      </c>
      <c r="D26" s="157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3">
      <c r="B27" s="53" t="s">
        <v>224</v>
      </c>
      <c r="C27" s="54" t="s">
        <v>226</v>
      </c>
      <c r="D27" s="157" t="s">
        <v>225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>
        <v>3</v>
      </c>
      <c r="C28" s="73" t="s">
        <v>232</v>
      </c>
      <c r="D28" s="74"/>
      <c r="E28" s="42">
        <f>SUM(E29:E37)</f>
        <v>22</v>
      </c>
      <c r="F28" s="43">
        <f>SUM(F29:F37)</f>
        <v>20</v>
      </c>
      <c r="G28" s="44">
        <f>SUM(G29:G37)</f>
        <v>2</v>
      </c>
      <c r="H28" s="75">
        <v>3</v>
      </c>
      <c r="I28" s="76"/>
      <c r="J28" s="77"/>
      <c r="K28" s="77"/>
      <c r="L28" s="49">
        <f t="shared" si="0"/>
        <v>0.90909090909090906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3">
      <c r="B29" s="53">
        <v>3.1</v>
      </c>
      <c r="C29" s="54" t="s">
        <v>233</v>
      </c>
      <c r="D29" s="55" t="s">
        <v>208</v>
      </c>
      <c r="E29" s="56">
        <v>2</v>
      </c>
      <c r="F29" s="57">
        <v>2</v>
      </c>
      <c r="G29" s="58">
        <f t="shared" ref="G29:G37" si="6">E29-F29</f>
        <v>0</v>
      </c>
      <c r="H29" s="59">
        <v>3</v>
      </c>
      <c r="I29" s="60">
        <v>45398</v>
      </c>
      <c r="J29" s="61">
        <v>45398</v>
      </c>
      <c r="K29" s="62">
        <f t="shared" ref="K29:K37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>
        <v>3.2</v>
      </c>
      <c r="C30" s="54" t="s">
        <v>238</v>
      </c>
      <c r="D30" s="55" t="s">
        <v>234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 t="s">
        <v>60</v>
      </c>
      <c r="C31" s="54" t="s">
        <v>176</v>
      </c>
      <c r="D31" s="55" t="s">
        <v>211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 t="s">
        <v>62</v>
      </c>
      <c r="C32" s="54" t="s">
        <v>235</v>
      </c>
      <c r="D32" s="55" t="s">
        <v>236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 t="s">
        <v>241</v>
      </c>
      <c r="C33" s="165" t="s">
        <v>242</v>
      </c>
      <c r="D33" s="157" t="s">
        <v>208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3"/>
      <c r="AW33" s="163"/>
      <c r="AX33" s="163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 t="s">
        <v>240</v>
      </c>
      <c r="C34" s="54" t="s">
        <v>237</v>
      </c>
      <c r="D34" s="55" t="s">
        <v>234</v>
      </c>
      <c r="E34" s="56">
        <v>5</v>
      </c>
      <c r="F34" s="57">
        <v>3</v>
      </c>
      <c r="G34" s="58">
        <f t="shared" si="6"/>
        <v>2</v>
      </c>
      <c r="H34" s="59">
        <v>3</v>
      </c>
      <c r="I34" s="60">
        <v>45405</v>
      </c>
      <c r="J34" s="61"/>
      <c r="K34" s="62">
        <f t="shared" si="7"/>
        <v>-45404</v>
      </c>
      <c r="L34" s="63">
        <f t="shared" si="0"/>
        <v>0.6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3">
      <c r="B35" s="53" t="s">
        <v>243</v>
      </c>
      <c r="C35" s="54" t="s">
        <v>244</v>
      </c>
      <c r="D35" s="157" t="s">
        <v>225</v>
      </c>
      <c r="E35" s="56">
        <v>1</v>
      </c>
      <c r="F35" s="57">
        <v>1</v>
      </c>
      <c r="G35" s="58">
        <f>E35-F35</f>
        <v>0</v>
      </c>
      <c r="H35" s="59">
        <v>3</v>
      </c>
      <c r="I35" s="158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3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5.75" customHeight="1" x14ac:dyDescent="0.3">
      <c r="B36" s="53" t="s">
        <v>245</v>
      </c>
      <c r="C36" s="54" t="s">
        <v>246</v>
      </c>
      <c r="D36" s="157" t="s">
        <v>236</v>
      </c>
      <c r="E36" s="56">
        <v>4</v>
      </c>
      <c r="F36" s="57">
        <v>4</v>
      </c>
      <c r="G36" s="58">
        <f>E36-F36</f>
        <v>0</v>
      </c>
      <c r="H36" s="59">
        <v>3</v>
      </c>
      <c r="I36" s="158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3"/>
      <c r="AY36" s="163"/>
      <c r="AZ36" s="163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3">
      <c r="B37" s="53"/>
      <c r="C37" s="54"/>
      <c r="D37" s="55"/>
      <c r="E37" s="56"/>
      <c r="F37" s="57"/>
      <c r="G37" s="58">
        <f t="shared" si="6"/>
        <v>0</v>
      </c>
      <c r="H37" s="59"/>
      <c r="I37" s="60"/>
      <c r="J37" s="61"/>
      <c r="K37" s="62">
        <f t="shared" si="7"/>
        <v>1</v>
      </c>
      <c r="L37" s="63" t="e">
        <f t="shared" si="0"/>
        <v>#DIV/0!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70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3">
      <c r="B38" s="53">
        <v>4</v>
      </c>
      <c r="C38" s="73"/>
      <c r="D38" s="74"/>
      <c r="E38" s="42">
        <f t="shared" ref="E38:G38" si="8">SUM(E39:E42)</f>
        <v>0</v>
      </c>
      <c r="F38" s="43">
        <f t="shared" si="8"/>
        <v>0</v>
      </c>
      <c r="G38" s="44">
        <f t="shared" si="8"/>
        <v>0</v>
      </c>
      <c r="H38" s="75"/>
      <c r="I38" s="76"/>
      <c r="J38" s="77"/>
      <c r="K38" s="77"/>
      <c r="L38" s="49" t="e">
        <f t="shared" si="0"/>
        <v>#DIV/0!</v>
      </c>
      <c r="M38" s="50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2"/>
      <c r="AB38" s="50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2"/>
      <c r="AQ38" s="50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2"/>
      <c r="BF38" s="50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2"/>
    </row>
    <row r="39" spans="2:74" ht="15.75" customHeight="1" x14ac:dyDescent="0.3">
      <c r="B39" s="53">
        <v>4.0999999999999996</v>
      </c>
      <c r="C39" s="54"/>
      <c r="D39" s="55"/>
      <c r="E39" s="56"/>
      <c r="F39" s="57"/>
      <c r="G39" s="58">
        <f t="shared" ref="G39:G42" si="9">E39-F39</f>
        <v>0</v>
      </c>
      <c r="H39" s="59"/>
      <c r="I39" s="60"/>
      <c r="J39" s="61"/>
      <c r="K39" s="62">
        <f t="shared" ref="K39:K42" si="10">J39-I39+1</f>
        <v>1</v>
      </c>
      <c r="L39" s="63" t="e">
        <f t="shared" si="0"/>
        <v>#DIV/0!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68"/>
      <c r="BF39" s="113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</row>
    <row r="40" spans="2:74" ht="15.75" customHeight="1" x14ac:dyDescent="0.3">
      <c r="B40" s="53">
        <v>4.2</v>
      </c>
      <c r="C40" s="54"/>
      <c r="D40" s="55"/>
      <c r="E40" s="56"/>
      <c r="F40" s="57"/>
      <c r="G40" s="58">
        <f t="shared" si="9"/>
        <v>0</v>
      </c>
      <c r="H40" s="59"/>
      <c r="I40" s="60"/>
      <c r="J40" s="61"/>
      <c r="K40" s="62">
        <f t="shared" si="10"/>
        <v>1</v>
      </c>
      <c r="L40" s="63" t="e">
        <f t="shared" si="0"/>
        <v>#DIV/0!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65"/>
      <c r="BD40" s="65"/>
      <c r="BE40" s="68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</row>
    <row r="41" spans="2:74" ht="15.75" customHeight="1" x14ac:dyDescent="0.3">
      <c r="B41" s="53">
        <v>4.3</v>
      </c>
      <c r="C41" s="54"/>
      <c r="D41" s="80"/>
      <c r="E41" s="56"/>
      <c r="F41" s="57"/>
      <c r="G41" s="58">
        <f t="shared" si="9"/>
        <v>0</v>
      </c>
      <c r="H41" s="59"/>
      <c r="I41" s="60"/>
      <c r="J41" s="61"/>
      <c r="K41" s="62">
        <f t="shared" si="10"/>
        <v>1</v>
      </c>
      <c r="L41" s="63" t="e">
        <f t="shared" si="0"/>
        <v>#DIV/0!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68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</row>
    <row r="42" spans="2:74" ht="16.5" customHeight="1" x14ac:dyDescent="0.3">
      <c r="B42" s="81" t="s">
        <v>71</v>
      </c>
      <c r="C42" s="82"/>
      <c r="D42" s="83"/>
      <c r="E42" s="84"/>
      <c r="F42" s="85"/>
      <c r="G42" s="86">
        <f t="shared" si="9"/>
        <v>0</v>
      </c>
      <c r="H42" s="87"/>
      <c r="I42" s="88"/>
      <c r="J42" s="89"/>
      <c r="K42" s="90">
        <f t="shared" si="10"/>
        <v>1</v>
      </c>
      <c r="L42" s="91" t="e">
        <f t="shared" si="0"/>
        <v>#DIV/0!</v>
      </c>
      <c r="M42" s="92"/>
      <c r="N42" s="93"/>
      <c r="O42" s="93"/>
      <c r="P42" s="93"/>
      <c r="Q42" s="93"/>
      <c r="R42" s="94"/>
      <c r="S42" s="94"/>
      <c r="T42" s="94"/>
      <c r="U42" s="94"/>
      <c r="V42" s="94"/>
      <c r="W42" s="93"/>
      <c r="X42" s="93"/>
      <c r="Y42" s="93"/>
      <c r="Z42" s="93"/>
      <c r="AA42" s="95"/>
      <c r="AB42" s="92"/>
      <c r="AC42" s="93"/>
      <c r="AD42" s="93"/>
      <c r="AE42" s="93"/>
      <c r="AF42" s="93"/>
      <c r="AG42" s="96"/>
      <c r="AH42" s="96"/>
      <c r="AI42" s="96"/>
      <c r="AJ42" s="96"/>
      <c r="AK42" s="96"/>
      <c r="AL42" s="93"/>
      <c r="AM42" s="93"/>
      <c r="AN42" s="93"/>
      <c r="AO42" s="93"/>
      <c r="AP42" s="95"/>
      <c r="AQ42" s="92"/>
      <c r="AR42" s="93"/>
      <c r="AS42" s="93"/>
      <c r="AT42" s="93"/>
      <c r="AU42" s="93"/>
      <c r="AV42" s="97"/>
      <c r="AW42" s="97"/>
      <c r="AX42" s="97"/>
      <c r="AY42" s="97"/>
      <c r="AZ42" s="97"/>
      <c r="BA42" s="93"/>
      <c r="BB42" s="93"/>
      <c r="BC42" s="93"/>
      <c r="BD42" s="93"/>
      <c r="BE42" s="95"/>
      <c r="BF42" s="92"/>
      <c r="BG42" s="93"/>
      <c r="BH42" s="93"/>
      <c r="BI42" s="93"/>
      <c r="BJ42" s="93"/>
      <c r="BK42" s="98"/>
      <c r="BL42" s="98"/>
      <c r="BM42" s="98"/>
      <c r="BN42" s="98"/>
      <c r="BO42" s="98"/>
      <c r="BP42" s="93"/>
      <c r="BQ42" s="93"/>
      <c r="BR42" s="93"/>
      <c r="BS42" s="93"/>
      <c r="BT42" s="95"/>
    </row>
    <row r="43" spans="2:74" ht="18" customHeight="1" x14ac:dyDescent="0.3">
      <c r="E43" s="99" t="s">
        <v>29</v>
      </c>
      <c r="F43" s="99" t="s">
        <v>30</v>
      </c>
      <c r="G43" s="99" t="s">
        <v>31</v>
      </c>
      <c r="H43" s="99" t="s">
        <v>73</v>
      </c>
      <c r="I43" s="99" t="s">
        <v>74</v>
      </c>
    </row>
    <row r="44" spans="2:74" ht="18" customHeight="1" x14ac:dyDescent="0.3">
      <c r="C44" s="4" t="s">
        <v>75</v>
      </c>
      <c r="D44" s="100" t="s">
        <v>76</v>
      </c>
      <c r="E44" s="101">
        <f>SUM(E11:E16,E18:E21,E29:E37,E39:E42)</f>
        <v>50</v>
      </c>
      <c r="F44" s="101">
        <f>SUM(F11:F16,F18:F21,F29:F37,F39:F42)</f>
        <v>48</v>
      </c>
      <c r="G44" s="101">
        <f>SUM(G11:G16,G18:G21,G29:G37,G39:G42)</f>
        <v>2</v>
      </c>
      <c r="H44" s="101">
        <v>60</v>
      </c>
      <c r="I44" s="101">
        <f>E44/H44</f>
        <v>0.83333333333333337</v>
      </c>
      <c r="L44" s="102" t="s">
        <v>77</v>
      </c>
      <c r="M44" s="103">
        <v>1</v>
      </c>
      <c r="N44" s="103">
        <v>2</v>
      </c>
      <c r="O44" s="103">
        <v>3</v>
      </c>
      <c r="P44" s="103">
        <v>4</v>
      </c>
      <c r="Q44" s="103">
        <v>5</v>
      </c>
      <c r="R44" s="103">
        <v>6</v>
      </c>
      <c r="S44" s="103">
        <v>7</v>
      </c>
      <c r="T44" s="103">
        <v>8</v>
      </c>
      <c r="U44" s="103">
        <v>9</v>
      </c>
      <c r="V44" s="103">
        <v>10</v>
      </c>
      <c r="W44" s="103">
        <v>11</v>
      </c>
      <c r="X44" s="103">
        <v>12</v>
      </c>
      <c r="Y44" s="103">
        <v>13</v>
      </c>
      <c r="Z44" s="103">
        <v>14</v>
      </c>
      <c r="AA44" s="103">
        <v>15</v>
      </c>
      <c r="AB44" s="103">
        <v>16</v>
      </c>
      <c r="AC44" s="103">
        <v>17</v>
      </c>
      <c r="AD44" s="103">
        <v>18</v>
      </c>
      <c r="AE44" s="103">
        <v>19</v>
      </c>
      <c r="AF44" s="103">
        <v>20</v>
      </c>
      <c r="AG44" s="103">
        <v>21</v>
      </c>
      <c r="AH44" s="103">
        <v>22</v>
      </c>
      <c r="AI44" s="103">
        <v>23</v>
      </c>
      <c r="AJ44" s="103">
        <v>24</v>
      </c>
      <c r="AK44" s="103">
        <v>25</v>
      </c>
      <c r="AL44" s="103">
        <v>26</v>
      </c>
      <c r="AM44" s="103">
        <v>27</v>
      </c>
      <c r="AN44" s="103">
        <v>28</v>
      </c>
      <c r="AO44" s="103">
        <v>29</v>
      </c>
      <c r="AP44" s="103">
        <v>30</v>
      </c>
      <c r="AQ44" s="103">
        <v>31</v>
      </c>
      <c r="AR44" s="103">
        <v>32</v>
      </c>
      <c r="AS44" s="103">
        <v>33</v>
      </c>
      <c r="AT44" s="103">
        <v>34</v>
      </c>
      <c r="AU44" s="103">
        <v>35</v>
      </c>
      <c r="AV44" s="103">
        <v>36</v>
      </c>
      <c r="AW44" s="103">
        <v>37</v>
      </c>
      <c r="AX44" s="103">
        <v>38</v>
      </c>
      <c r="AY44" s="103">
        <v>39</v>
      </c>
      <c r="AZ44" s="103">
        <v>40</v>
      </c>
      <c r="BA44" s="103">
        <v>41</v>
      </c>
      <c r="BB44" s="103">
        <v>42</v>
      </c>
      <c r="BC44" s="103">
        <v>43</v>
      </c>
      <c r="BD44" s="103">
        <v>44</v>
      </c>
      <c r="BE44" s="103">
        <v>45</v>
      </c>
      <c r="BF44" s="103">
        <v>46</v>
      </c>
      <c r="BG44" s="103">
        <v>47</v>
      </c>
      <c r="BH44" s="103">
        <v>48</v>
      </c>
      <c r="BI44" s="103">
        <v>49</v>
      </c>
      <c r="BJ44" s="103">
        <v>50</v>
      </c>
      <c r="BK44" s="103">
        <v>51</v>
      </c>
      <c r="BL44" s="103">
        <v>52</v>
      </c>
      <c r="BM44" s="103">
        <v>53</v>
      </c>
      <c r="BN44" s="103">
        <v>54</v>
      </c>
      <c r="BO44" s="103">
        <v>55</v>
      </c>
      <c r="BP44" s="103">
        <v>56</v>
      </c>
      <c r="BQ44" s="103">
        <v>57</v>
      </c>
      <c r="BR44" s="103">
        <v>58</v>
      </c>
      <c r="BS44" s="103">
        <v>59</v>
      </c>
      <c r="BT44" s="103">
        <v>60</v>
      </c>
      <c r="BV44" s="100" t="s">
        <v>76</v>
      </c>
    </row>
    <row r="45" spans="2:74" ht="18" customHeight="1" x14ac:dyDescent="0.3">
      <c r="H45" s="104" t="s">
        <v>78</v>
      </c>
      <c r="L45" s="102" t="s">
        <v>79</v>
      </c>
      <c r="M45" s="105">
        <f>E44</f>
        <v>50</v>
      </c>
      <c r="N45" s="106">
        <f>M45-I44</f>
        <v>49.166666666666664</v>
      </c>
      <c r="O45" s="106">
        <f>N45-I44</f>
        <v>48.333333333333329</v>
      </c>
      <c r="P45" s="106">
        <f>O45-I44</f>
        <v>47.499999999999993</v>
      </c>
      <c r="Q45" s="106">
        <f>P45-I44</f>
        <v>46.666666666666657</v>
      </c>
      <c r="R45" s="106">
        <f>Q45-I44</f>
        <v>45.833333333333321</v>
      </c>
      <c r="S45" s="106">
        <f>R45-I44</f>
        <v>44.999999999999986</v>
      </c>
      <c r="T45" s="106">
        <f>S45-I44</f>
        <v>44.16666666666665</v>
      </c>
      <c r="U45" s="106">
        <f>T45-I44</f>
        <v>43.333333333333314</v>
      </c>
      <c r="V45" s="106">
        <f>U45-I44</f>
        <v>42.499999999999979</v>
      </c>
      <c r="W45" s="106">
        <f>V45-I44</f>
        <v>41.666666666666643</v>
      </c>
      <c r="X45" s="106">
        <f>W45-I44</f>
        <v>40.833333333333307</v>
      </c>
      <c r="Y45" s="106">
        <f>X45-I44</f>
        <v>39.999999999999972</v>
      </c>
      <c r="Z45" s="106">
        <f>Y45-I44</f>
        <v>39.166666666666636</v>
      </c>
      <c r="AA45" s="106">
        <f>Z45-I44</f>
        <v>38.3333333333333</v>
      </c>
      <c r="AB45" s="106">
        <f>AA45-I44</f>
        <v>37.499999999999964</v>
      </c>
      <c r="AC45" s="106">
        <f>AB45-I44</f>
        <v>36.666666666666629</v>
      </c>
      <c r="AD45" s="106">
        <f>AC45-I44</f>
        <v>35.833333333333293</v>
      </c>
      <c r="AE45" s="106">
        <f>AD45-I44</f>
        <v>34.999999999999957</v>
      </c>
      <c r="AF45" s="106">
        <f>AE45-I44</f>
        <v>34.166666666666622</v>
      </c>
      <c r="AG45" s="106">
        <f>AF45-I44</f>
        <v>33.333333333333286</v>
      </c>
      <c r="AH45" s="106">
        <f>AG45-I44</f>
        <v>32.49999999999995</v>
      </c>
      <c r="AI45" s="106">
        <f>AH45-I44</f>
        <v>31.666666666666618</v>
      </c>
      <c r="AJ45" s="106">
        <f>AI45-I44</f>
        <v>30.833333333333286</v>
      </c>
      <c r="AK45" s="106">
        <f>AJ45-I44</f>
        <v>29.999999999999954</v>
      </c>
      <c r="AL45" s="106">
        <f>AK45-I44</f>
        <v>29.166666666666622</v>
      </c>
      <c r="AM45" s="106">
        <f>AL45-I44</f>
        <v>28.33333333333329</v>
      </c>
      <c r="AN45" s="106">
        <f>AM45-I44</f>
        <v>27.499999999999957</v>
      </c>
      <c r="AO45" s="106">
        <f>AN45-I44</f>
        <v>26.666666666666625</v>
      </c>
      <c r="AP45" s="106">
        <f>AO45-I44</f>
        <v>25.833333333333293</v>
      </c>
      <c r="AQ45" s="106">
        <f>AP45-I44</f>
        <v>24.999999999999961</v>
      </c>
      <c r="AR45" s="106">
        <f>AQ45-I44</f>
        <v>24.166666666666629</v>
      </c>
      <c r="AS45" s="106">
        <f>AR45-I44</f>
        <v>23.333333333333297</v>
      </c>
      <c r="AT45" s="106">
        <f>AS45-I44</f>
        <v>22.499999999999964</v>
      </c>
      <c r="AU45" s="106">
        <f>AT45-I44</f>
        <v>21.666666666666632</v>
      </c>
      <c r="AV45" s="106">
        <f>AU45-I44</f>
        <v>20.8333333333333</v>
      </c>
      <c r="AW45" s="106">
        <f>AV45-I44</f>
        <v>19.999999999999968</v>
      </c>
      <c r="AX45" s="106">
        <f>AW45-I44</f>
        <v>19.166666666666636</v>
      </c>
      <c r="AY45" s="106">
        <f>AX45-I44</f>
        <v>18.333333333333304</v>
      </c>
      <c r="AZ45" s="106">
        <f>AY45-I44</f>
        <v>17.499999999999972</v>
      </c>
      <c r="BA45" s="106">
        <f>AZ45-I44</f>
        <v>16.666666666666639</v>
      </c>
      <c r="BB45" s="106">
        <f>BA45-I44</f>
        <v>15.833333333333306</v>
      </c>
      <c r="BC45" s="106">
        <f>BB45-I44</f>
        <v>14.999999999999972</v>
      </c>
      <c r="BD45" s="106">
        <f>BC45-I44</f>
        <v>14.166666666666638</v>
      </c>
      <c r="BE45" s="106">
        <f>BD45-I44</f>
        <v>13.333333333333304</v>
      </c>
      <c r="BF45" s="106">
        <f>BE45-I44</f>
        <v>12.49999999999997</v>
      </c>
      <c r="BG45" s="106">
        <f>BF45-I44</f>
        <v>11.666666666666636</v>
      </c>
      <c r="BH45" s="106">
        <f>BG45-I44</f>
        <v>10.833333333333302</v>
      </c>
      <c r="BI45" s="106">
        <f>BH45-I44</f>
        <v>9.999999999999968</v>
      </c>
      <c r="BJ45" s="106">
        <f>BI45-I44</f>
        <v>9.1666666666666341</v>
      </c>
      <c r="BK45" s="106">
        <f>BJ45-I44</f>
        <v>8.3333333333333002</v>
      </c>
      <c r="BL45" s="106">
        <f>BK45-I44</f>
        <v>7.4999999999999671</v>
      </c>
      <c r="BM45" s="106">
        <f>BL45-I44</f>
        <v>6.6666666666666341</v>
      </c>
      <c r="BN45" s="106">
        <f>BM45-I44</f>
        <v>5.8333333333333011</v>
      </c>
      <c r="BO45" s="106">
        <f>BN45-I44</f>
        <v>4.999999999999968</v>
      </c>
      <c r="BP45" s="106">
        <f>BO45-I44</f>
        <v>4.166666666666635</v>
      </c>
      <c r="BQ45" s="106">
        <f>BP45-I44</f>
        <v>3.3333333333333015</v>
      </c>
      <c r="BR45" s="106">
        <f>BQ45-I44</f>
        <v>2.499999999999968</v>
      </c>
      <c r="BS45" s="106">
        <f>BR45-I44</f>
        <v>1.6666666666666345</v>
      </c>
      <c r="BT45" s="106">
        <f>BS45-I44</f>
        <v>0.83333333333330117</v>
      </c>
      <c r="BV45" s="101"/>
    </row>
    <row r="46" spans="2:74" ht="18" customHeight="1" x14ac:dyDescent="0.3">
      <c r="L46" s="102" t="s">
        <v>29</v>
      </c>
      <c r="M46" s="105">
        <f>E44</f>
        <v>50</v>
      </c>
      <c r="N46" s="105">
        <f t="shared" ref="N46:BT46" si="11">M48</f>
        <v>50</v>
      </c>
      <c r="O46" s="105">
        <f t="shared" si="11"/>
        <v>50</v>
      </c>
      <c r="P46" s="105">
        <f t="shared" si="11"/>
        <v>50</v>
      </c>
      <c r="Q46" s="105">
        <f t="shared" si="11"/>
        <v>50</v>
      </c>
      <c r="R46" s="105">
        <f t="shared" si="11"/>
        <v>50</v>
      </c>
      <c r="S46" s="105">
        <f t="shared" si="11"/>
        <v>50</v>
      </c>
      <c r="T46" s="105">
        <f t="shared" si="11"/>
        <v>50</v>
      </c>
      <c r="U46" s="105">
        <f t="shared" si="11"/>
        <v>50</v>
      </c>
      <c r="V46" s="105">
        <f t="shared" si="11"/>
        <v>50</v>
      </c>
      <c r="W46" s="105">
        <f t="shared" si="11"/>
        <v>50</v>
      </c>
      <c r="X46" s="105">
        <f t="shared" si="11"/>
        <v>50</v>
      </c>
      <c r="Y46" s="105">
        <f t="shared" si="11"/>
        <v>50</v>
      </c>
      <c r="Z46" s="105">
        <f t="shared" si="11"/>
        <v>50</v>
      </c>
      <c r="AA46" s="105">
        <f t="shared" si="11"/>
        <v>50</v>
      </c>
      <c r="AB46" s="105">
        <f t="shared" si="11"/>
        <v>50</v>
      </c>
      <c r="AC46" s="105">
        <f t="shared" si="11"/>
        <v>50</v>
      </c>
      <c r="AD46" s="105">
        <f t="shared" si="11"/>
        <v>50</v>
      </c>
      <c r="AE46" s="105">
        <f t="shared" si="11"/>
        <v>50</v>
      </c>
      <c r="AF46" s="105">
        <f t="shared" si="11"/>
        <v>50</v>
      </c>
      <c r="AG46" s="105">
        <f t="shared" si="11"/>
        <v>50</v>
      </c>
      <c r="AH46" s="105">
        <f t="shared" si="11"/>
        <v>50</v>
      </c>
      <c r="AI46" s="105">
        <f t="shared" si="11"/>
        <v>50</v>
      </c>
      <c r="AJ46" s="105">
        <f t="shared" si="11"/>
        <v>50</v>
      </c>
      <c r="AK46" s="105">
        <f t="shared" si="11"/>
        <v>50</v>
      </c>
      <c r="AL46" s="105">
        <f t="shared" si="11"/>
        <v>50</v>
      </c>
      <c r="AM46" s="105">
        <f t="shared" si="11"/>
        <v>50</v>
      </c>
      <c r="AN46" s="105">
        <f t="shared" si="11"/>
        <v>50</v>
      </c>
      <c r="AO46" s="105">
        <f t="shared" si="11"/>
        <v>50</v>
      </c>
      <c r="AP46" s="105">
        <f t="shared" si="11"/>
        <v>50</v>
      </c>
      <c r="AQ46" s="105">
        <f t="shared" si="11"/>
        <v>50</v>
      </c>
      <c r="AR46" s="105">
        <f t="shared" si="11"/>
        <v>50</v>
      </c>
      <c r="AS46" s="105">
        <f t="shared" si="11"/>
        <v>50</v>
      </c>
      <c r="AT46" s="105">
        <f t="shared" si="11"/>
        <v>50</v>
      </c>
      <c r="AU46" s="105">
        <f t="shared" si="11"/>
        <v>50</v>
      </c>
      <c r="AV46" s="105">
        <f t="shared" si="11"/>
        <v>50</v>
      </c>
      <c r="AW46" s="105">
        <f t="shared" si="11"/>
        <v>50</v>
      </c>
      <c r="AX46" s="105">
        <f t="shared" si="11"/>
        <v>50</v>
      </c>
      <c r="AY46" s="105">
        <f t="shared" si="11"/>
        <v>50</v>
      </c>
      <c r="AZ46" s="105">
        <f t="shared" si="11"/>
        <v>50</v>
      </c>
      <c r="BA46" s="105">
        <f t="shared" si="11"/>
        <v>50</v>
      </c>
      <c r="BB46" s="105">
        <f t="shared" si="11"/>
        <v>50</v>
      </c>
      <c r="BC46" s="105">
        <f t="shared" si="11"/>
        <v>50</v>
      </c>
      <c r="BD46" s="105">
        <f t="shared" si="11"/>
        <v>50</v>
      </c>
      <c r="BE46" s="105">
        <f t="shared" si="11"/>
        <v>50</v>
      </c>
      <c r="BF46" s="105">
        <f t="shared" si="11"/>
        <v>50</v>
      </c>
      <c r="BG46" s="105">
        <f t="shared" si="11"/>
        <v>50</v>
      </c>
      <c r="BH46" s="105">
        <f t="shared" si="11"/>
        <v>50</v>
      </c>
      <c r="BI46" s="105">
        <f t="shared" si="11"/>
        <v>50</v>
      </c>
      <c r="BJ46" s="105">
        <f t="shared" si="11"/>
        <v>50</v>
      </c>
      <c r="BK46" s="105">
        <f t="shared" si="11"/>
        <v>50</v>
      </c>
      <c r="BL46" s="105">
        <f t="shared" si="11"/>
        <v>50</v>
      </c>
      <c r="BM46" s="105">
        <f t="shared" si="11"/>
        <v>50</v>
      </c>
      <c r="BN46" s="105">
        <f t="shared" si="11"/>
        <v>50</v>
      </c>
      <c r="BO46" s="105">
        <f t="shared" si="11"/>
        <v>50</v>
      </c>
      <c r="BP46" s="105">
        <f t="shared" si="11"/>
        <v>50</v>
      </c>
      <c r="BQ46" s="105">
        <f t="shared" si="11"/>
        <v>50</v>
      </c>
      <c r="BR46" s="105">
        <f t="shared" si="11"/>
        <v>50</v>
      </c>
      <c r="BS46" s="105">
        <f t="shared" si="11"/>
        <v>50</v>
      </c>
      <c r="BT46" s="105">
        <f t="shared" si="11"/>
        <v>50</v>
      </c>
      <c r="BV46" s="101">
        <f t="shared" ref="BV46:BV48" si="12">SUM(M46:BT46)</f>
        <v>3000</v>
      </c>
    </row>
    <row r="47" spans="2:74" ht="15.75" customHeight="1" x14ac:dyDescent="0.3">
      <c r="K47" s="107" t="s">
        <v>80</v>
      </c>
      <c r="L47" s="102" t="s">
        <v>81</v>
      </c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V47" s="101">
        <f t="shared" si="12"/>
        <v>0</v>
      </c>
    </row>
    <row r="48" spans="2:74" ht="15.75" customHeight="1" x14ac:dyDescent="0.3">
      <c r="L48" s="102" t="s">
        <v>82</v>
      </c>
      <c r="M48" s="105">
        <f t="shared" ref="M48:BT48" si="13">M46-M47</f>
        <v>50</v>
      </c>
      <c r="N48" s="105">
        <f t="shared" si="13"/>
        <v>50</v>
      </c>
      <c r="O48" s="105">
        <f t="shared" si="13"/>
        <v>50</v>
      </c>
      <c r="P48" s="105">
        <f t="shared" si="13"/>
        <v>50</v>
      </c>
      <c r="Q48" s="105">
        <f t="shared" si="13"/>
        <v>50</v>
      </c>
      <c r="R48" s="105">
        <f t="shared" si="13"/>
        <v>50</v>
      </c>
      <c r="S48" s="105">
        <f t="shared" si="13"/>
        <v>50</v>
      </c>
      <c r="T48" s="105">
        <f t="shared" si="13"/>
        <v>50</v>
      </c>
      <c r="U48" s="105">
        <f t="shared" si="13"/>
        <v>50</v>
      </c>
      <c r="V48" s="105">
        <f t="shared" si="13"/>
        <v>50</v>
      </c>
      <c r="W48" s="105">
        <f t="shared" si="13"/>
        <v>50</v>
      </c>
      <c r="X48" s="105">
        <f t="shared" si="13"/>
        <v>50</v>
      </c>
      <c r="Y48" s="105">
        <f t="shared" si="13"/>
        <v>50</v>
      </c>
      <c r="Z48" s="105">
        <f t="shared" si="13"/>
        <v>50</v>
      </c>
      <c r="AA48" s="105">
        <f t="shared" si="13"/>
        <v>50</v>
      </c>
      <c r="AB48" s="105">
        <f t="shared" si="13"/>
        <v>50</v>
      </c>
      <c r="AC48" s="105">
        <f t="shared" si="13"/>
        <v>50</v>
      </c>
      <c r="AD48" s="105">
        <f t="shared" si="13"/>
        <v>50</v>
      </c>
      <c r="AE48" s="105">
        <f t="shared" si="13"/>
        <v>50</v>
      </c>
      <c r="AF48" s="105">
        <f t="shared" si="13"/>
        <v>50</v>
      </c>
      <c r="AG48" s="105">
        <f t="shared" si="13"/>
        <v>50</v>
      </c>
      <c r="AH48" s="105">
        <f t="shared" si="13"/>
        <v>50</v>
      </c>
      <c r="AI48" s="105">
        <f t="shared" si="13"/>
        <v>50</v>
      </c>
      <c r="AJ48" s="105">
        <f t="shared" si="13"/>
        <v>50</v>
      </c>
      <c r="AK48" s="105">
        <f t="shared" si="13"/>
        <v>50</v>
      </c>
      <c r="AL48" s="105">
        <f t="shared" si="13"/>
        <v>50</v>
      </c>
      <c r="AM48" s="105">
        <f t="shared" si="13"/>
        <v>50</v>
      </c>
      <c r="AN48" s="105">
        <f t="shared" si="13"/>
        <v>50</v>
      </c>
      <c r="AO48" s="105">
        <f t="shared" si="13"/>
        <v>50</v>
      </c>
      <c r="AP48" s="105">
        <f t="shared" si="13"/>
        <v>50</v>
      </c>
      <c r="AQ48" s="105">
        <f t="shared" si="13"/>
        <v>50</v>
      </c>
      <c r="AR48" s="105">
        <f t="shared" si="13"/>
        <v>50</v>
      </c>
      <c r="AS48" s="105">
        <f t="shared" si="13"/>
        <v>50</v>
      </c>
      <c r="AT48" s="105">
        <f t="shared" si="13"/>
        <v>50</v>
      </c>
      <c r="AU48" s="105">
        <f t="shared" si="13"/>
        <v>50</v>
      </c>
      <c r="AV48" s="105">
        <f t="shared" si="13"/>
        <v>50</v>
      </c>
      <c r="AW48" s="105">
        <f t="shared" si="13"/>
        <v>50</v>
      </c>
      <c r="AX48" s="105">
        <f t="shared" si="13"/>
        <v>50</v>
      </c>
      <c r="AY48" s="105">
        <f t="shared" si="13"/>
        <v>50</v>
      </c>
      <c r="AZ48" s="105">
        <f t="shared" si="13"/>
        <v>50</v>
      </c>
      <c r="BA48" s="105">
        <f t="shared" si="13"/>
        <v>50</v>
      </c>
      <c r="BB48" s="105">
        <f t="shared" si="13"/>
        <v>50</v>
      </c>
      <c r="BC48" s="105">
        <f t="shared" si="13"/>
        <v>50</v>
      </c>
      <c r="BD48" s="105">
        <f t="shared" si="13"/>
        <v>50</v>
      </c>
      <c r="BE48" s="105">
        <f t="shared" si="13"/>
        <v>50</v>
      </c>
      <c r="BF48" s="105">
        <f t="shared" si="13"/>
        <v>50</v>
      </c>
      <c r="BG48" s="105">
        <f t="shared" si="13"/>
        <v>50</v>
      </c>
      <c r="BH48" s="105">
        <f t="shared" si="13"/>
        <v>50</v>
      </c>
      <c r="BI48" s="105">
        <f t="shared" si="13"/>
        <v>50</v>
      </c>
      <c r="BJ48" s="105">
        <f t="shared" si="13"/>
        <v>50</v>
      </c>
      <c r="BK48" s="105">
        <f t="shared" si="13"/>
        <v>50</v>
      </c>
      <c r="BL48" s="105">
        <f t="shared" si="13"/>
        <v>50</v>
      </c>
      <c r="BM48" s="105">
        <f t="shared" si="13"/>
        <v>50</v>
      </c>
      <c r="BN48" s="105">
        <f t="shared" si="13"/>
        <v>50</v>
      </c>
      <c r="BO48" s="105">
        <f t="shared" si="13"/>
        <v>50</v>
      </c>
      <c r="BP48" s="105">
        <f t="shared" si="13"/>
        <v>50</v>
      </c>
      <c r="BQ48" s="105">
        <f t="shared" si="13"/>
        <v>50</v>
      </c>
      <c r="BR48" s="105">
        <f t="shared" si="13"/>
        <v>50</v>
      </c>
      <c r="BS48" s="105">
        <f t="shared" si="13"/>
        <v>50</v>
      </c>
      <c r="BT48" s="105">
        <f t="shared" si="13"/>
        <v>50</v>
      </c>
      <c r="BV48" s="101">
        <f t="shared" si="12"/>
        <v>3000</v>
      </c>
    </row>
    <row r="49" spans="3:54" ht="381.75" customHeight="1" x14ac:dyDescent="0.3"/>
    <row r="50" spans="3:54" ht="223.5" customHeight="1" x14ac:dyDescent="0.3"/>
    <row r="51" spans="3:54" ht="15.75" customHeight="1" x14ac:dyDescent="0.3"/>
    <row r="52" spans="3:54" ht="36" customHeight="1" x14ac:dyDescent="0.3">
      <c r="E52" s="203" t="s">
        <v>83</v>
      </c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8"/>
    </row>
    <row r="53" spans="3:54" ht="15.75" customHeight="1" x14ac:dyDescent="0.3"/>
    <row r="54" spans="3:54" ht="15.75" customHeight="1" x14ac:dyDescent="0.3"/>
    <row r="55" spans="3:54" ht="15.75" customHeight="1" x14ac:dyDescent="0.3"/>
    <row r="56" spans="3:54" ht="15.75" customHeight="1" x14ac:dyDescent="0.3"/>
    <row r="57" spans="3:54" ht="18.75" customHeight="1" x14ac:dyDescent="0.35">
      <c r="C57" s="108"/>
      <c r="D57" s="108"/>
    </row>
    <row r="58" spans="3:54" ht="15.75" customHeight="1" x14ac:dyDescent="0.3"/>
    <row r="59" spans="3:54" ht="15.75" customHeight="1" x14ac:dyDescent="0.3"/>
    <row r="60" spans="3:54" ht="15.75" customHeight="1" x14ac:dyDescent="0.3"/>
    <row r="61" spans="3:54" ht="15.75" customHeight="1" x14ac:dyDescent="0.3"/>
    <row r="62" spans="3:54" ht="15.75" customHeight="1" x14ac:dyDescent="0.3"/>
    <row r="63" spans="3:54" ht="15.75" customHeight="1" x14ac:dyDescent="0.3"/>
    <row r="64" spans="3:5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</sheetData>
  <mergeCells count="23">
    <mergeCell ref="K3:K7"/>
    <mergeCell ref="B8:B9"/>
    <mergeCell ref="C8:C9"/>
    <mergeCell ref="D8:D9"/>
    <mergeCell ref="E8:G8"/>
    <mergeCell ref="H8:H9"/>
    <mergeCell ref="I8:I9"/>
    <mergeCell ref="E52:BB52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7" workbookViewId="0">
      <selection activeCell="C16" sqref="C16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 t="s">
        <v>228</v>
      </c>
      <c r="C3" s="115" t="s">
        <v>96</v>
      </c>
      <c r="D3" s="115" t="s">
        <v>97</v>
      </c>
      <c r="E3" s="116" t="s">
        <v>199</v>
      </c>
      <c r="F3" s="117"/>
      <c r="G3" s="118" t="s">
        <v>227</v>
      </c>
      <c r="I3" s="119" t="s">
        <v>89</v>
      </c>
      <c r="K3" s="120">
        <v>1</v>
      </c>
    </row>
    <row r="4" spans="2:11" ht="18" customHeight="1" x14ac:dyDescent="0.3">
      <c r="B4" s="161">
        <v>3</v>
      </c>
      <c r="C4" s="115" t="s">
        <v>155</v>
      </c>
      <c r="D4" s="115" t="s">
        <v>157</v>
      </c>
      <c r="E4" s="116" t="s">
        <v>199</v>
      </c>
      <c r="F4" s="117"/>
      <c r="G4" s="118" t="s">
        <v>230</v>
      </c>
      <c r="I4" s="121" t="s">
        <v>90</v>
      </c>
      <c r="K4" s="120">
        <v>2</v>
      </c>
    </row>
    <row r="5" spans="2:11" ht="18" customHeight="1" thickBot="1" x14ac:dyDescent="0.35">
      <c r="B5" s="115" t="s">
        <v>228</v>
      </c>
      <c r="C5" s="115" t="s">
        <v>106</v>
      </c>
      <c r="D5" s="115" t="s">
        <v>105</v>
      </c>
      <c r="E5" s="116" t="s">
        <v>199</v>
      </c>
      <c r="F5" s="117"/>
      <c r="G5" s="118" t="s">
        <v>227</v>
      </c>
      <c r="I5" s="122" t="s">
        <v>91</v>
      </c>
      <c r="K5" s="120">
        <v>4</v>
      </c>
    </row>
    <row r="6" spans="2:11" ht="18" customHeight="1" x14ac:dyDescent="0.3">
      <c r="B6" s="115" t="s">
        <v>228</v>
      </c>
      <c r="C6" s="115" t="s">
        <v>154</v>
      </c>
      <c r="D6" s="115" t="s">
        <v>156</v>
      </c>
      <c r="E6" s="116" t="s">
        <v>200</v>
      </c>
      <c r="F6" s="117"/>
      <c r="G6" s="118" t="s">
        <v>227</v>
      </c>
      <c r="K6" s="120">
        <v>8</v>
      </c>
    </row>
    <row r="7" spans="2:11" ht="18" customHeight="1" x14ac:dyDescent="0.3">
      <c r="B7" s="115" t="s">
        <v>228</v>
      </c>
      <c r="C7" s="115" t="s">
        <v>158</v>
      </c>
      <c r="D7" s="115" t="s">
        <v>159</v>
      </c>
      <c r="E7" s="116" t="s">
        <v>199</v>
      </c>
      <c r="F7" s="117"/>
      <c r="G7" s="118" t="s">
        <v>227</v>
      </c>
      <c r="K7" s="120">
        <v>16</v>
      </c>
    </row>
    <row r="8" spans="2:11" ht="18" customHeight="1" x14ac:dyDescent="0.3">
      <c r="B8" s="115">
        <v>2</v>
      </c>
      <c r="C8" s="115" t="s">
        <v>102</v>
      </c>
      <c r="D8" s="115" t="s">
        <v>103</v>
      </c>
      <c r="E8" s="116" t="s">
        <v>199</v>
      </c>
      <c r="F8" s="117"/>
      <c r="G8" s="118" t="s">
        <v>230</v>
      </c>
      <c r="K8" s="120">
        <v>24</v>
      </c>
    </row>
    <row r="9" spans="2:11" ht="18" customHeigh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229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230</v>
      </c>
      <c r="K10" s="124">
        <v>80</v>
      </c>
    </row>
    <row r="11" spans="2:11" ht="18" customHeight="1" x14ac:dyDescent="0.3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230</v>
      </c>
    </row>
    <row r="12" spans="2:11" ht="18" customHeight="1" x14ac:dyDescent="0.3">
      <c r="B12" s="115" t="s">
        <v>228</v>
      </c>
      <c r="C12" s="148" t="s">
        <v>113</v>
      </c>
      <c r="D12" s="115" t="s">
        <v>112</v>
      </c>
      <c r="E12" s="116" t="s">
        <v>201</v>
      </c>
      <c r="F12" s="117"/>
      <c r="G12" s="123" t="s">
        <v>227</v>
      </c>
    </row>
    <row r="13" spans="2:11" ht="18" customHeigh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230</v>
      </c>
    </row>
    <row r="14" spans="2:11" ht="15.75" customHeight="1" x14ac:dyDescent="0.3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230</v>
      </c>
    </row>
    <row r="15" spans="2:11" ht="15.75" customHeight="1" x14ac:dyDescent="0.3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230</v>
      </c>
    </row>
    <row r="16" spans="2:11" ht="15.75" customHeight="1" x14ac:dyDescent="0.3">
      <c r="B16" s="115" t="s">
        <v>228</v>
      </c>
      <c r="C16" s="115" t="s">
        <v>176</v>
      </c>
      <c r="D16" s="146" t="s">
        <v>177</v>
      </c>
      <c r="E16" s="147" t="s">
        <v>203</v>
      </c>
      <c r="F16" s="117"/>
      <c r="G16" s="118" t="s">
        <v>227</v>
      </c>
    </row>
    <row r="17" spans="2:7" ht="15.75" customHeight="1" x14ac:dyDescent="0.3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230</v>
      </c>
    </row>
    <row r="18" spans="2:7" ht="15.75" customHeight="1" x14ac:dyDescent="0.3">
      <c r="B18" s="115" t="s">
        <v>228</v>
      </c>
      <c r="C18" s="115" t="s">
        <v>125</v>
      </c>
      <c r="D18" s="115" t="s">
        <v>126</v>
      </c>
      <c r="E18" s="116" t="s">
        <v>205</v>
      </c>
      <c r="F18" s="117"/>
      <c r="G18" s="118" t="s">
        <v>227</v>
      </c>
    </row>
    <row r="19" spans="2:7" ht="15.75" customHeight="1" x14ac:dyDescent="0.3">
      <c r="B19" s="115" t="s">
        <v>228</v>
      </c>
      <c r="C19" s="115" t="s">
        <v>135</v>
      </c>
      <c r="D19" s="115" t="s">
        <v>134</v>
      </c>
      <c r="E19" s="116" t="s">
        <v>205</v>
      </c>
      <c r="F19" s="117"/>
      <c r="G19" s="118" t="s">
        <v>227</v>
      </c>
    </row>
    <row r="20" spans="2:7" ht="15.75" customHeight="1" x14ac:dyDescent="0.3">
      <c r="B20" s="134">
        <v>3</v>
      </c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3">
      <c r="B21" s="115">
        <v>3</v>
      </c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3">
      <c r="B22" s="115">
        <v>3</v>
      </c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3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3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3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3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3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3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6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2024-04-27T09:46:51Z</dcterms:modified>
</cp:coreProperties>
</file>