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CADFCD1F-3BE6-4569-8114-A78C8D912DD4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2" l="1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58" i="2"/>
  <c r="I58" i="2" s="1"/>
  <c r="F58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1" i="2"/>
  <c r="M60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58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2" i="2"/>
  <c r="M5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9" i="2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V41" i="1"/>
  <c r="BV39" i="1"/>
  <c r="N60" i="2"/>
  <c r="N62" i="2" l="1"/>
  <c r="O60" i="2" l="1"/>
  <c r="O62" i="2" l="1"/>
  <c r="P60" i="2" l="1"/>
  <c r="P62" i="2" l="1"/>
  <c r="Q60" i="2" l="1"/>
  <c r="Q62" i="2" l="1"/>
  <c r="R60" i="2" l="1"/>
  <c r="R62" i="2" s="1"/>
  <c r="S60" i="2" s="1"/>
  <c r="S62" i="2" s="1"/>
  <c r="T60" i="2" s="1"/>
  <c r="T62" i="2" s="1"/>
  <c r="U60" i="2" s="1"/>
  <c r="U62" i="2" s="1"/>
  <c r="V60" i="2" s="1"/>
  <c r="V62" i="2" s="1"/>
  <c r="W60" i="2" s="1"/>
  <c r="W62" i="2" s="1"/>
  <c r="X60" i="2" s="1"/>
  <c r="X62" i="2" s="1"/>
  <c r="Y60" i="2" s="1"/>
  <c r="Y62" i="2" s="1"/>
  <c r="Z60" i="2" s="1"/>
  <c r="Z62" i="2" s="1"/>
  <c r="AA60" i="2" s="1"/>
  <c r="AA62" i="2" s="1"/>
  <c r="AB60" i="2" s="1"/>
  <c r="AB62" i="2" s="1"/>
  <c r="AC60" i="2" s="1"/>
  <c r="AC62" i="2" s="1"/>
  <c r="AD60" i="2" s="1"/>
  <c r="AD62" i="2" s="1"/>
  <c r="AE60" i="2" s="1"/>
  <c r="AE62" i="2" s="1"/>
  <c r="AF60" i="2" s="1"/>
  <c r="AF62" i="2" s="1"/>
  <c r="AG60" i="2" s="1"/>
  <c r="AG62" i="2" s="1"/>
  <c r="AH60" i="2" s="1"/>
  <c r="AH62" i="2" s="1"/>
  <c r="AI60" i="2" s="1"/>
  <c r="AI62" i="2" s="1"/>
  <c r="AJ60" i="2" s="1"/>
  <c r="AJ62" i="2" s="1"/>
  <c r="AK60" i="2" s="1"/>
  <c r="AK62" i="2" s="1"/>
  <c r="AL60" i="2" s="1"/>
  <c r="AL62" i="2" s="1"/>
  <c r="AM60" i="2" s="1"/>
  <c r="AM62" i="2" s="1"/>
  <c r="AN60" i="2" s="1"/>
  <c r="AN62" i="2" s="1"/>
  <c r="AO60" i="2" s="1"/>
  <c r="AO62" i="2" s="1"/>
  <c r="AP60" i="2" s="1"/>
  <c r="AP62" i="2" s="1"/>
  <c r="AQ60" i="2" s="1"/>
  <c r="AQ62" i="2" s="1"/>
  <c r="AR60" i="2" s="1"/>
  <c r="AR62" i="2" s="1"/>
  <c r="AS60" i="2" s="1"/>
  <c r="AS62" i="2" s="1"/>
  <c r="AT60" i="2" s="1"/>
  <c r="AT62" i="2" s="1"/>
  <c r="AU60" i="2" s="1"/>
  <c r="AU62" i="2" s="1"/>
  <c r="AV60" i="2" s="1"/>
  <c r="AV62" i="2" s="1"/>
  <c r="AW60" i="2" s="1"/>
  <c r="AW62" i="2" s="1"/>
  <c r="AX60" i="2" s="1"/>
  <c r="AX62" i="2" s="1"/>
  <c r="AY60" i="2" s="1"/>
  <c r="AY62" i="2" s="1"/>
  <c r="AZ60" i="2" s="1"/>
  <c r="AZ62" i="2" s="1"/>
  <c r="BA60" i="2" s="1"/>
  <c r="BA62" i="2" s="1"/>
  <c r="BB60" i="2" s="1"/>
  <c r="BB62" i="2" s="1"/>
  <c r="BC60" i="2" s="1"/>
  <c r="BC62" i="2" s="1"/>
  <c r="BD60" i="2" s="1"/>
  <c r="BD62" i="2" s="1"/>
  <c r="BE60" i="2" s="1"/>
  <c r="BE62" i="2" s="1"/>
  <c r="BF60" i="2" s="1"/>
  <c r="BF62" i="2" s="1"/>
  <c r="BG60" i="2" s="1"/>
  <c r="BG62" i="2" s="1"/>
  <c r="BH60" i="2" s="1"/>
  <c r="BH62" i="2" s="1"/>
  <c r="BI60" i="2" s="1"/>
  <c r="BI62" i="2" s="1"/>
  <c r="BJ60" i="2" s="1"/>
  <c r="BJ62" i="2" s="1"/>
  <c r="BK60" i="2" s="1"/>
  <c r="BK62" i="2" s="1"/>
  <c r="BL60" i="2" s="1"/>
  <c r="BL62" i="2" s="1"/>
  <c r="BM60" i="2" s="1"/>
  <c r="BM62" i="2" s="1"/>
  <c r="BN60" i="2" s="1"/>
  <c r="BN62" i="2" s="1"/>
  <c r="BO60" i="2" s="1"/>
  <c r="BO62" i="2" s="1"/>
  <c r="BP60" i="2" s="1"/>
  <c r="BP62" i="2" s="1"/>
  <c r="BQ60" i="2" s="1"/>
  <c r="BQ62" i="2" s="1"/>
  <c r="BR60" i="2" s="1"/>
  <c r="BR62" i="2" s="1"/>
  <c r="BS60" i="2" s="1"/>
  <c r="BS62" i="2" s="1"/>
  <c r="BT60" i="2" s="1"/>
  <c r="BT62" i="2" l="1"/>
  <c r="BV62" i="2" s="1"/>
  <c r="BV60" i="2"/>
</calcChain>
</file>

<file path=xl/sharedStrings.xml><?xml version="1.0" encoding="utf-8"?>
<sst xmlns="http://schemas.openxmlformats.org/spreadsheetml/2006/main" count="743" uniqueCount="310">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</sst>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5200"/>
        <c:axId val="180579712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4688"/>
        <c:axId val="180579136"/>
      </c:lineChart>
      <c:catAx>
        <c:axId val="1962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0579136"/>
        <c:crosses val="autoZero"/>
        <c:auto val="1"/>
        <c:lblAlgn val="ctr"/>
        <c:lblOffset val="100"/>
        <c:noMultiLvlLbl val="1"/>
      </c:catAx>
      <c:valAx>
        <c:axId val="1805791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6274688"/>
        <c:crosses val="autoZero"/>
        <c:crossBetween val="between"/>
      </c:valAx>
      <c:catAx>
        <c:axId val="19627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79712"/>
        <c:crosses val="autoZero"/>
        <c:auto val="1"/>
        <c:lblAlgn val="ctr"/>
        <c:lblOffset val="100"/>
        <c:noMultiLvlLbl val="1"/>
      </c:catAx>
      <c:valAx>
        <c:axId val="1805797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627520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Burndown'!$M$58:$BT$58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Burndown'!$M$61:$BT$61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10720"/>
        <c:axId val="180583168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Burndown'!$M$58:$BT$58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Burndown'!$M$59:$BT$59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Burndown'!$M$58:$BT$58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Burndown'!$M$60:$BT$60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09696"/>
        <c:axId val="180582592"/>
      </c:lineChart>
      <c:catAx>
        <c:axId val="2157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0582592"/>
        <c:crosses val="autoZero"/>
        <c:auto val="1"/>
        <c:lblAlgn val="ctr"/>
        <c:lblOffset val="100"/>
        <c:noMultiLvlLbl val="1"/>
      </c:catAx>
      <c:valAx>
        <c:axId val="180582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5709696"/>
        <c:crosses val="autoZero"/>
        <c:crossBetween val="between"/>
      </c:valAx>
      <c:catAx>
        <c:axId val="2157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83168"/>
        <c:crosses val="autoZero"/>
        <c:auto val="1"/>
        <c:lblAlgn val="ctr"/>
        <c:lblOffset val="100"/>
        <c:noMultiLvlLbl val="1"/>
      </c:catAx>
      <c:valAx>
        <c:axId val="1805831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571072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0" headerRowBorderDxfId="29" tableBorderDxfId="28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7" headerRowBorderDxfId="26" tableBorderDxfId="25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4"/>
    <tableColumn id="2" xr3:uid="{00000000-0010-0000-0100-000002000000}" name="TASK DESCRIPTION" dataDxfId="23"/>
    <tableColumn id="6" xr3:uid="{00000000-0010-0000-0100-000006000000}" name="COMPONENT" dataDxfId="22"/>
    <tableColumn id="3" xr3:uid="{00000000-0010-0000-0100-000003000000}" name="PRIORITY" dataDxfId="21"/>
    <tableColumn id="4" xr3:uid="{00000000-0010-0000-0100-000004000000}" name="ADDED BY" dataDxfId="20"/>
    <tableColumn id="5" xr3:uid="{00000000-0010-0000-0100-000005000000}" name="DATED ADD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09" t="str">
        <f>HYPERLINK("https://goo.gl/ejIdKR","https://goo.gl/ejIdKR")</f>
        <v>https://goo.gl/ejIdKR</v>
      </c>
      <c r="BL2" s="210"/>
      <c r="BM2" s="210"/>
      <c r="BN2" s="210"/>
      <c r="BO2" s="210"/>
      <c r="BP2" s="210"/>
      <c r="BQ2" s="210"/>
      <c r="BR2" s="210"/>
      <c r="BS2" s="210"/>
      <c r="BT2" s="210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1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1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1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14" t="s">
        <v>8</v>
      </c>
      <c r="C9" s="216" t="s">
        <v>9</v>
      </c>
      <c r="D9" s="218" t="s">
        <v>10</v>
      </c>
      <c r="E9" s="220" t="s">
        <v>11</v>
      </c>
      <c r="F9" s="221"/>
      <c r="G9" s="222"/>
      <c r="H9" s="223" t="s">
        <v>12</v>
      </c>
      <c r="I9" s="191" t="s">
        <v>13</v>
      </c>
      <c r="J9" s="193" t="s">
        <v>14</v>
      </c>
      <c r="K9" s="195" t="s">
        <v>15</v>
      </c>
      <c r="L9" s="196" t="s">
        <v>16</v>
      </c>
      <c r="M9" s="198" t="s">
        <v>17</v>
      </c>
      <c r="N9" s="199"/>
      <c r="O9" s="199"/>
      <c r="P9" s="199"/>
      <c r="Q9" s="200"/>
      <c r="R9" s="201" t="s">
        <v>18</v>
      </c>
      <c r="S9" s="199"/>
      <c r="T9" s="199"/>
      <c r="U9" s="199"/>
      <c r="V9" s="200"/>
      <c r="W9" s="201" t="s">
        <v>19</v>
      </c>
      <c r="X9" s="199"/>
      <c r="Y9" s="199"/>
      <c r="Z9" s="199"/>
      <c r="AA9" s="202"/>
      <c r="AB9" s="203" t="s">
        <v>20</v>
      </c>
      <c r="AC9" s="199"/>
      <c r="AD9" s="199"/>
      <c r="AE9" s="199"/>
      <c r="AF9" s="200"/>
      <c r="AG9" s="204" t="s">
        <v>21</v>
      </c>
      <c r="AH9" s="199"/>
      <c r="AI9" s="199"/>
      <c r="AJ9" s="199"/>
      <c r="AK9" s="200"/>
      <c r="AL9" s="204" t="s">
        <v>22</v>
      </c>
      <c r="AM9" s="199"/>
      <c r="AN9" s="199"/>
      <c r="AO9" s="199"/>
      <c r="AP9" s="202"/>
      <c r="AQ9" s="205" t="s">
        <v>23</v>
      </c>
      <c r="AR9" s="199"/>
      <c r="AS9" s="199"/>
      <c r="AT9" s="199"/>
      <c r="AU9" s="200"/>
      <c r="AV9" s="206" t="s">
        <v>24</v>
      </c>
      <c r="AW9" s="199"/>
      <c r="AX9" s="199"/>
      <c r="AY9" s="199"/>
      <c r="AZ9" s="200"/>
      <c r="BA9" s="206" t="s">
        <v>25</v>
      </c>
      <c r="BB9" s="199"/>
      <c r="BC9" s="199"/>
      <c r="BD9" s="199"/>
      <c r="BE9" s="202"/>
      <c r="BF9" s="207" t="s">
        <v>26</v>
      </c>
      <c r="BG9" s="199"/>
      <c r="BH9" s="199"/>
      <c r="BI9" s="199"/>
      <c r="BJ9" s="200"/>
      <c r="BK9" s="208" t="s">
        <v>27</v>
      </c>
      <c r="BL9" s="199"/>
      <c r="BM9" s="199"/>
      <c r="BN9" s="199"/>
      <c r="BO9" s="200"/>
      <c r="BP9" s="208" t="s">
        <v>28</v>
      </c>
      <c r="BQ9" s="199"/>
      <c r="BR9" s="199"/>
      <c r="BS9" s="199"/>
      <c r="BT9" s="202"/>
    </row>
    <row r="10" spans="2:74" ht="18" customHeight="1" x14ac:dyDescent="0.25">
      <c r="B10" s="215"/>
      <c r="C10" s="217"/>
      <c r="D10" s="219"/>
      <c r="E10" s="24" t="s">
        <v>29</v>
      </c>
      <c r="F10" s="25" t="s">
        <v>30</v>
      </c>
      <c r="G10" s="26" t="s">
        <v>31</v>
      </c>
      <c r="H10" s="224"/>
      <c r="I10" s="192"/>
      <c r="J10" s="194"/>
      <c r="K10" s="194"/>
      <c r="L10" s="19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8" t="str">
        <f>HYPERLINK("https://goo.gl/ejIdKR","CLICK HERE TO CREATE GANTT CHART TEMPLATES IN SMARTSHEET")</f>
        <v>CLICK HERE TO CREATE GANTT CHART TEMPLATES IN SMARTSHEET</v>
      </c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9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2"/>
  <sheetViews>
    <sheetView showGridLines="0" tabSelected="1" topLeftCell="A29" zoomScale="85" zoomScaleNormal="85" workbookViewId="0">
      <selection activeCell="J56" sqref="J56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3" width="2.7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1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1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2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213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25">
      <c r="B8" s="214" t="s">
        <v>8</v>
      </c>
      <c r="C8" s="216" t="s">
        <v>9</v>
      </c>
      <c r="D8" s="218" t="s">
        <v>10</v>
      </c>
      <c r="E8" s="220" t="s">
        <v>11</v>
      </c>
      <c r="F8" s="221"/>
      <c r="G8" s="222"/>
      <c r="H8" s="223" t="s">
        <v>12</v>
      </c>
      <c r="I8" s="191" t="s">
        <v>13</v>
      </c>
      <c r="J8" s="193" t="s">
        <v>14</v>
      </c>
      <c r="K8" s="195" t="s">
        <v>15</v>
      </c>
      <c r="L8" s="196" t="s">
        <v>16</v>
      </c>
      <c r="M8" s="198" t="s">
        <v>17</v>
      </c>
      <c r="N8" s="199"/>
      <c r="O8" s="199"/>
      <c r="P8" s="199"/>
      <c r="Q8" s="200"/>
      <c r="R8" s="201" t="s">
        <v>18</v>
      </c>
      <c r="S8" s="199"/>
      <c r="T8" s="199"/>
      <c r="U8" s="199"/>
      <c r="V8" s="200"/>
      <c r="W8" s="201" t="s">
        <v>19</v>
      </c>
      <c r="X8" s="199"/>
      <c r="Y8" s="199"/>
      <c r="Z8" s="199"/>
      <c r="AA8" s="202"/>
      <c r="AB8" s="203" t="s">
        <v>20</v>
      </c>
      <c r="AC8" s="199"/>
      <c r="AD8" s="199"/>
      <c r="AE8" s="199"/>
      <c r="AF8" s="200"/>
      <c r="AG8" s="204" t="s">
        <v>21</v>
      </c>
      <c r="AH8" s="199"/>
      <c r="AI8" s="199"/>
      <c r="AJ8" s="199"/>
      <c r="AK8" s="200"/>
      <c r="AL8" s="204" t="s">
        <v>22</v>
      </c>
      <c r="AM8" s="199"/>
      <c r="AN8" s="199"/>
      <c r="AO8" s="199"/>
      <c r="AP8" s="202"/>
      <c r="AQ8" s="205" t="s">
        <v>23</v>
      </c>
      <c r="AR8" s="199"/>
      <c r="AS8" s="199"/>
      <c r="AT8" s="199"/>
      <c r="AU8" s="200"/>
      <c r="AV8" s="206" t="s">
        <v>24</v>
      </c>
      <c r="AW8" s="199"/>
      <c r="AX8" s="199"/>
      <c r="AY8" s="199"/>
      <c r="AZ8" s="200"/>
      <c r="BA8" s="206" t="s">
        <v>25</v>
      </c>
      <c r="BB8" s="199"/>
      <c r="BC8" s="199"/>
      <c r="BD8" s="199"/>
      <c r="BE8" s="202"/>
      <c r="BF8" s="229" t="s">
        <v>26</v>
      </c>
      <c r="BG8" s="199"/>
      <c r="BH8" s="199"/>
      <c r="BI8" s="199"/>
      <c r="BJ8" s="200"/>
      <c r="BK8" s="208" t="s">
        <v>27</v>
      </c>
      <c r="BL8" s="199"/>
      <c r="BM8" s="199"/>
      <c r="BN8" s="199"/>
      <c r="BO8" s="200"/>
      <c r="BP8" s="208" t="s">
        <v>28</v>
      </c>
      <c r="BQ8" s="199"/>
      <c r="BR8" s="199"/>
      <c r="BS8" s="199"/>
      <c r="BT8" s="202"/>
      <c r="BU8" s="225" t="s">
        <v>275</v>
      </c>
      <c r="BV8" s="226"/>
      <c r="BW8" s="226"/>
      <c r="BX8" s="226"/>
      <c r="BY8" s="227"/>
      <c r="BZ8" s="225" t="s">
        <v>276</v>
      </c>
      <c r="CA8" s="226"/>
      <c r="CB8" s="226"/>
      <c r="CC8" s="226"/>
      <c r="CD8" s="227"/>
      <c r="CE8" s="225" t="s">
        <v>277</v>
      </c>
      <c r="CF8" s="226"/>
      <c r="CG8" s="226"/>
      <c r="CH8" s="226"/>
      <c r="CI8" s="227"/>
      <c r="CJ8" s="225" t="s">
        <v>278</v>
      </c>
      <c r="CK8" s="226"/>
      <c r="CL8" s="226"/>
      <c r="CM8" s="226"/>
      <c r="CN8" s="227"/>
    </row>
    <row r="9" spans="2:92" ht="18" customHeight="1" thickBot="1" x14ac:dyDescent="0.3">
      <c r="B9" s="215"/>
      <c r="C9" s="217"/>
      <c r="D9" s="219"/>
      <c r="E9" s="24" t="s">
        <v>29</v>
      </c>
      <c r="F9" s="25" t="s">
        <v>30</v>
      </c>
      <c r="G9" s="26" t="s">
        <v>31</v>
      </c>
      <c r="H9" s="224"/>
      <c r="I9" s="192"/>
      <c r="J9" s="194"/>
      <c r="K9" s="194"/>
      <c r="L9" s="19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8" customHeight="1" x14ac:dyDescent="0.25">
      <c r="C58" s="4" t="s">
        <v>75</v>
      </c>
      <c r="D58" s="100" t="s">
        <v>76</v>
      </c>
      <c r="E58" s="101">
        <f>SUM(E11:E16,E18:E21,E29:E37,E43:E47)</f>
        <v>68</v>
      </c>
      <c r="F58" s="101">
        <f>SUM(F11:F16,F18:F21,F29:F37,F43:F47)</f>
        <v>68</v>
      </c>
      <c r="G58" s="101">
        <f>SUM(G11:G16,G18:G21,G29:G37,G43:G47)</f>
        <v>0</v>
      </c>
      <c r="H58" s="101">
        <v>60</v>
      </c>
      <c r="I58" s="101">
        <f>E58/H58</f>
        <v>1.1333333333333333</v>
      </c>
      <c r="L58" s="102" t="s">
        <v>77</v>
      </c>
      <c r="M58" s="103">
        <v>1</v>
      </c>
      <c r="N58" s="103">
        <v>2</v>
      </c>
      <c r="O58" s="103">
        <v>3</v>
      </c>
      <c r="P58" s="103">
        <v>4</v>
      </c>
      <c r="Q58" s="103">
        <v>5</v>
      </c>
      <c r="R58" s="103">
        <v>6</v>
      </c>
      <c r="S58" s="103">
        <v>7</v>
      </c>
      <c r="T58" s="103">
        <v>8</v>
      </c>
      <c r="U58" s="103">
        <v>9</v>
      </c>
      <c r="V58" s="103">
        <v>10</v>
      </c>
      <c r="W58" s="103">
        <v>11</v>
      </c>
      <c r="X58" s="103">
        <v>12</v>
      </c>
      <c r="Y58" s="103">
        <v>13</v>
      </c>
      <c r="Z58" s="103">
        <v>14</v>
      </c>
      <c r="AA58" s="103">
        <v>15</v>
      </c>
      <c r="AB58" s="103">
        <v>16</v>
      </c>
      <c r="AC58" s="103">
        <v>17</v>
      </c>
      <c r="AD58" s="103">
        <v>18</v>
      </c>
      <c r="AE58" s="103">
        <v>19</v>
      </c>
      <c r="AF58" s="103">
        <v>20</v>
      </c>
      <c r="AG58" s="103">
        <v>21</v>
      </c>
      <c r="AH58" s="103">
        <v>22</v>
      </c>
      <c r="AI58" s="103">
        <v>23</v>
      </c>
      <c r="AJ58" s="103">
        <v>24</v>
      </c>
      <c r="AK58" s="103">
        <v>25</v>
      </c>
      <c r="AL58" s="103">
        <v>26</v>
      </c>
      <c r="AM58" s="103">
        <v>27</v>
      </c>
      <c r="AN58" s="103">
        <v>28</v>
      </c>
      <c r="AO58" s="103">
        <v>29</v>
      </c>
      <c r="AP58" s="103">
        <v>30</v>
      </c>
      <c r="AQ58" s="103">
        <v>31</v>
      </c>
      <c r="AR58" s="103">
        <v>32</v>
      </c>
      <c r="AS58" s="103">
        <v>33</v>
      </c>
      <c r="AT58" s="103">
        <v>34</v>
      </c>
      <c r="AU58" s="103">
        <v>35</v>
      </c>
      <c r="AV58" s="103">
        <v>36</v>
      </c>
      <c r="AW58" s="103">
        <v>37</v>
      </c>
      <c r="AX58" s="103">
        <v>38</v>
      </c>
      <c r="AY58" s="103">
        <v>39</v>
      </c>
      <c r="AZ58" s="103">
        <v>40</v>
      </c>
      <c r="BA58" s="103">
        <v>41</v>
      </c>
      <c r="BB58" s="103">
        <v>42</v>
      </c>
      <c r="BC58" s="103">
        <v>43</v>
      </c>
      <c r="BD58" s="103">
        <v>44</v>
      </c>
      <c r="BE58" s="103">
        <v>45</v>
      </c>
      <c r="BF58" s="103">
        <v>46</v>
      </c>
      <c r="BG58" s="103">
        <v>47</v>
      </c>
      <c r="BH58" s="103">
        <v>48</v>
      </c>
      <c r="BI58" s="103">
        <v>49</v>
      </c>
      <c r="BJ58" s="103">
        <v>50</v>
      </c>
      <c r="BK58" s="103">
        <v>51</v>
      </c>
      <c r="BL58" s="103">
        <v>52</v>
      </c>
      <c r="BM58" s="103">
        <v>53</v>
      </c>
      <c r="BN58" s="103">
        <v>54</v>
      </c>
      <c r="BO58" s="103">
        <v>55</v>
      </c>
      <c r="BP58" s="103">
        <v>56</v>
      </c>
      <c r="BQ58" s="103">
        <v>57</v>
      </c>
      <c r="BR58" s="103">
        <v>58</v>
      </c>
      <c r="BS58" s="103">
        <v>59</v>
      </c>
      <c r="BT58" s="103">
        <v>60</v>
      </c>
      <c r="BV58" s="100" t="s">
        <v>76</v>
      </c>
    </row>
    <row r="59" spans="2:92" ht="18" customHeight="1" x14ac:dyDescent="0.25">
      <c r="H59" s="104" t="s">
        <v>78</v>
      </c>
      <c r="L59" s="102" t="s">
        <v>79</v>
      </c>
      <c r="M59" s="105">
        <f>E58</f>
        <v>68</v>
      </c>
      <c r="N59" s="106">
        <f>M59-I58</f>
        <v>66.86666666666666</v>
      </c>
      <c r="O59" s="106">
        <f>N59-I58</f>
        <v>65.73333333333332</v>
      </c>
      <c r="P59" s="106">
        <f>O59-I58</f>
        <v>64.59999999999998</v>
      </c>
      <c r="Q59" s="106">
        <f>P59-I58</f>
        <v>63.466666666666647</v>
      </c>
      <c r="R59" s="106">
        <f>Q59-I58</f>
        <v>62.333333333333314</v>
      </c>
      <c r="S59" s="106">
        <f>R59-I58</f>
        <v>61.199999999999982</v>
      </c>
      <c r="T59" s="106">
        <f>S59-I58</f>
        <v>60.066666666666649</v>
      </c>
      <c r="U59" s="106">
        <f>T59-I58</f>
        <v>58.933333333333316</v>
      </c>
      <c r="V59" s="106">
        <f>U59-I58</f>
        <v>57.799999999999983</v>
      </c>
      <c r="W59" s="106">
        <f>V59-I58</f>
        <v>56.66666666666665</v>
      </c>
      <c r="X59" s="106">
        <f>W59-I58</f>
        <v>55.533333333333317</v>
      </c>
      <c r="Y59" s="106">
        <f>X59-I58</f>
        <v>54.399999999999984</v>
      </c>
      <c r="Z59" s="106">
        <f>Y59-I58</f>
        <v>53.266666666666652</v>
      </c>
      <c r="AA59" s="106">
        <f>Z59-I58</f>
        <v>52.133333333333319</v>
      </c>
      <c r="AB59" s="106">
        <f>AA59-I58</f>
        <v>50.999999999999986</v>
      </c>
      <c r="AC59" s="106">
        <f>AB59-I58</f>
        <v>49.866666666666653</v>
      </c>
      <c r="AD59" s="106">
        <f>AC59-I58</f>
        <v>48.73333333333332</v>
      </c>
      <c r="AE59" s="106">
        <f>AD59-I58</f>
        <v>47.599999999999987</v>
      </c>
      <c r="AF59" s="106">
        <f>AE59-I58</f>
        <v>46.466666666666654</v>
      </c>
      <c r="AG59" s="106">
        <f>AF59-I58</f>
        <v>45.333333333333321</v>
      </c>
      <c r="AH59" s="106">
        <f>AG59-I58</f>
        <v>44.199999999999989</v>
      </c>
      <c r="AI59" s="106">
        <f>AH59-I58</f>
        <v>43.066666666666656</v>
      </c>
      <c r="AJ59" s="106">
        <f>AI59-I58</f>
        <v>41.933333333333323</v>
      </c>
      <c r="AK59" s="106">
        <f>AJ59-I58</f>
        <v>40.79999999999999</v>
      </c>
      <c r="AL59" s="106">
        <f>AK59-I58</f>
        <v>39.666666666666657</v>
      </c>
      <c r="AM59" s="106">
        <f>AL59-I58</f>
        <v>38.533333333333324</v>
      </c>
      <c r="AN59" s="106">
        <f>AM59-I58</f>
        <v>37.399999999999991</v>
      </c>
      <c r="AO59" s="106">
        <f>AN59-I58</f>
        <v>36.266666666666659</v>
      </c>
      <c r="AP59" s="106">
        <f>AO59-I58</f>
        <v>35.133333333333326</v>
      </c>
      <c r="AQ59" s="106">
        <f>AP59-I58</f>
        <v>33.999999999999993</v>
      </c>
      <c r="AR59" s="106">
        <f>AQ59-I58</f>
        <v>32.86666666666666</v>
      </c>
      <c r="AS59" s="106">
        <f>AR59-I58</f>
        <v>31.733333333333327</v>
      </c>
      <c r="AT59" s="106">
        <f>AS59-I58</f>
        <v>30.599999999999994</v>
      </c>
      <c r="AU59" s="106">
        <f>AT59-I58</f>
        <v>29.466666666666661</v>
      </c>
      <c r="AV59" s="106">
        <f>AU59-I58</f>
        <v>28.333333333333329</v>
      </c>
      <c r="AW59" s="106">
        <f>AV59-I58</f>
        <v>27.199999999999996</v>
      </c>
      <c r="AX59" s="106">
        <f>AW59-I58</f>
        <v>26.066666666666663</v>
      </c>
      <c r="AY59" s="106">
        <f>AX59-I58</f>
        <v>24.93333333333333</v>
      </c>
      <c r="AZ59" s="106">
        <f>AY59-I58</f>
        <v>23.799999999999997</v>
      </c>
      <c r="BA59" s="106">
        <f>AZ59-I58</f>
        <v>22.666666666666664</v>
      </c>
      <c r="BB59" s="106">
        <f>BA59-I58</f>
        <v>21.533333333333331</v>
      </c>
      <c r="BC59" s="106">
        <f>BB59-I58</f>
        <v>20.399999999999999</v>
      </c>
      <c r="BD59" s="106">
        <f>BC59-I58</f>
        <v>19.266666666666666</v>
      </c>
      <c r="BE59" s="106">
        <f>BD59-I58</f>
        <v>18.133333333333333</v>
      </c>
      <c r="BF59" s="106">
        <f>BE59-I58</f>
        <v>17</v>
      </c>
      <c r="BG59" s="106">
        <f>BF59-I58</f>
        <v>15.866666666666667</v>
      </c>
      <c r="BH59" s="106">
        <f>BG59-I58</f>
        <v>14.733333333333334</v>
      </c>
      <c r="BI59" s="106">
        <f>BH59-I58</f>
        <v>13.600000000000001</v>
      </c>
      <c r="BJ59" s="106">
        <f>BI59-I58</f>
        <v>12.466666666666669</v>
      </c>
      <c r="BK59" s="106">
        <f>BJ59-I58</f>
        <v>11.333333333333336</v>
      </c>
      <c r="BL59" s="106">
        <f>BK59-I58</f>
        <v>10.200000000000003</v>
      </c>
      <c r="BM59" s="106">
        <f>BL59-I58</f>
        <v>9.06666666666667</v>
      </c>
      <c r="BN59" s="106">
        <f>BM59-I58</f>
        <v>7.9333333333333371</v>
      </c>
      <c r="BO59" s="106">
        <f>BN59-I58</f>
        <v>6.8000000000000043</v>
      </c>
      <c r="BP59" s="106">
        <f>BO59-I58</f>
        <v>5.6666666666666714</v>
      </c>
      <c r="BQ59" s="106">
        <f>BP59-I58</f>
        <v>4.5333333333333385</v>
      </c>
      <c r="BR59" s="106">
        <f>BQ59-I58</f>
        <v>3.4000000000000052</v>
      </c>
      <c r="BS59" s="106">
        <f>BR59-I58</f>
        <v>2.2666666666666719</v>
      </c>
      <c r="BT59" s="106">
        <f>BS59-I58</f>
        <v>1.1333333333333386</v>
      </c>
      <c r="BV59" s="101"/>
    </row>
    <row r="60" spans="2:92" ht="18" customHeight="1" x14ac:dyDescent="0.25">
      <c r="L60" s="102" t="s">
        <v>29</v>
      </c>
      <c r="M60" s="105">
        <f>E58</f>
        <v>68</v>
      </c>
      <c r="N60" s="105">
        <f t="shared" ref="N60:BT60" si="37">M62</f>
        <v>68</v>
      </c>
      <c r="O60" s="105">
        <f t="shared" si="37"/>
        <v>68</v>
      </c>
      <c r="P60" s="105">
        <f t="shared" si="37"/>
        <v>68</v>
      </c>
      <c r="Q60" s="105">
        <f t="shared" si="37"/>
        <v>68</v>
      </c>
      <c r="R60" s="105">
        <f t="shared" si="37"/>
        <v>68</v>
      </c>
      <c r="S60" s="105">
        <f t="shared" si="37"/>
        <v>68</v>
      </c>
      <c r="T60" s="105">
        <f t="shared" si="37"/>
        <v>68</v>
      </c>
      <c r="U60" s="105">
        <f t="shared" si="37"/>
        <v>68</v>
      </c>
      <c r="V60" s="105">
        <f t="shared" si="37"/>
        <v>68</v>
      </c>
      <c r="W60" s="105">
        <f t="shared" si="37"/>
        <v>68</v>
      </c>
      <c r="X60" s="105">
        <f t="shared" si="37"/>
        <v>68</v>
      </c>
      <c r="Y60" s="105">
        <f t="shared" si="37"/>
        <v>68</v>
      </c>
      <c r="Z60" s="105">
        <f t="shared" si="37"/>
        <v>68</v>
      </c>
      <c r="AA60" s="105">
        <f t="shared" si="37"/>
        <v>68</v>
      </c>
      <c r="AB60" s="105">
        <f t="shared" si="37"/>
        <v>68</v>
      </c>
      <c r="AC60" s="105">
        <f t="shared" si="37"/>
        <v>68</v>
      </c>
      <c r="AD60" s="105">
        <f t="shared" si="37"/>
        <v>68</v>
      </c>
      <c r="AE60" s="105">
        <f t="shared" si="37"/>
        <v>68</v>
      </c>
      <c r="AF60" s="105">
        <f t="shared" si="37"/>
        <v>68</v>
      </c>
      <c r="AG60" s="105">
        <f t="shared" si="37"/>
        <v>68</v>
      </c>
      <c r="AH60" s="105">
        <f t="shared" si="37"/>
        <v>68</v>
      </c>
      <c r="AI60" s="105">
        <f t="shared" si="37"/>
        <v>68</v>
      </c>
      <c r="AJ60" s="105">
        <f t="shared" si="37"/>
        <v>68</v>
      </c>
      <c r="AK60" s="105">
        <f t="shared" si="37"/>
        <v>68</v>
      </c>
      <c r="AL60" s="105">
        <f t="shared" si="37"/>
        <v>68</v>
      </c>
      <c r="AM60" s="105">
        <f t="shared" si="37"/>
        <v>68</v>
      </c>
      <c r="AN60" s="105">
        <f t="shared" si="37"/>
        <v>68</v>
      </c>
      <c r="AO60" s="105">
        <f t="shared" si="37"/>
        <v>68</v>
      </c>
      <c r="AP60" s="105">
        <f t="shared" si="37"/>
        <v>68</v>
      </c>
      <c r="AQ60" s="105">
        <f t="shared" si="37"/>
        <v>68</v>
      </c>
      <c r="AR60" s="105">
        <f t="shared" si="37"/>
        <v>68</v>
      </c>
      <c r="AS60" s="105">
        <f t="shared" si="37"/>
        <v>68</v>
      </c>
      <c r="AT60" s="105">
        <f t="shared" si="37"/>
        <v>68</v>
      </c>
      <c r="AU60" s="105">
        <f t="shared" si="37"/>
        <v>68</v>
      </c>
      <c r="AV60" s="105">
        <f t="shared" si="37"/>
        <v>68</v>
      </c>
      <c r="AW60" s="105">
        <f t="shared" si="37"/>
        <v>68</v>
      </c>
      <c r="AX60" s="105">
        <f t="shared" si="37"/>
        <v>68</v>
      </c>
      <c r="AY60" s="105">
        <f t="shared" si="37"/>
        <v>68</v>
      </c>
      <c r="AZ60" s="105">
        <f t="shared" si="37"/>
        <v>68</v>
      </c>
      <c r="BA60" s="105">
        <f t="shared" si="37"/>
        <v>68</v>
      </c>
      <c r="BB60" s="105">
        <f t="shared" si="37"/>
        <v>68</v>
      </c>
      <c r="BC60" s="105">
        <f t="shared" si="37"/>
        <v>68</v>
      </c>
      <c r="BD60" s="105">
        <f t="shared" si="37"/>
        <v>68</v>
      </c>
      <c r="BE60" s="105">
        <f t="shared" si="37"/>
        <v>68</v>
      </c>
      <c r="BF60" s="105">
        <f t="shared" si="37"/>
        <v>68</v>
      </c>
      <c r="BG60" s="105">
        <f t="shared" si="37"/>
        <v>68</v>
      </c>
      <c r="BH60" s="105">
        <f t="shared" si="37"/>
        <v>68</v>
      </c>
      <c r="BI60" s="105">
        <f t="shared" si="37"/>
        <v>68</v>
      </c>
      <c r="BJ60" s="105">
        <f t="shared" si="37"/>
        <v>68</v>
      </c>
      <c r="BK60" s="105">
        <f t="shared" si="37"/>
        <v>68</v>
      </c>
      <c r="BL60" s="105">
        <f t="shared" si="37"/>
        <v>68</v>
      </c>
      <c r="BM60" s="105">
        <f t="shared" si="37"/>
        <v>68</v>
      </c>
      <c r="BN60" s="105">
        <f t="shared" si="37"/>
        <v>68</v>
      </c>
      <c r="BO60" s="105">
        <f t="shared" si="37"/>
        <v>68</v>
      </c>
      <c r="BP60" s="105">
        <f t="shared" si="37"/>
        <v>68</v>
      </c>
      <c r="BQ60" s="105">
        <f t="shared" si="37"/>
        <v>68</v>
      </c>
      <c r="BR60" s="105">
        <f t="shared" si="37"/>
        <v>68</v>
      </c>
      <c r="BS60" s="105">
        <f t="shared" si="37"/>
        <v>68</v>
      </c>
      <c r="BT60" s="105">
        <f t="shared" si="37"/>
        <v>68</v>
      </c>
      <c r="BV60" s="101">
        <f t="shared" ref="BV60:BV62" si="38">SUM(M60:BT60)</f>
        <v>4080</v>
      </c>
    </row>
    <row r="61" spans="2:92" ht="15.75" customHeight="1" x14ac:dyDescent="0.25">
      <c r="K61" s="107" t="s">
        <v>80</v>
      </c>
      <c r="L61" s="102" t="s">
        <v>81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V61" s="101">
        <f t="shared" si="38"/>
        <v>0</v>
      </c>
    </row>
    <row r="62" spans="2:92" ht="15.75" customHeight="1" x14ac:dyDescent="0.25">
      <c r="L62" s="102" t="s">
        <v>82</v>
      </c>
      <c r="M62" s="105">
        <f t="shared" ref="M62:BT62" si="39">M60-M61</f>
        <v>68</v>
      </c>
      <c r="N62" s="105">
        <f t="shared" si="39"/>
        <v>68</v>
      </c>
      <c r="O62" s="105">
        <f t="shared" si="39"/>
        <v>68</v>
      </c>
      <c r="P62" s="105">
        <f t="shared" si="39"/>
        <v>68</v>
      </c>
      <c r="Q62" s="105">
        <f t="shared" si="39"/>
        <v>68</v>
      </c>
      <c r="R62" s="105">
        <f t="shared" si="39"/>
        <v>68</v>
      </c>
      <c r="S62" s="105">
        <f t="shared" si="39"/>
        <v>68</v>
      </c>
      <c r="T62" s="105">
        <f t="shared" si="39"/>
        <v>68</v>
      </c>
      <c r="U62" s="105">
        <f t="shared" si="39"/>
        <v>68</v>
      </c>
      <c r="V62" s="105">
        <f t="shared" si="39"/>
        <v>68</v>
      </c>
      <c r="W62" s="105">
        <f t="shared" si="39"/>
        <v>68</v>
      </c>
      <c r="X62" s="105">
        <f t="shared" si="39"/>
        <v>68</v>
      </c>
      <c r="Y62" s="105">
        <f t="shared" si="39"/>
        <v>68</v>
      </c>
      <c r="Z62" s="105">
        <f t="shared" si="39"/>
        <v>68</v>
      </c>
      <c r="AA62" s="105">
        <f t="shared" si="39"/>
        <v>68</v>
      </c>
      <c r="AB62" s="105">
        <f t="shared" si="39"/>
        <v>68</v>
      </c>
      <c r="AC62" s="105">
        <f t="shared" si="39"/>
        <v>68</v>
      </c>
      <c r="AD62" s="105">
        <f t="shared" si="39"/>
        <v>68</v>
      </c>
      <c r="AE62" s="105">
        <f t="shared" si="39"/>
        <v>68</v>
      </c>
      <c r="AF62" s="105">
        <f t="shared" si="39"/>
        <v>68</v>
      </c>
      <c r="AG62" s="105">
        <f t="shared" si="39"/>
        <v>68</v>
      </c>
      <c r="AH62" s="105">
        <f t="shared" si="39"/>
        <v>68</v>
      </c>
      <c r="AI62" s="105">
        <f t="shared" si="39"/>
        <v>68</v>
      </c>
      <c r="AJ62" s="105">
        <f t="shared" si="39"/>
        <v>68</v>
      </c>
      <c r="AK62" s="105">
        <f t="shared" si="39"/>
        <v>68</v>
      </c>
      <c r="AL62" s="105">
        <f t="shared" si="39"/>
        <v>68</v>
      </c>
      <c r="AM62" s="105">
        <f t="shared" si="39"/>
        <v>68</v>
      </c>
      <c r="AN62" s="105">
        <f t="shared" si="39"/>
        <v>68</v>
      </c>
      <c r="AO62" s="105">
        <f t="shared" si="39"/>
        <v>68</v>
      </c>
      <c r="AP62" s="105">
        <f t="shared" si="39"/>
        <v>68</v>
      </c>
      <c r="AQ62" s="105">
        <f t="shared" si="39"/>
        <v>68</v>
      </c>
      <c r="AR62" s="105">
        <f t="shared" si="39"/>
        <v>68</v>
      </c>
      <c r="AS62" s="105">
        <f t="shared" si="39"/>
        <v>68</v>
      </c>
      <c r="AT62" s="105">
        <f t="shared" si="39"/>
        <v>68</v>
      </c>
      <c r="AU62" s="105">
        <f t="shared" si="39"/>
        <v>68</v>
      </c>
      <c r="AV62" s="105">
        <f t="shared" si="39"/>
        <v>68</v>
      </c>
      <c r="AW62" s="105">
        <f t="shared" si="39"/>
        <v>68</v>
      </c>
      <c r="AX62" s="105">
        <f t="shared" si="39"/>
        <v>68</v>
      </c>
      <c r="AY62" s="105">
        <f t="shared" si="39"/>
        <v>68</v>
      </c>
      <c r="AZ62" s="105">
        <f t="shared" si="39"/>
        <v>68</v>
      </c>
      <c r="BA62" s="105">
        <f t="shared" si="39"/>
        <v>68</v>
      </c>
      <c r="BB62" s="105">
        <f t="shared" si="39"/>
        <v>68</v>
      </c>
      <c r="BC62" s="105">
        <f t="shared" si="39"/>
        <v>68</v>
      </c>
      <c r="BD62" s="105">
        <f t="shared" si="39"/>
        <v>68</v>
      </c>
      <c r="BE62" s="105">
        <f t="shared" si="39"/>
        <v>68</v>
      </c>
      <c r="BF62" s="105">
        <f t="shared" si="39"/>
        <v>68</v>
      </c>
      <c r="BG62" s="105">
        <f t="shared" si="39"/>
        <v>68</v>
      </c>
      <c r="BH62" s="105">
        <f t="shared" si="39"/>
        <v>68</v>
      </c>
      <c r="BI62" s="105">
        <f t="shared" si="39"/>
        <v>68</v>
      </c>
      <c r="BJ62" s="105">
        <f t="shared" si="39"/>
        <v>68</v>
      </c>
      <c r="BK62" s="105">
        <f t="shared" si="39"/>
        <v>68</v>
      </c>
      <c r="BL62" s="105">
        <f t="shared" si="39"/>
        <v>68</v>
      </c>
      <c r="BM62" s="105">
        <f t="shared" si="39"/>
        <v>68</v>
      </c>
      <c r="BN62" s="105">
        <f t="shared" si="39"/>
        <v>68</v>
      </c>
      <c r="BO62" s="105">
        <f t="shared" si="39"/>
        <v>68</v>
      </c>
      <c r="BP62" s="105">
        <f t="shared" si="39"/>
        <v>68</v>
      </c>
      <c r="BQ62" s="105">
        <f t="shared" si="39"/>
        <v>68</v>
      </c>
      <c r="BR62" s="105">
        <f t="shared" si="39"/>
        <v>68</v>
      </c>
      <c r="BS62" s="105">
        <f t="shared" si="39"/>
        <v>68</v>
      </c>
      <c r="BT62" s="105">
        <f t="shared" si="39"/>
        <v>68</v>
      </c>
      <c r="BV62" s="101">
        <f t="shared" si="38"/>
        <v>4080</v>
      </c>
    </row>
    <row r="63" spans="2:92" ht="381.75" customHeight="1" x14ac:dyDescent="0.25"/>
    <row r="64" spans="2:92" ht="223.5" customHeight="1" x14ac:dyDescent="0.25"/>
    <row r="65" spans="3:54" ht="15.75" customHeight="1" x14ac:dyDescent="0.25"/>
    <row r="66" spans="3:54" ht="36" customHeight="1" x14ac:dyDescent="0.25">
      <c r="E66" s="228" t="s">
        <v>83</v>
      </c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90"/>
    </row>
    <row r="67" spans="3:54" ht="15.75" customHeight="1" x14ac:dyDescent="0.25"/>
    <row r="68" spans="3:54" ht="15.75" customHeight="1" x14ac:dyDescent="0.25"/>
    <row r="69" spans="3:54" ht="15.75" customHeight="1" x14ac:dyDescent="0.25"/>
    <row r="70" spans="3:54" ht="15.75" customHeight="1" x14ac:dyDescent="0.25"/>
    <row r="71" spans="3:54" ht="18.75" customHeight="1" x14ac:dyDescent="0.3">
      <c r="C71" s="108"/>
      <c r="D71" s="108"/>
    </row>
    <row r="72" spans="3:54" ht="15.75" customHeight="1" x14ac:dyDescent="0.25"/>
    <row r="73" spans="3:54" ht="15.75" customHeight="1" x14ac:dyDescent="0.25"/>
    <row r="74" spans="3:54" ht="15.75" customHeight="1" x14ac:dyDescent="0.25"/>
    <row r="75" spans="3:54" ht="15.75" customHeight="1" x14ac:dyDescent="0.25"/>
    <row r="76" spans="3:54" ht="15.75" customHeight="1" x14ac:dyDescent="0.25"/>
    <row r="77" spans="3:54" ht="15.75" customHeight="1" x14ac:dyDescent="0.25"/>
    <row r="78" spans="3:54" ht="15.75" customHeight="1" x14ac:dyDescent="0.25"/>
    <row r="79" spans="3:54" ht="15.75" customHeight="1" x14ac:dyDescent="0.25"/>
    <row r="80" spans="3:5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66:BB6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9" zoomScaleNormal="100" workbookViewId="0">
      <selection activeCell="G35" sqref="G35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2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2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21" t="s">
        <v>90</v>
      </c>
    </row>
    <row r="36" spans="2:7" ht="15.75" customHeight="1" thickBot="1" x14ac:dyDescent="0.3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x14ac:dyDescent="0.2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19" t="s">
        <v>89</v>
      </c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79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25" operator="equal">
      <formula>$I$5</formula>
    </cfRule>
  </conditionalFormatting>
  <conditionalFormatting sqref="G3:G27">
    <cfRule type="containsText" dxfId="17" priority="17" operator="containsText" text="In Progress">
      <formula>NOT(ISERROR(SEARCH(("In Progress"),(G3))))</formula>
    </cfRule>
  </conditionalFormatting>
  <conditionalFormatting sqref="G21">
    <cfRule type="colorScale" priority="4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0" operator="equal">
      <formula>$I$3</formula>
    </cfRule>
  </conditionalFormatting>
  <conditionalFormatting sqref="G22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2" operator="equal">
      <formula>$I$5</formula>
    </cfRule>
  </conditionalFormatting>
  <conditionalFormatting sqref="G24">
    <cfRule type="colorScale" priority="4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3" operator="equal">
      <formula>$I$3</formula>
    </cfRule>
  </conditionalFormatting>
  <conditionalFormatting sqref="G25">
    <cfRule type="colorScale" priority="4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1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19" operator="equal">
      <formula>$I$5</formula>
    </cfRule>
  </conditionalFormatting>
  <conditionalFormatting sqref="G27">
    <cfRule type="colorScale" priority="3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0" operator="equal">
      <formula>$I$3</formula>
    </cfRule>
  </conditionalFormatting>
  <conditionalFormatting sqref="G28 G30:G34">
    <cfRule type="cellIs" dxfId="11" priority="56" operator="equal">
      <formula>$I$4</formula>
    </cfRule>
    <cfRule type="cellIs" dxfId="10" priority="57" operator="equal">
      <formula>$I$3</formula>
    </cfRule>
    <cfRule type="containsText" dxfId="9" priority="58" operator="containsText" text="Not Started">
      <formula>NOT(ISERROR(SEARCH(("Not Started"),(G28))))</formula>
    </cfRule>
  </conditionalFormatting>
  <conditionalFormatting sqref="G28:G34">
    <cfRule type="cellIs" dxfId="8" priority="16" operator="equal">
      <formula>$I$5</formula>
    </cfRule>
  </conditionalFormatting>
  <conditionalFormatting sqref="G29">
    <cfRule type="containsText" dxfId="7" priority="14" operator="containsText" text="In Progress">
      <formula>NOT(ISERROR(SEARCH(("In Progress"),(G29))))</formula>
    </cfRule>
    <cfRule type="colorScale" priority="1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59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8">
    <cfRule type="containsText" dxfId="6" priority="1" operator="containsText" text="In Progress">
      <formula>NOT(ISERROR(SEARCH(("In Progress"),(G35))))</formula>
    </cfRule>
  </conditionalFormatting>
  <conditionalFormatting sqref="G36"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8" operator="equal">
      <formula>$I$3</formula>
    </cfRule>
  </conditionalFormatting>
  <conditionalFormatting sqref="G36:G37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4" priority="13" operator="equal">
      <formula>$I$5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$I$3</formula>
    </cfRule>
  </conditionalFormatting>
  <conditionalFormatting sqref="I3">
    <cfRule type="cellIs" dxfId="2" priority="63" operator="equal">
      <formula>$I$3</formula>
    </cfRule>
  </conditionalFormatting>
  <conditionalFormatting sqref="I3:I5">
    <cfRule type="containsText" dxfId="1" priority="60" operator="containsText" text="In Progress">
      <formula>NOT(ISERROR(SEARCH(("In Progress"),(I3))))</formula>
    </cfRule>
    <cfRule type="colorScale" priority="6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62" operator="equal">
      <formula>$I$5</formula>
    </cfRule>
  </conditionalFormatting>
  <conditionalFormatting sqref="K3:K10">
    <cfRule type="colorScale" priority="64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25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25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25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25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25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2024-08-06T15:40:36Z</dcterms:modified>
</cp:coreProperties>
</file>