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docs/"/>
    </mc:Choice>
  </mc:AlternateContent>
  <xr:revisionPtr revIDLastSave="22" documentId="13_ncr:1_{9B35C558-D3F0-4404-AF1C-3CFF9CF59032}" xr6:coauthVersionLast="47" xr6:coauthVersionMax="47" xr10:uidLastSave="{3FC14953-2EF4-4A62-BFBC-257CCA5F2E9A}"/>
  <bookViews>
    <workbookView minimized="1" xWindow="5760" yWindow="696" windowWidth="17280" windowHeight="8880" firstSheet="1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2" l="1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1" i="2"/>
  <c r="F48" i="2"/>
  <c r="E48" i="2"/>
  <c r="M50" i="2" s="1"/>
  <c r="L46" i="2"/>
  <c r="K46" i="2"/>
  <c r="G46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48" i="2"/>
  <c r="G10" i="2"/>
  <c r="L10" i="2"/>
  <c r="I48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2" i="2"/>
  <c r="M49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9" i="2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T49" i="2" s="1"/>
  <c r="BV41" i="1"/>
  <c r="BV39" i="1"/>
  <c r="N50" i="2"/>
  <c r="N52" i="2" l="1"/>
  <c r="O50" i="2" l="1"/>
  <c r="O52" i="2" l="1"/>
  <c r="P50" i="2" l="1"/>
  <c r="P52" i="2" l="1"/>
  <c r="Q50" i="2" l="1"/>
  <c r="Q52" i="2" l="1"/>
  <c r="R50" i="2" l="1"/>
  <c r="R52" i="2" s="1"/>
  <c r="S50" i="2" s="1"/>
  <c r="S52" i="2" s="1"/>
  <c r="T50" i="2" s="1"/>
  <c r="T52" i="2" s="1"/>
  <c r="U50" i="2" s="1"/>
  <c r="U52" i="2" s="1"/>
  <c r="V50" i="2" s="1"/>
  <c r="V52" i="2" s="1"/>
  <c r="W50" i="2" s="1"/>
  <c r="W52" i="2" s="1"/>
  <c r="X50" i="2" s="1"/>
  <c r="X52" i="2" s="1"/>
  <c r="Y50" i="2" s="1"/>
  <c r="Y52" i="2" s="1"/>
  <c r="Z50" i="2" s="1"/>
  <c r="Z52" i="2" s="1"/>
  <c r="AA50" i="2" s="1"/>
  <c r="AA52" i="2" s="1"/>
  <c r="AB50" i="2" s="1"/>
  <c r="AB52" i="2" s="1"/>
  <c r="AC50" i="2" s="1"/>
  <c r="AC52" i="2" s="1"/>
  <c r="AD50" i="2" s="1"/>
  <c r="AD52" i="2" s="1"/>
  <c r="AE50" i="2" s="1"/>
  <c r="AE52" i="2" s="1"/>
  <c r="AF50" i="2" s="1"/>
  <c r="AF52" i="2" s="1"/>
  <c r="AG50" i="2" s="1"/>
  <c r="AG52" i="2" s="1"/>
  <c r="AH50" i="2" s="1"/>
  <c r="AH52" i="2" s="1"/>
  <c r="AI50" i="2" s="1"/>
  <c r="AI52" i="2" s="1"/>
  <c r="AJ50" i="2" s="1"/>
  <c r="AJ52" i="2" s="1"/>
  <c r="AK50" i="2" s="1"/>
  <c r="AK52" i="2" s="1"/>
  <c r="AL50" i="2" s="1"/>
  <c r="AL52" i="2" s="1"/>
  <c r="AM50" i="2" s="1"/>
  <c r="AM52" i="2" s="1"/>
  <c r="AN50" i="2" s="1"/>
  <c r="AN52" i="2" s="1"/>
  <c r="AO50" i="2" s="1"/>
  <c r="AO52" i="2" s="1"/>
  <c r="AP50" i="2" s="1"/>
  <c r="AP52" i="2" s="1"/>
  <c r="AQ50" i="2" s="1"/>
  <c r="AQ52" i="2" s="1"/>
  <c r="AR50" i="2" s="1"/>
  <c r="AR52" i="2" s="1"/>
  <c r="AS50" i="2" s="1"/>
  <c r="AS52" i="2" s="1"/>
  <c r="AT50" i="2" s="1"/>
  <c r="AT52" i="2" s="1"/>
  <c r="AU50" i="2" s="1"/>
  <c r="AU52" i="2" s="1"/>
  <c r="AV50" i="2" s="1"/>
  <c r="AV52" i="2" s="1"/>
  <c r="AW50" i="2" s="1"/>
  <c r="AW52" i="2" s="1"/>
  <c r="AX50" i="2" s="1"/>
  <c r="AX52" i="2" s="1"/>
  <c r="AY50" i="2" s="1"/>
  <c r="AY52" i="2" s="1"/>
  <c r="AZ50" i="2" s="1"/>
  <c r="AZ52" i="2" s="1"/>
  <c r="BA50" i="2" s="1"/>
  <c r="BA52" i="2" s="1"/>
  <c r="BB50" i="2" s="1"/>
  <c r="BB52" i="2" s="1"/>
  <c r="BC50" i="2" s="1"/>
  <c r="BC52" i="2" s="1"/>
  <c r="BD50" i="2" s="1"/>
  <c r="BD52" i="2" s="1"/>
  <c r="BE50" i="2" s="1"/>
  <c r="BE52" i="2" s="1"/>
  <c r="BF50" i="2" s="1"/>
  <c r="BF52" i="2" s="1"/>
  <c r="BG50" i="2" s="1"/>
  <c r="BG52" i="2" s="1"/>
  <c r="BH50" i="2" s="1"/>
  <c r="BH52" i="2" s="1"/>
  <c r="BI50" i="2" s="1"/>
  <c r="BI52" i="2" s="1"/>
  <c r="BJ50" i="2" s="1"/>
  <c r="BJ52" i="2" s="1"/>
  <c r="BK50" i="2" s="1"/>
  <c r="BK52" i="2" s="1"/>
  <c r="BL50" i="2" s="1"/>
  <c r="BL52" i="2" s="1"/>
  <c r="BM50" i="2" s="1"/>
  <c r="BM52" i="2" s="1"/>
  <c r="BN50" i="2" s="1"/>
  <c r="BN52" i="2" s="1"/>
  <c r="BO50" i="2" s="1"/>
  <c r="BO52" i="2" s="1"/>
  <c r="BP50" i="2" s="1"/>
  <c r="BP52" i="2" s="1"/>
  <c r="BQ50" i="2" s="1"/>
  <c r="BQ52" i="2" s="1"/>
  <c r="BR50" i="2" s="1"/>
  <c r="BR52" i="2" s="1"/>
  <c r="BS50" i="2" s="1"/>
  <c r="BS52" i="2" s="1"/>
  <c r="BT50" i="2" s="1"/>
  <c r="BT52" i="2" l="1"/>
  <c r="BV52" i="2" s="1"/>
  <c r="BV50" i="2"/>
</calcChain>
</file>

<file path=xl/sharedStrings.xml><?xml version="1.0" encoding="utf-8"?>
<sst xmlns="http://schemas.openxmlformats.org/spreadsheetml/2006/main" count="669" uniqueCount="257">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</sst>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  <xf numFmtId="0" fontId="12" fillId="11" borderId="78" xfId="0" applyFont="1" applyFill="1" applyBorder="1"/>
    <xf numFmtId="0" fontId="26" fillId="11" borderId="78" xfId="0" applyFont="1" applyFill="1" applyBorder="1"/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Burndown'!$L$51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Burndown'!$M$51:$BT$51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Burndown'!$L$49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Burndown'!$M$49:$BT$49</c:f>
              <c:numCache>
                <c:formatCode>0</c:formatCode>
                <c:ptCount val="60"/>
                <c:pt idx="0" formatCode="General">
                  <c:v>49</c:v>
                </c:pt>
                <c:pt idx="1">
                  <c:v>48.18333333333333</c:v>
                </c:pt>
                <c:pt idx="2">
                  <c:v>47.36666666666666</c:v>
                </c:pt>
                <c:pt idx="3">
                  <c:v>46.54999999999999</c:v>
                </c:pt>
                <c:pt idx="4">
                  <c:v>45.73333333333332</c:v>
                </c:pt>
                <c:pt idx="5">
                  <c:v>44.91666666666665</c:v>
                </c:pt>
                <c:pt idx="6">
                  <c:v>44.09999999999998</c:v>
                </c:pt>
                <c:pt idx="7">
                  <c:v>43.28333333333331</c:v>
                </c:pt>
                <c:pt idx="8">
                  <c:v>42.46666666666664</c:v>
                </c:pt>
                <c:pt idx="9">
                  <c:v>41.64999999999997</c:v>
                </c:pt>
                <c:pt idx="10">
                  <c:v>40.8333333333333</c:v>
                </c:pt>
                <c:pt idx="11">
                  <c:v>40.01666666666663</c:v>
                </c:pt>
                <c:pt idx="12">
                  <c:v>39.19999999999996</c:v>
                </c:pt>
                <c:pt idx="13">
                  <c:v>38.38333333333329</c:v>
                </c:pt>
                <c:pt idx="14">
                  <c:v>37.56666666666662</c:v>
                </c:pt>
                <c:pt idx="15">
                  <c:v>36.74999999999995</c:v>
                </c:pt>
                <c:pt idx="16">
                  <c:v>35.93333333333328</c:v>
                </c:pt>
                <c:pt idx="17">
                  <c:v>35.11666666666661</c:v>
                </c:pt>
                <c:pt idx="18">
                  <c:v>34.29999999999994</c:v>
                </c:pt>
                <c:pt idx="19">
                  <c:v>33.48333333333327</c:v>
                </c:pt>
                <c:pt idx="20">
                  <c:v>32.6666666666666</c:v>
                </c:pt>
                <c:pt idx="21">
                  <c:v>31.849999999999934</c:v>
                </c:pt>
                <c:pt idx="22">
                  <c:v>31.033333333333267</c:v>
                </c:pt>
                <c:pt idx="23">
                  <c:v>30.216666666666601</c:v>
                </c:pt>
                <c:pt idx="24">
                  <c:v>29.399999999999935</c:v>
                </c:pt>
                <c:pt idx="25">
                  <c:v>28.583333333333268</c:v>
                </c:pt>
                <c:pt idx="26">
                  <c:v>27.766666666666602</c:v>
                </c:pt>
                <c:pt idx="27">
                  <c:v>26.949999999999935</c:v>
                </c:pt>
                <c:pt idx="28">
                  <c:v>26.133333333333269</c:v>
                </c:pt>
                <c:pt idx="29">
                  <c:v>25.316666666666602</c:v>
                </c:pt>
                <c:pt idx="30">
                  <c:v>24.499999999999936</c:v>
                </c:pt>
                <c:pt idx="31">
                  <c:v>23.68333333333327</c:v>
                </c:pt>
                <c:pt idx="32">
                  <c:v>22.866666666666603</c:v>
                </c:pt>
                <c:pt idx="33">
                  <c:v>22.049999999999937</c:v>
                </c:pt>
                <c:pt idx="34">
                  <c:v>21.23333333333327</c:v>
                </c:pt>
                <c:pt idx="35">
                  <c:v>20.416666666666604</c:v>
                </c:pt>
                <c:pt idx="36">
                  <c:v>19.599999999999937</c:v>
                </c:pt>
                <c:pt idx="37">
                  <c:v>18.783333333333271</c:v>
                </c:pt>
                <c:pt idx="38">
                  <c:v>17.966666666666605</c:v>
                </c:pt>
                <c:pt idx="39">
                  <c:v>17.149999999999938</c:v>
                </c:pt>
                <c:pt idx="40">
                  <c:v>16.333333333333272</c:v>
                </c:pt>
                <c:pt idx="41">
                  <c:v>15.516666666666605</c:v>
                </c:pt>
                <c:pt idx="42">
                  <c:v>14.699999999999939</c:v>
                </c:pt>
                <c:pt idx="43">
                  <c:v>13.883333333333272</c:v>
                </c:pt>
                <c:pt idx="44">
                  <c:v>13.066666666666606</c:v>
                </c:pt>
                <c:pt idx="45">
                  <c:v>12.24999999999994</c:v>
                </c:pt>
                <c:pt idx="46">
                  <c:v>11.433333333333273</c:v>
                </c:pt>
                <c:pt idx="47">
                  <c:v>10.616666666666607</c:v>
                </c:pt>
                <c:pt idx="48">
                  <c:v>9.7999999999999403</c:v>
                </c:pt>
                <c:pt idx="49">
                  <c:v>8.9833333333332739</c:v>
                </c:pt>
                <c:pt idx="50">
                  <c:v>8.1666666666666075</c:v>
                </c:pt>
                <c:pt idx="51">
                  <c:v>7.349999999999941</c:v>
                </c:pt>
                <c:pt idx="52">
                  <c:v>6.5333333333332746</c:v>
                </c:pt>
                <c:pt idx="53">
                  <c:v>5.7166666666666082</c:v>
                </c:pt>
                <c:pt idx="54">
                  <c:v>4.8999999999999417</c:v>
                </c:pt>
                <c:pt idx="55">
                  <c:v>4.0833333333332753</c:v>
                </c:pt>
                <c:pt idx="56">
                  <c:v>3.2666666666666089</c:v>
                </c:pt>
                <c:pt idx="57">
                  <c:v>2.4499999999999424</c:v>
                </c:pt>
                <c:pt idx="58">
                  <c:v>1.6333333333332758</c:v>
                </c:pt>
                <c:pt idx="59">
                  <c:v>0.81666666666660914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Burndown'!$L$50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Burndown'!$M$50:$BT$50</c:f>
              <c:numCache>
                <c:formatCode>General</c:formatCode>
                <c:ptCount val="6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52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9" t="str">
        <f>HYPERLINK("https://goo.gl/ejIdKR","https://goo.gl/ejIdKR")</f>
        <v>https://goo.gl/ejIdKR</v>
      </c>
      <c r="BL2" s="170"/>
      <c r="BM2" s="170"/>
      <c r="BN2" s="170"/>
      <c r="BO2" s="170"/>
      <c r="BP2" s="170"/>
      <c r="BQ2" s="170"/>
      <c r="BR2" s="170"/>
      <c r="BS2" s="170"/>
      <c r="BT2" s="170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1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72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72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72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73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74" t="s">
        <v>8</v>
      </c>
      <c r="C9" s="176" t="s">
        <v>9</v>
      </c>
      <c r="D9" s="178" t="s">
        <v>10</v>
      </c>
      <c r="E9" s="180" t="s">
        <v>11</v>
      </c>
      <c r="F9" s="181"/>
      <c r="G9" s="182"/>
      <c r="H9" s="183" t="s">
        <v>12</v>
      </c>
      <c r="I9" s="188" t="s">
        <v>13</v>
      </c>
      <c r="J9" s="190" t="s">
        <v>14</v>
      </c>
      <c r="K9" s="192" t="s">
        <v>15</v>
      </c>
      <c r="L9" s="193" t="s">
        <v>16</v>
      </c>
      <c r="M9" s="195" t="s">
        <v>17</v>
      </c>
      <c r="N9" s="167"/>
      <c r="O9" s="167"/>
      <c r="P9" s="167"/>
      <c r="Q9" s="196"/>
      <c r="R9" s="197" t="s">
        <v>18</v>
      </c>
      <c r="S9" s="167"/>
      <c r="T9" s="167"/>
      <c r="U9" s="167"/>
      <c r="V9" s="196"/>
      <c r="W9" s="197" t="s">
        <v>19</v>
      </c>
      <c r="X9" s="167"/>
      <c r="Y9" s="167"/>
      <c r="Z9" s="167"/>
      <c r="AA9" s="168"/>
      <c r="AB9" s="198" t="s">
        <v>20</v>
      </c>
      <c r="AC9" s="167"/>
      <c r="AD9" s="167"/>
      <c r="AE9" s="167"/>
      <c r="AF9" s="196"/>
      <c r="AG9" s="199" t="s">
        <v>21</v>
      </c>
      <c r="AH9" s="167"/>
      <c r="AI9" s="167"/>
      <c r="AJ9" s="167"/>
      <c r="AK9" s="196"/>
      <c r="AL9" s="199" t="s">
        <v>22</v>
      </c>
      <c r="AM9" s="167"/>
      <c r="AN9" s="167"/>
      <c r="AO9" s="167"/>
      <c r="AP9" s="168"/>
      <c r="AQ9" s="200" t="s">
        <v>23</v>
      </c>
      <c r="AR9" s="167"/>
      <c r="AS9" s="167"/>
      <c r="AT9" s="167"/>
      <c r="AU9" s="196"/>
      <c r="AV9" s="201" t="s">
        <v>24</v>
      </c>
      <c r="AW9" s="167"/>
      <c r="AX9" s="167"/>
      <c r="AY9" s="167"/>
      <c r="AZ9" s="196"/>
      <c r="BA9" s="201" t="s">
        <v>25</v>
      </c>
      <c r="BB9" s="167"/>
      <c r="BC9" s="167"/>
      <c r="BD9" s="167"/>
      <c r="BE9" s="168"/>
      <c r="BF9" s="202" t="s">
        <v>26</v>
      </c>
      <c r="BG9" s="167"/>
      <c r="BH9" s="167"/>
      <c r="BI9" s="167"/>
      <c r="BJ9" s="196"/>
      <c r="BK9" s="166" t="s">
        <v>27</v>
      </c>
      <c r="BL9" s="167"/>
      <c r="BM9" s="167"/>
      <c r="BN9" s="167"/>
      <c r="BO9" s="196"/>
      <c r="BP9" s="166" t="s">
        <v>28</v>
      </c>
      <c r="BQ9" s="167"/>
      <c r="BR9" s="167"/>
      <c r="BS9" s="167"/>
      <c r="BT9" s="168"/>
    </row>
    <row r="10" spans="2:74" ht="18" customHeight="1" x14ac:dyDescent="0.3">
      <c r="B10" s="175"/>
      <c r="C10" s="177"/>
      <c r="D10" s="179"/>
      <c r="E10" s="24" t="s">
        <v>29</v>
      </c>
      <c r="F10" s="25" t="s">
        <v>30</v>
      </c>
      <c r="G10" s="26" t="s">
        <v>31</v>
      </c>
      <c r="H10" s="184"/>
      <c r="I10" s="189"/>
      <c r="J10" s="191"/>
      <c r="K10" s="191"/>
      <c r="L10" s="194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85" t="str">
        <f>HYPERLINK("https://goo.gl/ejIdKR","CLICK HERE TO CREATE GANTT CHART TEMPLATES IN SMARTSHEET")</f>
        <v>CLICK HERE TO CREATE GANTT CHART TEMPLATES IN SMARTSHEET</v>
      </c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  <c r="BA45" s="186"/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7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12"/>
  <sheetViews>
    <sheetView showGridLines="0" tabSelected="1" topLeftCell="G20" zoomScale="85" zoomScaleNormal="85" workbookViewId="0">
      <selection activeCell="BE40" sqref="BE40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71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2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72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72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73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74" t="s">
        <v>8</v>
      </c>
      <c r="C8" s="176" t="s">
        <v>9</v>
      </c>
      <c r="D8" s="178" t="s">
        <v>10</v>
      </c>
      <c r="E8" s="180" t="s">
        <v>11</v>
      </c>
      <c r="F8" s="181"/>
      <c r="G8" s="182"/>
      <c r="H8" s="183" t="s">
        <v>12</v>
      </c>
      <c r="I8" s="188" t="s">
        <v>13</v>
      </c>
      <c r="J8" s="190" t="s">
        <v>14</v>
      </c>
      <c r="K8" s="192" t="s">
        <v>15</v>
      </c>
      <c r="L8" s="193" t="s">
        <v>16</v>
      </c>
      <c r="M8" s="195" t="s">
        <v>17</v>
      </c>
      <c r="N8" s="167"/>
      <c r="O8" s="167"/>
      <c r="P8" s="167"/>
      <c r="Q8" s="196"/>
      <c r="R8" s="197" t="s">
        <v>18</v>
      </c>
      <c r="S8" s="167"/>
      <c r="T8" s="167"/>
      <c r="U8" s="167"/>
      <c r="V8" s="196"/>
      <c r="W8" s="197" t="s">
        <v>19</v>
      </c>
      <c r="X8" s="167"/>
      <c r="Y8" s="167"/>
      <c r="Z8" s="167"/>
      <c r="AA8" s="168"/>
      <c r="AB8" s="198" t="s">
        <v>20</v>
      </c>
      <c r="AC8" s="167"/>
      <c r="AD8" s="167"/>
      <c r="AE8" s="167"/>
      <c r="AF8" s="196"/>
      <c r="AG8" s="199" t="s">
        <v>21</v>
      </c>
      <c r="AH8" s="167"/>
      <c r="AI8" s="167"/>
      <c r="AJ8" s="167"/>
      <c r="AK8" s="196"/>
      <c r="AL8" s="199" t="s">
        <v>22</v>
      </c>
      <c r="AM8" s="167"/>
      <c r="AN8" s="167"/>
      <c r="AO8" s="167"/>
      <c r="AP8" s="168"/>
      <c r="AQ8" s="200" t="s">
        <v>23</v>
      </c>
      <c r="AR8" s="167"/>
      <c r="AS8" s="167"/>
      <c r="AT8" s="167"/>
      <c r="AU8" s="196"/>
      <c r="AV8" s="201" t="s">
        <v>24</v>
      </c>
      <c r="AW8" s="167"/>
      <c r="AX8" s="167"/>
      <c r="AY8" s="167"/>
      <c r="AZ8" s="196"/>
      <c r="BA8" s="201" t="s">
        <v>25</v>
      </c>
      <c r="BB8" s="167"/>
      <c r="BC8" s="167"/>
      <c r="BD8" s="167"/>
      <c r="BE8" s="168"/>
      <c r="BF8" s="202" t="s">
        <v>26</v>
      </c>
      <c r="BG8" s="167"/>
      <c r="BH8" s="167"/>
      <c r="BI8" s="167"/>
      <c r="BJ8" s="196"/>
      <c r="BK8" s="166" t="s">
        <v>27</v>
      </c>
      <c r="BL8" s="167"/>
      <c r="BM8" s="167"/>
      <c r="BN8" s="167"/>
      <c r="BO8" s="196"/>
      <c r="BP8" s="166" t="s">
        <v>28</v>
      </c>
      <c r="BQ8" s="167"/>
      <c r="BR8" s="167"/>
      <c r="BS8" s="167"/>
      <c r="BT8" s="168"/>
    </row>
    <row r="9" spans="2:72" ht="18" customHeight="1" x14ac:dyDescent="0.3">
      <c r="B9" s="175"/>
      <c r="C9" s="177"/>
      <c r="D9" s="179"/>
      <c r="E9" s="24" t="s">
        <v>29</v>
      </c>
      <c r="F9" s="25" t="s">
        <v>30</v>
      </c>
      <c r="G9" s="26" t="s">
        <v>31</v>
      </c>
      <c r="H9" s="184"/>
      <c r="I9" s="189"/>
      <c r="J9" s="191"/>
      <c r="K9" s="191"/>
      <c r="L9" s="194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6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231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216</v>
      </c>
      <c r="C23" s="54" t="s">
        <v>238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3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3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</v>
      </c>
      <c r="C28" s="73" t="s">
        <v>232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3">
      <c r="B29" s="53">
        <v>3.1</v>
      </c>
      <c r="C29" s="54" t="s">
        <v>233</v>
      </c>
      <c r="D29" s="55" t="s">
        <v>208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0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3.2</v>
      </c>
      <c r="C30" s="54" t="s">
        <v>237</v>
      </c>
      <c r="D30" s="55" t="s">
        <v>234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62</v>
      </c>
      <c r="C32" s="54" t="s">
        <v>235</v>
      </c>
      <c r="D32" s="55" t="s">
        <v>236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 t="s">
        <v>240</v>
      </c>
      <c r="C33" s="165" t="s">
        <v>241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 t="s">
        <v>239</v>
      </c>
      <c r="C34" s="54" t="s">
        <v>249</v>
      </c>
      <c r="D34" s="55" t="s">
        <v>234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 t="s">
        <v>242</v>
      </c>
      <c r="C35" s="54" t="s">
        <v>243</v>
      </c>
      <c r="D35" s="157" t="s">
        <v>225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3">
      <c r="B36" s="53" t="s">
        <v>244</v>
      </c>
      <c r="C36" s="54" t="s">
        <v>245</v>
      </c>
      <c r="D36" s="157" t="s">
        <v>236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3">
      <c r="B37" s="53" t="s">
        <v>248</v>
      </c>
      <c r="C37" s="54" t="s">
        <v>246</v>
      </c>
      <c r="D37" s="55" t="s">
        <v>225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3">
      <c r="B38" s="53" t="s">
        <v>247</v>
      </c>
      <c r="C38" s="54" t="s">
        <v>250</v>
      </c>
      <c r="D38" s="157" t="s">
        <v>251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8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3"/>
      <c r="AZ38" s="163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5.75" customHeight="1" x14ac:dyDescent="0.3">
      <c r="B39" s="53" t="s">
        <v>252</v>
      </c>
      <c r="C39" s="165" t="s">
        <v>253</v>
      </c>
      <c r="D39" s="157" t="s">
        <v>225</v>
      </c>
      <c r="E39" s="56">
        <v>2</v>
      </c>
      <c r="F39" s="57">
        <v>2</v>
      </c>
      <c r="G39" s="58">
        <f>E39-F39</f>
        <v>0</v>
      </c>
      <c r="H39" s="59">
        <v>3</v>
      </c>
      <c r="I39" s="158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3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4" ht="15.75" customHeight="1" x14ac:dyDescent="0.3">
      <c r="B40" s="53" t="s">
        <v>254</v>
      </c>
      <c r="C40" s="165" t="s">
        <v>256</v>
      </c>
      <c r="D40" s="157" t="s">
        <v>211</v>
      </c>
      <c r="E40" s="56">
        <v>4</v>
      </c>
      <c r="F40" s="57">
        <v>5</v>
      </c>
      <c r="G40" s="58">
        <f>E40-F40</f>
        <v>-1</v>
      </c>
      <c r="H40" s="59">
        <v>2</v>
      </c>
      <c r="I40" s="158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204"/>
      <c r="BD40" s="204"/>
      <c r="BE40" s="205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</row>
    <row r="41" spans="2:74" ht="15.75" customHeight="1" x14ac:dyDescent="0.3">
      <c r="B41" s="53" t="s">
        <v>255</v>
      </c>
      <c r="C41" s="165"/>
      <c r="D41" s="157"/>
      <c r="E41" s="56"/>
      <c r="F41" s="57"/>
      <c r="G41" s="58"/>
      <c r="H41" s="59"/>
      <c r="I41" s="158"/>
      <c r="J41" s="61"/>
      <c r="K41" s="62"/>
      <c r="L41" s="63"/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65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</row>
    <row r="42" spans="2:74" ht="15.75" customHeight="1" x14ac:dyDescent="0.3">
      <c r="B42" s="53">
        <v>4</v>
      </c>
      <c r="C42" s="73"/>
      <c r="D42" s="74"/>
      <c r="E42" s="42">
        <f t="shared" ref="E42:G42" si="8">SUM(E43:E46)</f>
        <v>0</v>
      </c>
      <c r="F42" s="43">
        <f t="shared" si="8"/>
        <v>0</v>
      </c>
      <c r="G42" s="44">
        <f t="shared" si="8"/>
        <v>0</v>
      </c>
      <c r="H42" s="75"/>
      <c r="I42" s="76"/>
      <c r="J42" s="77"/>
      <c r="K42" s="77"/>
      <c r="L42" s="49" t="e">
        <f t="shared" si="0"/>
        <v>#DIV/0!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</row>
    <row r="43" spans="2:74" ht="15.75" customHeight="1" x14ac:dyDescent="0.3">
      <c r="B43" s="53">
        <v>4.0999999999999996</v>
      </c>
      <c r="C43" s="54"/>
      <c r="D43" s="55"/>
      <c r="E43" s="56"/>
      <c r="F43" s="57"/>
      <c r="G43" s="58">
        <f t="shared" ref="G43:G46" si="9">E43-F43</f>
        <v>0</v>
      </c>
      <c r="H43" s="59"/>
      <c r="I43" s="60"/>
      <c r="J43" s="61"/>
      <c r="K43" s="62">
        <f t="shared" ref="K43:K46" si="10">J43-I43+1</f>
        <v>1</v>
      </c>
      <c r="L43" s="63" t="e">
        <f t="shared" si="0"/>
        <v>#DIV/0!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F43" s="113"/>
      <c r="BG43" s="65"/>
      <c r="BH43" s="65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</row>
    <row r="44" spans="2:74" ht="15.75" customHeight="1" x14ac:dyDescent="0.3">
      <c r="B44" s="53">
        <v>4.2</v>
      </c>
      <c r="C44" s="54"/>
      <c r="D44" s="55"/>
      <c r="E44" s="56"/>
      <c r="F44" s="57"/>
      <c r="G44" s="58">
        <f t="shared" si="9"/>
        <v>0</v>
      </c>
      <c r="H44" s="59"/>
      <c r="I44" s="60"/>
      <c r="J44" s="61"/>
      <c r="K44" s="62">
        <f t="shared" si="10"/>
        <v>1</v>
      </c>
      <c r="L44" s="63" t="e">
        <f t="shared" si="0"/>
        <v>#DIV/0!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65"/>
      <c r="BK44" s="71"/>
      <c r="BL44" s="71"/>
      <c r="BM44" s="71"/>
      <c r="BN44" s="71"/>
      <c r="BO44" s="71"/>
      <c r="BP44" s="65"/>
      <c r="BQ44" s="65"/>
      <c r="BR44" s="65"/>
      <c r="BS44" s="65"/>
      <c r="BT44" s="68"/>
    </row>
    <row r="45" spans="2:74" ht="15.75" customHeight="1" x14ac:dyDescent="0.3">
      <c r="B45" s="53">
        <v>4.3</v>
      </c>
      <c r="C45" s="54"/>
      <c r="D45" s="80"/>
      <c r="E45" s="56"/>
      <c r="F45" s="57"/>
      <c r="G45" s="58">
        <f t="shared" si="9"/>
        <v>0</v>
      </c>
      <c r="H45" s="59"/>
      <c r="I45" s="60"/>
      <c r="J45" s="61"/>
      <c r="K45" s="62">
        <f t="shared" si="10"/>
        <v>1</v>
      </c>
      <c r="L45" s="63" t="e">
        <f t="shared" si="0"/>
        <v>#DIV/0!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71"/>
      <c r="BL45" s="71"/>
      <c r="BM45" s="71"/>
      <c r="BN45" s="71"/>
      <c r="BO45" s="71"/>
      <c r="BP45" s="65"/>
      <c r="BQ45" s="65"/>
      <c r="BR45" s="65"/>
      <c r="BS45" s="65"/>
      <c r="BT45" s="68"/>
    </row>
    <row r="46" spans="2:74" ht="16.5" customHeight="1" x14ac:dyDescent="0.3">
      <c r="B46" s="81" t="s">
        <v>71</v>
      </c>
      <c r="C46" s="82"/>
      <c r="D46" s="83"/>
      <c r="E46" s="84"/>
      <c r="F46" s="85"/>
      <c r="G46" s="86">
        <f t="shared" si="9"/>
        <v>0</v>
      </c>
      <c r="H46" s="87"/>
      <c r="I46" s="88"/>
      <c r="J46" s="89"/>
      <c r="K46" s="90">
        <f t="shared" si="10"/>
        <v>1</v>
      </c>
      <c r="L46" s="91" t="e">
        <f t="shared" si="0"/>
        <v>#DIV/0!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98"/>
      <c r="BN46" s="98"/>
      <c r="BO46" s="98"/>
      <c r="BP46" s="93"/>
      <c r="BQ46" s="93"/>
      <c r="BR46" s="93"/>
      <c r="BS46" s="93"/>
      <c r="BT46" s="95"/>
    </row>
    <row r="47" spans="2:74" ht="18" customHeight="1" x14ac:dyDescent="0.3">
      <c r="E47" s="99" t="s">
        <v>29</v>
      </c>
      <c r="F47" s="99" t="s">
        <v>30</v>
      </c>
      <c r="G47" s="99" t="s">
        <v>31</v>
      </c>
      <c r="H47" s="99" t="s">
        <v>73</v>
      </c>
      <c r="I47" s="99" t="s">
        <v>74</v>
      </c>
    </row>
    <row r="48" spans="2:74" ht="18" customHeight="1" x14ac:dyDescent="0.3">
      <c r="C48" s="4" t="s">
        <v>75</v>
      </c>
      <c r="D48" s="100" t="s">
        <v>76</v>
      </c>
      <c r="E48" s="101">
        <f>SUM(E11:E16,E18:E21,E29:E37,E43:E46)</f>
        <v>49</v>
      </c>
      <c r="F48" s="101">
        <f>SUM(F11:F16,F18:F21,F29:F37,F43:F46)</f>
        <v>51</v>
      </c>
      <c r="G48" s="101">
        <f>SUM(G11:G16,G18:G21,G29:G37,G43:G46)</f>
        <v>-2</v>
      </c>
      <c r="H48" s="101">
        <v>60</v>
      </c>
      <c r="I48" s="101">
        <f>E48/H48</f>
        <v>0.81666666666666665</v>
      </c>
      <c r="L48" s="102" t="s">
        <v>77</v>
      </c>
      <c r="M48" s="103">
        <v>1</v>
      </c>
      <c r="N48" s="103">
        <v>2</v>
      </c>
      <c r="O48" s="103">
        <v>3</v>
      </c>
      <c r="P48" s="103">
        <v>4</v>
      </c>
      <c r="Q48" s="103">
        <v>5</v>
      </c>
      <c r="R48" s="103">
        <v>6</v>
      </c>
      <c r="S48" s="103">
        <v>7</v>
      </c>
      <c r="T48" s="103">
        <v>8</v>
      </c>
      <c r="U48" s="103">
        <v>9</v>
      </c>
      <c r="V48" s="103">
        <v>10</v>
      </c>
      <c r="W48" s="103">
        <v>11</v>
      </c>
      <c r="X48" s="103">
        <v>12</v>
      </c>
      <c r="Y48" s="103">
        <v>13</v>
      </c>
      <c r="Z48" s="103">
        <v>14</v>
      </c>
      <c r="AA48" s="103">
        <v>15</v>
      </c>
      <c r="AB48" s="103">
        <v>16</v>
      </c>
      <c r="AC48" s="103">
        <v>17</v>
      </c>
      <c r="AD48" s="103">
        <v>18</v>
      </c>
      <c r="AE48" s="103">
        <v>19</v>
      </c>
      <c r="AF48" s="103">
        <v>20</v>
      </c>
      <c r="AG48" s="103">
        <v>21</v>
      </c>
      <c r="AH48" s="103">
        <v>22</v>
      </c>
      <c r="AI48" s="103">
        <v>23</v>
      </c>
      <c r="AJ48" s="103">
        <v>24</v>
      </c>
      <c r="AK48" s="103">
        <v>25</v>
      </c>
      <c r="AL48" s="103">
        <v>26</v>
      </c>
      <c r="AM48" s="103">
        <v>27</v>
      </c>
      <c r="AN48" s="103">
        <v>28</v>
      </c>
      <c r="AO48" s="103">
        <v>29</v>
      </c>
      <c r="AP48" s="103">
        <v>30</v>
      </c>
      <c r="AQ48" s="103">
        <v>31</v>
      </c>
      <c r="AR48" s="103">
        <v>32</v>
      </c>
      <c r="AS48" s="103">
        <v>33</v>
      </c>
      <c r="AT48" s="103">
        <v>34</v>
      </c>
      <c r="AU48" s="103">
        <v>35</v>
      </c>
      <c r="AV48" s="103">
        <v>36</v>
      </c>
      <c r="AW48" s="103">
        <v>37</v>
      </c>
      <c r="AX48" s="103">
        <v>38</v>
      </c>
      <c r="AY48" s="103">
        <v>39</v>
      </c>
      <c r="AZ48" s="103">
        <v>40</v>
      </c>
      <c r="BA48" s="103">
        <v>41</v>
      </c>
      <c r="BB48" s="103">
        <v>42</v>
      </c>
      <c r="BC48" s="103">
        <v>43</v>
      </c>
      <c r="BD48" s="103">
        <v>44</v>
      </c>
      <c r="BE48" s="103">
        <v>45</v>
      </c>
      <c r="BF48" s="103">
        <v>46</v>
      </c>
      <c r="BG48" s="103">
        <v>47</v>
      </c>
      <c r="BH48" s="103">
        <v>48</v>
      </c>
      <c r="BI48" s="103">
        <v>49</v>
      </c>
      <c r="BJ48" s="103">
        <v>50</v>
      </c>
      <c r="BK48" s="103">
        <v>51</v>
      </c>
      <c r="BL48" s="103">
        <v>52</v>
      </c>
      <c r="BM48" s="103">
        <v>53</v>
      </c>
      <c r="BN48" s="103">
        <v>54</v>
      </c>
      <c r="BO48" s="103">
        <v>55</v>
      </c>
      <c r="BP48" s="103">
        <v>56</v>
      </c>
      <c r="BQ48" s="103">
        <v>57</v>
      </c>
      <c r="BR48" s="103">
        <v>58</v>
      </c>
      <c r="BS48" s="103">
        <v>59</v>
      </c>
      <c r="BT48" s="103">
        <v>60</v>
      </c>
      <c r="BV48" s="100" t="s">
        <v>76</v>
      </c>
    </row>
    <row r="49" spans="3:74" ht="18" customHeight="1" x14ac:dyDescent="0.3">
      <c r="H49" s="104" t="s">
        <v>78</v>
      </c>
      <c r="L49" s="102" t="s">
        <v>79</v>
      </c>
      <c r="M49" s="105">
        <f>E48</f>
        <v>49</v>
      </c>
      <c r="N49" s="106">
        <f>M49-I48</f>
        <v>48.18333333333333</v>
      </c>
      <c r="O49" s="106">
        <f>N49-I48</f>
        <v>47.36666666666666</v>
      </c>
      <c r="P49" s="106">
        <f>O49-I48</f>
        <v>46.54999999999999</v>
      </c>
      <c r="Q49" s="106">
        <f>P49-I48</f>
        <v>45.73333333333332</v>
      </c>
      <c r="R49" s="106">
        <f>Q49-I48</f>
        <v>44.91666666666665</v>
      </c>
      <c r="S49" s="106">
        <f>R49-I48</f>
        <v>44.09999999999998</v>
      </c>
      <c r="T49" s="106">
        <f>S49-I48</f>
        <v>43.28333333333331</v>
      </c>
      <c r="U49" s="106">
        <f>T49-I48</f>
        <v>42.46666666666664</v>
      </c>
      <c r="V49" s="106">
        <f>U49-I48</f>
        <v>41.64999999999997</v>
      </c>
      <c r="W49" s="106">
        <f>V49-I48</f>
        <v>40.8333333333333</v>
      </c>
      <c r="X49" s="106">
        <f>W49-I48</f>
        <v>40.01666666666663</v>
      </c>
      <c r="Y49" s="106">
        <f>X49-I48</f>
        <v>39.19999999999996</v>
      </c>
      <c r="Z49" s="106">
        <f>Y49-I48</f>
        <v>38.38333333333329</v>
      </c>
      <c r="AA49" s="106">
        <f>Z49-I48</f>
        <v>37.56666666666662</v>
      </c>
      <c r="AB49" s="106">
        <f>AA49-I48</f>
        <v>36.74999999999995</v>
      </c>
      <c r="AC49" s="106">
        <f>AB49-I48</f>
        <v>35.93333333333328</v>
      </c>
      <c r="AD49" s="106">
        <f>AC49-I48</f>
        <v>35.11666666666661</v>
      </c>
      <c r="AE49" s="106">
        <f>AD49-I48</f>
        <v>34.29999999999994</v>
      </c>
      <c r="AF49" s="106">
        <f>AE49-I48</f>
        <v>33.48333333333327</v>
      </c>
      <c r="AG49" s="106">
        <f>AF49-I48</f>
        <v>32.6666666666666</v>
      </c>
      <c r="AH49" s="106">
        <f>AG49-I48</f>
        <v>31.849999999999934</v>
      </c>
      <c r="AI49" s="106">
        <f>AH49-I48</f>
        <v>31.033333333333267</v>
      </c>
      <c r="AJ49" s="106">
        <f>AI49-I48</f>
        <v>30.216666666666601</v>
      </c>
      <c r="AK49" s="106">
        <f>AJ49-I48</f>
        <v>29.399999999999935</v>
      </c>
      <c r="AL49" s="106">
        <f>AK49-I48</f>
        <v>28.583333333333268</v>
      </c>
      <c r="AM49" s="106">
        <f>AL49-I48</f>
        <v>27.766666666666602</v>
      </c>
      <c r="AN49" s="106">
        <f>AM49-I48</f>
        <v>26.949999999999935</v>
      </c>
      <c r="AO49" s="106">
        <f>AN49-I48</f>
        <v>26.133333333333269</v>
      </c>
      <c r="AP49" s="106">
        <f>AO49-I48</f>
        <v>25.316666666666602</v>
      </c>
      <c r="AQ49" s="106">
        <f>AP49-I48</f>
        <v>24.499999999999936</v>
      </c>
      <c r="AR49" s="106">
        <f>AQ49-I48</f>
        <v>23.68333333333327</v>
      </c>
      <c r="AS49" s="106">
        <f>AR49-I48</f>
        <v>22.866666666666603</v>
      </c>
      <c r="AT49" s="106">
        <f>AS49-I48</f>
        <v>22.049999999999937</v>
      </c>
      <c r="AU49" s="106">
        <f>AT49-I48</f>
        <v>21.23333333333327</v>
      </c>
      <c r="AV49" s="106">
        <f>AU49-I48</f>
        <v>20.416666666666604</v>
      </c>
      <c r="AW49" s="106">
        <f>AV49-I48</f>
        <v>19.599999999999937</v>
      </c>
      <c r="AX49" s="106">
        <f>AW49-I48</f>
        <v>18.783333333333271</v>
      </c>
      <c r="AY49" s="106">
        <f>AX49-I48</f>
        <v>17.966666666666605</v>
      </c>
      <c r="AZ49" s="106">
        <f>AY49-I48</f>
        <v>17.149999999999938</v>
      </c>
      <c r="BA49" s="106">
        <f>AZ49-I48</f>
        <v>16.333333333333272</v>
      </c>
      <c r="BB49" s="106">
        <f>BA49-I48</f>
        <v>15.516666666666605</v>
      </c>
      <c r="BC49" s="106">
        <f>BB49-I48</f>
        <v>14.699999999999939</v>
      </c>
      <c r="BD49" s="106">
        <f>BC49-I48</f>
        <v>13.883333333333272</v>
      </c>
      <c r="BE49" s="106">
        <f>BD49-I48</f>
        <v>13.066666666666606</v>
      </c>
      <c r="BF49" s="106">
        <f>BE49-I48</f>
        <v>12.24999999999994</v>
      </c>
      <c r="BG49" s="106">
        <f>BF49-I48</f>
        <v>11.433333333333273</v>
      </c>
      <c r="BH49" s="106">
        <f>BG49-I48</f>
        <v>10.616666666666607</v>
      </c>
      <c r="BI49" s="106">
        <f>BH49-I48</f>
        <v>9.7999999999999403</v>
      </c>
      <c r="BJ49" s="106">
        <f>BI49-I48</f>
        <v>8.9833333333332739</v>
      </c>
      <c r="BK49" s="106">
        <f>BJ49-I48</f>
        <v>8.1666666666666075</v>
      </c>
      <c r="BL49" s="106">
        <f>BK49-I48</f>
        <v>7.349999999999941</v>
      </c>
      <c r="BM49" s="106">
        <f>BL49-I48</f>
        <v>6.5333333333332746</v>
      </c>
      <c r="BN49" s="106">
        <f>BM49-I48</f>
        <v>5.7166666666666082</v>
      </c>
      <c r="BO49" s="106">
        <f>BN49-I48</f>
        <v>4.8999999999999417</v>
      </c>
      <c r="BP49" s="106">
        <f>BO49-I48</f>
        <v>4.0833333333332753</v>
      </c>
      <c r="BQ49" s="106">
        <f>BP49-I48</f>
        <v>3.2666666666666089</v>
      </c>
      <c r="BR49" s="106">
        <f>BQ49-I48</f>
        <v>2.4499999999999424</v>
      </c>
      <c r="BS49" s="106">
        <f>BR49-I48</f>
        <v>1.6333333333332758</v>
      </c>
      <c r="BT49" s="106">
        <f>BS49-I48</f>
        <v>0.81666666666660914</v>
      </c>
      <c r="BV49" s="101"/>
    </row>
    <row r="50" spans="3:74" ht="18" customHeight="1" x14ac:dyDescent="0.3">
      <c r="L50" s="102" t="s">
        <v>29</v>
      </c>
      <c r="M50" s="105">
        <f>E48</f>
        <v>49</v>
      </c>
      <c r="N50" s="105">
        <f t="shared" ref="N50:BT50" si="11">M52</f>
        <v>49</v>
      </c>
      <c r="O50" s="105">
        <f t="shared" si="11"/>
        <v>49</v>
      </c>
      <c r="P50" s="105">
        <f t="shared" si="11"/>
        <v>49</v>
      </c>
      <c r="Q50" s="105">
        <f t="shared" si="11"/>
        <v>49</v>
      </c>
      <c r="R50" s="105">
        <f t="shared" si="11"/>
        <v>49</v>
      </c>
      <c r="S50" s="105">
        <f t="shared" si="11"/>
        <v>49</v>
      </c>
      <c r="T50" s="105">
        <f t="shared" si="11"/>
        <v>49</v>
      </c>
      <c r="U50" s="105">
        <f t="shared" si="11"/>
        <v>49</v>
      </c>
      <c r="V50" s="105">
        <f t="shared" si="11"/>
        <v>49</v>
      </c>
      <c r="W50" s="105">
        <f t="shared" si="11"/>
        <v>49</v>
      </c>
      <c r="X50" s="105">
        <f t="shared" si="11"/>
        <v>49</v>
      </c>
      <c r="Y50" s="105">
        <f t="shared" si="11"/>
        <v>49</v>
      </c>
      <c r="Z50" s="105">
        <f t="shared" si="11"/>
        <v>49</v>
      </c>
      <c r="AA50" s="105">
        <f t="shared" si="11"/>
        <v>49</v>
      </c>
      <c r="AB50" s="105">
        <f t="shared" si="11"/>
        <v>49</v>
      </c>
      <c r="AC50" s="105">
        <f t="shared" si="11"/>
        <v>49</v>
      </c>
      <c r="AD50" s="105">
        <f t="shared" si="11"/>
        <v>49</v>
      </c>
      <c r="AE50" s="105">
        <f t="shared" si="11"/>
        <v>49</v>
      </c>
      <c r="AF50" s="105">
        <f t="shared" si="11"/>
        <v>49</v>
      </c>
      <c r="AG50" s="105">
        <f t="shared" si="11"/>
        <v>49</v>
      </c>
      <c r="AH50" s="105">
        <f t="shared" si="11"/>
        <v>49</v>
      </c>
      <c r="AI50" s="105">
        <f t="shared" si="11"/>
        <v>49</v>
      </c>
      <c r="AJ50" s="105">
        <f t="shared" si="11"/>
        <v>49</v>
      </c>
      <c r="AK50" s="105">
        <f t="shared" si="11"/>
        <v>49</v>
      </c>
      <c r="AL50" s="105">
        <f t="shared" si="11"/>
        <v>49</v>
      </c>
      <c r="AM50" s="105">
        <f t="shared" si="11"/>
        <v>49</v>
      </c>
      <c r="AN50" s="105">
        <f t="shared" si="11"/>
        <v>49</v>
      </c>
      <c r="AO50" s="105">
        <f t="shared" si="11"/>
        <v>49</v>
      </c>
      <c r="AP50" s="105">
        <f t="shared" si="11"/>
        <v>49</v>
      </c>
      <c r="AQ50" s="105">
        <f t="shared" si="11"/>
        <v>49</v>
      </c>
      <c r="AR50" s="105">
        <f t="shared" si="11"/>
        <v>49</v>
      </c>
      <c r="AS50" s="105">
        <f t="shared" si="11"/>
        <v>49</v>
      </c>
      <c r="AT50" s="105">
        <f t="shared" si="11"/>
        <v>49</v>
      </c>
      <c r="AU50" s="105">
        <f t="shared" si="11"/>
        <v>49</v>
      </c>
      <c r="AV50" s="105">
        <f t="shared" si="11"/>
        <v>49</v>
      </c>
      <c r="AW50" s="105">
        <f t="shared" si="11"/>
        <v>49</v>
      </c>
      <c r="AX50" s="105">
        <f t="shared" si="11"/>
        <v>49</v>
      </c>
      <c r="AY50" s="105">
        <f t="shared" si="11"/>
        <v>49</v>
      </c>
      <c r="AZ50" s="105">
        <f t="shared" si="11"/>
        <v>49</v>
      </c>
      <c r="BA50" s="105">
        <f t="shared" si="11"/>
        <v>49</v>
      </c>
      <c r="BB50" s="105">
        <f t="shared" si="11"/>
        <v>49</v>
      </c>
      <c r="BC50" s="105">
        <f t="shared" si="11"/>
        <v>49</v>
      </c>
      <c r="BD50" s="105">
        <f t="shared" si="11"/>
        <v>49</v>
      </c>
      <c r="BE50" s="105">
        <f t="shared" si="11"/>
        <v>49</v>
      </c>
      <c r="BF50" s="105">
        <f t="shared" si="11"/>
        <v>49</v>
      </c>
      <c r="BG50" s="105">
        <f t="shared" si="11"/>
        <v>49</v>
      </c>
      <c r="BH50" s="105">
        <f t="shared" si="11"/>
        <v>49</v>
      </c>
      <c r="BI50" s="105">
        <f t="shared" si="11"/>
        <v>49</v>
      </c>
      <c r="BJ50" s="105">
        <f t="shared" si="11"/>
        <v>49</v>
      </c>
      <c r="BK50" s="105">
        <f t="shared" si="11"/>
        <v>49</v>
      </c>
      <c r="BL50" s="105">
        <f t="shared" si="11"/>
        <v>49</v>
      </c>
      <c r="BM50" s="105">
        <f t="shared" si="11"/>
        <v>49</v>
      </c>
      <c r="BN50" s="105">
        <f t="shared" si="11"/>
        <v>49</v>
      </c>
      <c r="BO50" s="105">
        <f t="shared" si="11"/>
        <v>49</v>
      </c>
      <c r="BP50" s="105">
        <f t="shared" si="11"/>
        <v>49</v>
      </c>
      <c r="BQ50" s="105">
        <f t="shared" si="11"/>
        <v>49</v>
      </c>
      <c r="BR50" s="105">
        <f t="shared" si="11"/>
        <v>49</v>
      </c>
      <c r="BS50" s="105">
        <f t="shared" si="11"/>
        <v>49</v>
      </c>
      <c r="BT50" s="105">
        <f t="shared" si="11"/>
        <v>49</v>
      </c>
      <c r="BV50" s="101">
        <f t="shared" ref="BV50:BV52" si="12">SUM(M50:BT50)</f>
        <v>2940</v>
      </c>
    </row>
    <row r="51" spans="3:74" ht="15.75" customHeight="1" x14ac:dyDescent="0.3">
      <c r="K51" s="107" t="s">
        <v>80</v>
      </c>
      <c r="L51" s="102" t="s">
        <v>81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V51" s="101">
        <f t="shared" si="12"/>
        <v>0</v>
      </c>
    </row>
    <row r="52" spans="3:74" ht="15.75" customHeight="1" x14ac:dyDescent="0.3">
      <c r="L52" s="102" t="s">
        <v>82</v>
      </c>
      <c r="M52" s="105">
        <f t="shared" ref="M52:BT52" si="13">M50-M51</f>
        <v>49</v>
      </c>
      <c r="N52" s="105">
        <f t="shared" si="13"/>
        <v>49</v>
      </c>
      <c r="O52" s="105">
        <f t="shared" si="13"/>
        <v>49</v>
      </c>
      <c r="P52" s="105">
        <f t="shared" si="13"/>
        <v>49</v>
      </c>
      <c r="Q52" s="105">
        <f t="shared" si="13"/>
        <v>49</v>
      </c>
      <c r="R52" s="105">
        <f t="shared" si="13"/>
        <v>49</v>
      </c>
      <c r="S52" s="105">
        <f t="shared" si="13"/>
        <v>49</v>
      </c>
      <c r="T52" s="105">
        <f t="shared" si="13"/>
        <v>49</v>
      </c>
      <c r="U52" s="105">
        <f t="shared" si="13"/>
        <v>49</v>
      </c>
      <c r="V52" s="105">
        <f t="shared" si="13"/>
        <v>49</v>
      </c>
      <c r="W52" s="105">
        <f t="shared" si="13"/>
        <v>49</v>
      </c>
      <c r="X52" s="105">
        <f t="shared" si="13"/>
        <v>49</v>
      </c>
      <c r="Y52" s="105">
        <f t="shared" si="13"/>
        <v>49</v>
      </c>
      <c r="Z52" s="105">
        <f t="shared" si="13"/>
        <v>49</v>
      </c>
      <c r="AA52" s="105">
        <f t="shared" si="13"/>
        <v>49</v>
      </c>
      <c r="AB52" s="105">
        <f t="shared" si="13"/>
        <v>49</v>
      </c>
      <c r="AC52" s="105">
        <f t="shared" si="13"/>
        <v>49</v>
      </c>
      <c r="AD52" s="105">
        <f t="shared" si="13"/>
        <v>49</v>
      </c>
      <c r="AE52" s="105">
        <f t="shared" si="13"/>
        <v>49</v>
      </c>
      <c r="AF52" s="105">
        <f t="shared" si="13"/>
        <v>49</v>
      </c>
      <c r="AG52" s="105">
        <f t="shared" si="13"/>
        <v>49</v>
      </c>
      <c r="AH52" s="105">
        <f t="shared" si="13"/>
        <v>49</v>
      </c>
      <c r="AI52" s="105">
        <f t="shared" si="13"/>
        <v>49</v>
      </c>
      <c r="AJ52" s="105">
        <f t="shared" si="13"/>
        <v>49</v>
      </c>
      <c r="AK52" s="105">
        <f t="shared" si="13"/>
        <v>49</v>
      </c>
      <c r="AL52" s="105">
        <f t="shared" si="13"/>
        <v>49</v>
      </c>
      <c r="AM52" s="105">
        <f t="shared" si="13"/>
        <v>49</v>
      </c>
      <c r="AN52" s="105">
        <f t="shared" si="13"/>
        <v>49</v>
      </c>
      <c r="AO52" s="105">
        <f t="shared" si="13"/>
        <v>49</v>
      </c>
      <c r="AP52" s="105">
        <f t="shared" si="13"/>
        <v>49</v>
      </c>
      <c r="AQ52" s="105">
        <f t="shared" si="13"/>
        <v>49</v>
      </c>
      <c r="AR52" s="105">
        <f t="shared" si="13"/>
        <v>49</v>
      </c>
      <c r="AS52" s="105">
        <f t="shared" si="13"/>
        <v>49</v>
      </c>
      <c r="AT52" s="105">
        <f t="shared" si="13"/>
        <v>49</v>
      </c>
      <c r="AU52" s="105">
        <f t="shared" si="13"/>
        <v>49</v>
      </c>
      <c r="AV52" s="105">
        <f t="shared" si="13"/>
        <v>49</v>
      </c>
      <c r="AW52" s="105">
        <f t="shared" si="13"/>
        <v>49</v>
      </c>
      <c r="AX52" s="105">
        <f t="shared" si="13"/>
        <v>49</v>
      </c>
      <c r="AY52" s="105">
        <f t="shared" si="13"/>
        <v>49</v>
      </c>
      <c r="AZ52" s="105">
        <f t="shared" si="13"/>
        <v>49</v>
      </c>
      <c r="BA52" s="105">
        <f t="shared" si="13"/>
        <v>49</v>
      </c>
      <c r="BB52" s="105">
        <f t="shared" si="13"/>
        <v>49</v>
      </c>
      <c r="BC52" s="105">
        <f t="shared" si="13"/>
        <v>49</v>
      </c>
      <c r="BD52" s="105">
        <f t="shared" si="13"/>
        <v>49</v>
      </c>
      <c r="BE52" s="105">
        <f t="shared" si="13"/>
        <v>49</v>
      </c>
      <c r="BF52" s="105">
        <f t="shared" si="13"/>
        <v>49</v>
      </c>
      <c r="BG52" s="105">
        <f t="shared" si="13"/>
        <v>49</v>
      </c>
      <c r="BH52" s="105">
        <f t="shared" si="13"/>
        <v>49</v>
      </c>
      <c r="BI52" s="105">
        <f t="shared" si="13"/>
        <v>49</v>
      </c>
      <c r="BJ52" s="105">
        <f t="shared" si="13"/>
        <v>49</v>
      </c>
      <c r="BK52" s="105">
        <f t="shared" si="13"/>
        <v>49</v>
      </c>
      <c r="BL52" s="105">
        <f t="shared" si="13"/>
        <v>49</v>
      </c>
      <c r="BM52" s="105">
        <f t="shared" si="13"/>
        <v>49</v>
      </c>
      <c r="BN52" s="105">
        <f t="shared" si="13"/>
        <v>49</v>
      </c>
      <c r="BO52" s="105">
        <f t="shared" si="13"/>
        <v>49</v>
      </c>
      <c r="BP52" s="105">
        <f t="shared" si="13"/>
        <v>49</v>
      </c>
      <c r="BQ52" s="105">
        <f t="shared" si="13"/>
        <v>49</v>
      </c>
      <c r="BR52" s="105">
        <f t="shared" si="13"/>
        <v>49</v>
      </c>
      <c r="BS52" s="105">
        <f t="shared" si="13"/>
        <v>49</v>
      </c>
      <c r="BT52" s="105">
        <f t="shared" si="13"/>
        <v>49</v>
      </c>
      <c r="BV52" s="101">
        <f t="shared" si="12"/>
        <v>2940</v>
      </c>
    </row>
    <row r="53" spans="3:74" ht="381.75" customHeight="1" x14ac:dyDescent="0.3"/>
    <row r="54" spans="3:74" ht="223.5" customHeight="1" x14ac:dyDescent="0.3"/>
    <row r="55" spans="3:74" ht="15.75" customHeight="1" x14ac:dyDescent="0.3"/>
    <row r="56" spans="3:74" ht="36" customHeight="1" x14ac:dyDescent="0.3">
      <c r="E56" s="203" t="s">
        <v>83</v>
      </c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  <c r="AH56" s="186"/>
      <c r="AI56" s="186"/>
      <c r="AJ56" s="186"/>
      <c r="AK56" s="186"/>
      <c r="AL56" s="186"/>
      <c r="AM56" s="186"/>
      <c r="AN56" s="186"/>
      <c r="AO56" s="186"/>
      <c r="AP56" s="186"/>
      <c r="AQ56" s="186"/>
      <c r="AR56" s="186"/>
      <c r="AS56" s="186"/>
      <c r="AT56" s="186"/>
      <c r="AU56" s="186"/>
      <c r="AV56" s="186"/>
      <c r="AW56" s="186"/>
      <c r="AX56" s="186"/>
      <c r="AY56" s="186"/>
      <c r="AZ56" s="186"/>
      <c r="BA56" s="186"/>
      <c r="BB56" s="187"/>
    </row>
    <row r="57" spans="3:74" ht="15.75" customHeight="1" x14ac:dyDescent="0.3"/>
    <row r="58" spans="3:74" ht="15.75" customHeight="1" x14ac:dyDescent="0.3"/>
    <row r="59" spans="3:74" ht="15.75" customHeight="1" x14ac:dyDescent="0.3"/>
    <row r="60" spans="3:74" ht="15.75" customHeight="1" x14ac:dyDescent="0.3"/>
    <row r="61" spans="3:74" ht="18.75" customHeight="1" x14ac:dyDescent="0.35">
      <c r="C61" s="108"/>
      <c r="D61" s="108"/>
    </row>
    <row r="62" spans="3:74" ht="15.75" customHeight="1" x14ac:dyDescent="0.3"/>
    <row r="63" spans="3:74" ht="15.75" customHeight="1" x14ac:dyDescent="0.3"/>
    <row r="64" spans="3:7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</sheetData>
  <mergeCells count="23">
    <mergeCell ref="E56:BB56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12" workbookViewId="0">
      <selection activeCell="B5" sqref="B5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 t="s">
        <v>228</v>
      </c>
      <c r="C3" s="115" t="s">
        <v>96</v>
      </c>
      <c r="D3" s="115" t="s">
        <v>97</v>
      </c>
      <c r="E3" s="116" t="s">
        <v>199</v>
      </c>
      <c r="F3" s="117"/>
      <c r="G3" s="118" t="s">
        <v>227</v>
      </c>
      <c r="I3" s="119" t="s">
        <v>89</v>
      </c>
      <c r="K3" s="120">
        <v>1</v>
      </c>
    </row>
    <row r="4" spans="2:11" ht="18" customHeight="1" x14ac:dyDescent="0.3">
      <c r="B4" s="161" t="s">
        <v>228</v>
      </c>
      <c r="C4" s="115" t="s">
        <v>155</v>
      </c>
      <c r="D4" s="115" t="s">
        <v>157</v>
      </c>
      <c r="E4" s="116" t="s">
        <v>199</v>
      </c>
      <c r="F4" s="117"/>
      <c r="G4" s="118" t="s">
        <v>230</v>
      </c>
      <c r="I4" s="121" t="s">
        <v>90</v>
      </c>
      <c r="K4" s="120">
        <v>2</v>
      </c>
    </row>
    <row r="5" spans="2:11" ht="18" customHeight="1" thickBot="1" x14ac:dyDescent="0.35">
      <c r="B5" s="115" t="s">
        <v>228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3">
      <c r="B6" s="115" t="s">
        <v>228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3">
      <c r="B7" s="115" t="s">
        <v>228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3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230</v>
      </c>
      <c r="K8" s="120">
        <v>24</v>
      </c>
    </row>
    <row r="9" spans="2:11" ht="18" customHeigh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229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230</v>
      </c>
      <c r="K10" s="124">
        <v>80</v>
      </c>
    </row>
    <row r="11" spans="2:11" ht="18" customHeight="1" x14ac:dyDescent="0.3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230</v>
      </c>
    </row>
    <row r="12" spans="2:11" ht="18" customHeight="1" x14ac:dyDescent="0.3">
      <c r="B12" s="115" t="s">
        <v>228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230</v>
      </c>
    </row>
    <row r="14" spans="2:11" ht="15.75" customHeight="1" x14ac:dyDescent="0.3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230</v>
      </c>
    </row>
    <row r="15" spans="2:11" ht="15.75" customHeight="1" x14ac:dyDescent="0.3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230</v>
      </c>
    </row>
    <row r="16" spans="2:11" ht="15.75" customHeight="1" x14ac:dyDescent="0.3">
      <c r="B16" s="115" t="s">
        <v>228</v>
      </c>
      <c r="C16" s="115" t="s">
        <v>176</v>
      </c>
      <c r="D16" s="146" t="s">
        <v>177</v>
      </c>
      <c r="E16" s="147" t="s">
        <v>203</v>
      </c>
      <c r="F16" s="117"/>
      <c r="G16" s="118" t="s">
        <v>227</v>
      </c>
    </row>
    <row r="17" spans="2:7" ht="15.75" customHeight="1" x14ac:dyDescent="0.3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230</v>
      </c>
    </row>
    <row r="18" spans="2:7" ht="15.75" customHeight="1" x14ac:dyDescent="0.3">
      <c r="B18" s="115" t="s">
        <v>228</v>
      </c>
      <c r="C18" s="115" t="s">
        <v>125</v>
      </c>
      <c r="D18" s="115" t="s">
        <v>126</v>
      </c>
      <c r="E18" s="116" t="s">
        <v>205</v>
      </c>
      <c r="F18" s="117"/>
      <c r="G18" s="118" t="s">
        <v>227</v>
      </c>
    </row>
    <row r="19" spans="2:7" ht="15.75" customHeight="1" x14ac:dyDescent="0.3">
      <c r="B19" s="115" t="s">
        <v>228</v>
      </c>
      <c r="C19" s="115" t="s">
        <v>135</v>
      </c>
      <c r="D19" s="115" t="s">
        <v>134</v>
      </c>
      <c r="E19" s="116" t="s">
        <v>205</v>
      </c>
      <c r="F19" s="117"/>
      <c r="G19" s="118" t="s">
        <v>227</v>
      </c>
    </row>
    <row r="20" spans="2:7" ht="15.75" customHeight="1" x14ac:dyDescent="0.3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21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2024-05-04T16:59:25Z</dcterms:modified>
</cp:coreProperties>
</file>