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F8F2F2BC-D609-40B0-8894-CC40365E57D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7" i="2"/>
  <c r="F44" i="2"/>
  <c r="E44" i="2"/>
  <c r="M46" i="2" s="1"/>
  <c r="L42" i="2"/>
  <c r="K42" i="2"/>
  <c r="G42" i="2"/>
  <c r="L41" i="2"/>
  <c r="K41" i="2"/>
  <c r="G41" i="2"/>
  <c r="L40" i="2"/>
  <c r="K40" i="2"/>
  <c r="G40" i="2"/>
  <c r="L39" i="2"/>
  <c r="K39" i="2"/>
  <c r="G39" i="2"/>
  <c r="F38" i="2"/>
  <c r="E38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8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8" i="2"/>
  <c r="G44" i="2"/>
  <c r="G10" i="2"/>
  <c r="L10" i="2"/>
  <c r="I44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8" i="2"/>
  <c r="M45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5" i="2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V41" i="1"/>
  <c r="BV39" i="1"/>
  <c r="N46" i="2"/>
  <c r="N48" i="2" l="1"/>
  <c r="O46" i="2" l="1"/>
  <c r="O48" i="2" l="1"/>
  <c r="P46" i="2" l="1"/>
  <c r="P48" i="2" l="1"/>
  <c r="Q46" i="2" l="1"/>
  <c r="Q48" i="2" l="1"/>
  <c r="R46" i="2" l="1"/>
  <c r="R48" i="2" s="1"/>
  <c r="S46" i="2" s="1"/>
  <c r="S48" i="2" s="1"/>
  <c r="T46" i="2" s="1"/>
  <c r="T48" i="2" s="1"/>
  <c r="U46" i="2" s="1"/>
  <c r="U48" i="2" s="1"/>
  <c r="V46" i="2" s="1"/>
  <c r="V48" i="2" s="1"/>
  <c r="W46" i="2" s="1"/>
  <c r="W48" i="2" s="1"/>
  <c r="X46" i="2" s="1"/>
  <c r="X48" i="2" s="1"/>
  <c r="Y46" i="2" s="1"/>
  <c r="Y48" i="2" s="1"/>
  <c r="Z46" i="2" s="1"/>
  <c r="Z48" i="2" s="1"/>
  <c r="AA46" i="2" s="1"/>
  <c r="AA48" i="2" s="1"/>
  <c r="AB46" i="2" s="1"/>
  <c r="AB48" i="2" s="1"/>
  <c r="AC46" i="2" s="1"/>
  <c r="AC48" i="2" s="1"/>
  <c r="AD46" i="2" s="1"/>
  <c r="AD48" i="2" s="1"/>
  <c r="AE46" i="2" s="1"/>
  <c r="AE48" i="2" s="1"/>
  <c r="AF46" i="2" s="1"/>
  <c r="AF48" i="2" s="1"/>
  <c r="AG46" i="2" s="1"/>
  <c r="AG48" i="2" s="1"/>
  <c r="AH46" i="2" s="1"/>
  <c r="AH48" i="2" s="1"/>
  <c r="AI46" i="2" s="1"/>
  <c r="AI48" i="2" s="1"/>
  <c r="AJ46" i="2" s="1"/>
  <c r="AJ48" i="2" s="1"/>
  <c r="AK46" i="2" s="1"/>
  <c r="AK48" i="2" s="1"/>
  <c r="AL46" i="2" s="1"/>
  <c r="AL48" i="2" s="1"/>
  <c r="AM46" i="2" s="1"/>
  <c r="AM48" i="2" s="1"/>
  <c r="AN46" i="2" s="1"/>
  <c r="AN48" i="2" s="1"/>
  <c r="AO46" i="2" s="1"/>
  <c r="AO48" i="2" s="1"/>
  <c r="AP46" i="2" s="1"/>
  <c r="AP48" i="2" s="1"/>
  <c r="AQ46" i="2" s="1"/>
  <c r="AQ48" i="2" s="1"/>
  <c r="AR46" i="2" s="1"/>
  <c r="AR48" i="2" s="1"/>
  <c r="AS46" i="2" s="1"/>
  <c r="AS48" i="2" s="1"/>
  <c r="AT46" i="2" s="1"/>
  <c r="AT48" i="2" s="1"/>
  <c r="AU46" i="2" s="1"/>
  <c r="AU48" i="2" s="1"/>
  <c r="AV46" i="2" s="1"/>
  <c r="AV48" i="2" s="1"/>
  <c r="AW46" i="2" s="1"/>
  <c r="AW48" i="2" s="1"/>
  <c r="AX46" i="2" s="1"/>
  <c r="AX48" i="2" s="1"/>
  <c r="AY46" i="2" s="1"/>
  <c r="AY48" i="2" s="1"/>
  <c r="AZ46" i="2" s="1"/>
  <c r="AZ48" i="2" s="1"/>
  <c r="BA46" i="2" s="1"/>
  <c r="BA48" i="2" s="1"/>
  <c r="BB46" i="2" s="1"/>
  <c r="BB48" i="2" s="1"/>
  <c r="BC46" i="2" s="1"/>
  <c r="BC48" i="2" s="1"/>
  <c r="BD46" i="2" s="1"/>
  <c r="BD48" i="2" s="1"/>
  <c r="BE46" i="2" s="1"/>
  <c r="BE48" i="2" s="1"/>
  <c r="BF46" i="2" s="1"/>
  <c r="BF48" i="2" s="1"/>
  <c r="BG46" i="2" s="1"/>
  <c r="BG48" i="2" s="1"/>
  <c r="BH46" i="2" s="1"/>
  <c r="BH48" i="2" s="1"/>
  <c r="BI46" i="2" s="1"/>
  <c r="BI48" i="2" s="1"/>
  <c r="BJ46" i="2" s="1"/>
  <c r="BJ48" i="2" s="1"/>
  <c r="BK46" i="2" s="1"/>
  <c r="BK48" i="2" s="1"/>
  <c r="BL46" i="2" s="1"/>
  <c r="BL48" i="2" s="1"/>
  <c r="BM46" i="2" s="1"/>
  <c r="BM48" i="2" s="1"/>
  <c r="BN46" i="2" s="1"/>
  <c r="BN48" i="2" s="1"/>
  <c r="BO46" i="2" s="1"/>
  <c r="BO48" i="2" s="1"/>
  <c r="BP46" i="2" s="1"/>
  <c r="BP48" i="2" s="1"/>
  <c r="BQ46" i="2" s="1"/>
  <c r="BQ48" i="2" s="1"/>
  <c r="BR46" i="2" s="1"/>
  <c r="BR48" i="2" s="1"/>
  <c r="BS46" i="2" s="1"/>
  <c r="BS48" i="2" s="1"/>
  <c r="BT46" i="2" s="1"/>
  <c r="BT48" i="2" l="1"/>
  <c r="BV48" i="2" s="1"/>
  <c r="BV46" i="2"/>
</calcChain>
</file>

<file path=xl/sharedStrings.xml><?xml version="1.0" encoding="utf-8"?>
<sst xmlns="http://schemas.openxmlformats.org/spreadsheetml/2006/main" count="657" uniqueCount="248">
  <si>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</si>
  <si>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</si>
  <si>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</si>
  <si>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</si>
  <si>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</si>
  <si>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</si>
  <si>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</si>
  <si>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</si>
  <si>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</si>
  <si>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</si>
  <si>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</si>
  <si>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</si>
  <si>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</si>
  <si>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</si>
  <si>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</si>
  <si>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</si>
  <si>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</si>
  <si>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</si>
  <si>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</si>
  <si>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</si>
  <si>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</si>
  <si>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</si>
  <si>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</si>
  <si>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</si>
  <si>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</si>
  <si>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</si>
  <si>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</si>
  <si>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</si>
  <si>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</si>
  <si>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</si>
  <si>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</si>
  <si>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</si>
  <si>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</si>
  <si>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</si>
  <si>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</si>
  <si>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</si>
  <si>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</si>
  <si>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</si>
  <si>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</si>
  <si>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</si>
  <si>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</si>
  <si>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</si>
  <si>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</si>
  <si>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</si>
  <si>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</si>
  <si>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</si>
  <si>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</si>
  <si>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</si>
  <si>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</si>
  <si>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</si>
  <si>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</si>
  <si>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</si>
  <si>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</si>
  <si>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</si>
  <si>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</si>
  <si>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</si>
  <si>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</si>
  <si>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</si>
  <si>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</si>
  <si>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</si>
  <si>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</si>
  <si>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</si>
  <si>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</si>
  <si>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</si>
  <si>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</si>
  <si>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</si>
  <si>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</si>
  <si>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</si>
  <si>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</si>
  <si>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</si>
  <si>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</si>
  <si>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</si>
  <si>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</si>
  <si>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</si>
  <si>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</si>
  <si>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</si>
  <si>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</si>
  <si>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</si>
  <si>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</si>
  <si>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</si>
  <si>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</si>
  <si>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</si>
  <si>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</si>
  <si>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</si>
  <si>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</si>
  <si>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</si>
  <si>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</si>
  <si>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</si>
  <si>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</si>
  <si>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</si>
  <si>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</si>
  <si>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</si>
  <si>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</si>
  <si>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</si>
  <si>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</si>
  <si>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</si>
  <si>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</si>
  <si>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</si>
  <si>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</si>
  <si>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</si>
  <si>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</si>
  <si>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</si>
  <si>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</si>
  <si>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</si>
  <si>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</si>
  <si>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</si>
  <si>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</si>
  <si>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</si>
  <si>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</si>
  <si>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</si>
  <si>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</si>
  <si>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</si>
  <si>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</si>
  <si>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</si>
  <si>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</si>
  <si>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</si>
  <si>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</si>
  <si>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</si>
  <si>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</si>
  <si>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</si>
  <si>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</si>
  <si>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</si>
  <si>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</si>
  <si>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</si>
  <si>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</si>
  <si>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</si>
  <si>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</si>
  <si>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</si>
  <si>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</si>
  <si>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</si>
  <si>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</si>
  <si>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</si>
  <si>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</si>
  <si>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</si>
  <si>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</si>
  <si>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</si>
  <si>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</si>
  <si>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</si>
  <si>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</si>
  <si>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</si>
  <si>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</si>
  <si>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</si>
  <si>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</si>
  <si>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</si>
  <si>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</si>
  <si>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</si>
  <si>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</si>
  <si>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</si>
  <si>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</si>
  <si>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</si>
  <si>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</si>
  <si>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</si>
  <si>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</si>
  <si>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</si>
  <si>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</si>
  <si>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</si>
  <si>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</si>
  <si>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</si>
  <si>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</si>
  <si>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</si>
  <si>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</si>
  <si>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</si>
  <si>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</si>
  <si>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</si>
  <si>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</si>
  <si>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</si>
  <si>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</si>
  <si>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</si>
  <si>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</si>
  <si>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</si>
  <si>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</si>
  <si>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</si>
  <si>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</si>
  <si>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</si>
  <si>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</si>
  <si>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</si>
  <si>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</si>
  <si>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</si>
  <si>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</si>
  <si>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</si>
  <si>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</si>
  <si>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</si>
  <si>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</si>
  <si>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</si>
  <si>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</si>
  <si>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</si>
  <si>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</si>
  <si>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</si>
  <si>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</si>
  <si>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</si>
  <si>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</si>
  <si>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</si>
  <si>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</si>
  <si>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</si>
  <si>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</si>
  <si>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</si>
  <si>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</si>
  <si>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</si>
  <si>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</si>
  <si>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</si>
  <si>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</si>
  <si>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</si>
  <si>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</si>
  <si>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</si>
  <si>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</si>
  <si>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</si>
  <si>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</si>
  <si>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</si>
  <si>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</si>
  <si>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</si>
  <si>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</si>
  <si>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</si>
  <si>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</si>
  <si>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</si>
  <si>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</si>
  <si>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</si>
  <si>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</si>
  <si>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</si>
  <si>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</si>
  <si>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</si>
  <si>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</si>
  <si>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</si>
  <si>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</si>
  <si>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</si>
  <si>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</si>
  <si>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</si>
  <si>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</si>
  <si>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</si>
  <si>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</si>
  <si>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</si>
  <si>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</si>
  <si>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</si>
  <si>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</si>
  <si>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</si>
  <si>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</si>
  <si>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</si>
  <si>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</si>
  <si>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PersonalPage Logic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</si>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</sst>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Burndown'!$L$47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Burndown'!$M$47:$BT$47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Burndown'!$L$45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Burndown'!$M$45:$BT$45</c:f>
              <c:numCache>
                <c:formatCode>0</c:formatCode>
                <c:ptCount val="60"/>
                <c:pt idx="0" formatCode="General">
                  <c:v>51</c:v>
                </c:pt>
                <c:pt idx="1">
                  <c:v>50.15</c:v>
                </c:pt>
                <c:pt idx="2">
                  <c:v>49.3</c:v>
                </c:pt>
                <c:pt idx="3">
                  <c:v>48.449999999999996</c:v>
                </c:pt>
                <c:pt idx="4">
                  <c:v>47.599999999999994</c:v>
                </c:pt>
                <c:pt idx="5">
                  <c:v>46.749999999999993</c:v>
                </c:pt>
                <c:pt idx="6">
                  <c:v>45.899999999999991</c:v>
                </c:pt>
                <c:pt idx="7">
                  <c:v>45.04999999999999</c:v>
                </c:pt>
                <c:pt idx="8">
                  <c:v>44.199999999999989</c:v>
                </c:pt>
                <c:pt idx="9">
                  <c:v>43.349999999999987</c:v>
                </c:pt>
                <c:pt idx="10">
                  <c:v>42.499999999999986</c:v>
                </c:pt>
                <c:pt idx="11">
                  <c:v>41.649999999999984</c:v>
                </c:pt>
                <c:pt idx="12">
                  <c:v>40.799999999999983</c:v>
                </c:pt>
                <c:pt idx="13">
                  <c:v>39.949999999999982</c:v>
                </c:pt>
                <c:pt idx="14">
                  <c:v>39.09999999999998</c:v>
                </c:pt>
                <c:pt idx="15">
                  <c:v>38.249999999999979</c:v>
                </c:pt>
                <c:pt idx="16">
                  <c:v>37.399999999999977</c:v>
                </c:pt>
                <c:pt idx="17">
                  <c:v>36.549999999999976</c:v>
                </c:pt>
                <c:pt idx="18">
                  <c:v>35.699999999999974</c:v>
                </c:pt>
                <c:pt idx="19">
                  <c:v>34.849999999999973</c:v>
                </c:pt>
                <c:pt idx="20">
                  <c:v>33.999999999999972</c:v>
                </c:pt>
                <c:pt idx="21">
                  <c:v>33.14999999999997</c:v>
                </c:pt>
                <c:pt idx="22">
                  <c:v>32.299999999999969</c:v>
                </c:pt>
                <c:pt idx="23">
                  <c:v>31.449999999999967</c:v>
                </c:pt>
                <c:pt idx="24">
                  <c:v>30.599999999999966</c:v>
                </c:pt>
                <c:pt idx="25">
                  <c:v>29.749999999999964</c:v>
                </c:pt>
                <c:pt idx="26">
                  <c:v>28.899999999999963</c:v>
                </c:pt>
                <c:pt idx="27">
                  <c:v>28.049999999999962</c:v>
                </c:pt>
                <c:pt idx="28">
                  <c:v>27.19999999999996</c:v>
                </c:pt>
                <c:pt idx="29">
                  <c:v>26.349999999999959</c:v>
                </c:pt>
                <c:pt idx="30">
                  <c:v>25.499999999999957</c:v>
                </c:pt>
                <c:pt idx="31">
                  <c:v>24.649999999999956</c:v>
                </c:pt>
                <c:pt idx="32">
                  <c:v>23.799999999999955</c:v>
                </c:pt>
                <c:pt idx="33">
                  <c:v>22.949999999999953</c:v>
                </c:pt>
                <c:pt idx="34">
                  <c:v>22.099999999999952</c:v>
                </c:pt>
                <c:pt idx="35">
                  <c:v>21.24999999999995</c:v>
                </c:pt>
                <c:pt idx="36">
                  <c:v>20.399999999999949</c:v>
                </c:pt>
                <c:pt idx="37">
                  <c:v>19.549999999999947</c:v>
                </c:pt>
                <c:pt idx="38">
                  <c:v>18.699999999999946</c:v>
                </c:pt>
                <c:pt idx="39">
                  <c:v>17.849999999999945</c:v>
                </c:pt>
                <c:pt idx="40">
                  <c:v>16.999999999999943</c:v>
                </c:pt>
                <c:pt idx="41">
                  <c:v>16.149999999999942</c:v>
                </c:pt>
                <c:pt idx="42">
                  <c:v>15.299999999999942</c:v>
                </c:pt>
                <c:pt idx="43">
                  <c:v>14.449999999999942</c:v>
                </c:pt>
                <c:pt idx="44">
                  <c:v>13.599999999999943</c:v>
                </c:pt>
                <c:pt idx="45">
                  <c:v>12.749999999999943</c:v>
                </c:pt>
                <c:pt idx="46">
                  <c:v>11.899999999999944</c:v>
                </c:pt>
                <c:pt idx="47">
                  <c:v>11.049999999999944</c:v>
                </c:pt>
                <c:pt idx="48">
                  <c:v>10.199999999999944</c:v>
                </c:pt>
                <c:pt idx="49">
                  <c:v>9.3499999999999446</c:v>
                </c:pt>
                <c:pt idx="50">
                  <c:v>8.4999999999999449</c:v>
                </c:pt>
                <c:pt idx="51">
                  <c:v>7.6499999999999453</c:v>
                </c:pt>
                <c:pt idx="52">
                  <c:v>6.7999999999999456</c:v>
                </c:pt>
                <c:pt idx="53">
                  <c:v>5.949999999999946</c:v>
                </c:pt>
                <c:pt idx="54">
                  <c:v>5.0999999999999464</c:v>
                </c:pt>
                <c:pt idx="55">
                  <c:v>4.2499999999999467</c:v>
                </c:pt>
                <c:pt idx="56">
                  <c:v>3.3999999999999466</c:v>
                </c:pt>
                <c:pt idx="57">
                  <c:v>2.5499999999999465</c:v>
                </c:pt>
                <c:pt idx="58">
                  <c:v>1.6999999999999464</c:v>
                </c:pt>
                <c:pt idx="59">
                  <c:v>0.84999999999994647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Burndown'!$L$46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Burndown'!$M$46:$BT$46</c:f>
              <c:numCache>
                <c:formatCode>General</c:formatCode>
                <c:ptCount val="6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9" t="str">
        <f>HYPERLINK("https://goo.gl/ejIdKR","https://goo.gl/ejIdKR")</f>
        <v>https://goo.gl/ejIdKR</v>
      </c>
      <c r="BL2" s="170"/>
      <c r="BM2" s="170"/>
      <c r="BN2" s="170"/>
      <c r="BO2" s="170"/>
      <c r="BP2" s="170"/>
      <c r="BQ2" s="170"/>
      <c r="BR2" s="170"/>
      <c r="BS2" s="170"/>
      <c r="BT2" s="17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7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4" t="s">
        <v>8</v>
      </c>
      <c r="C9" s="176" t="s">
        <v>9</v>
      </c>
      <c r="D9" s="178" t="s">
        <v>10</v>
      </c>
      <c r="E9" s="180" t="s">
        <v>11</v>
      </c>
      <c r="F9" s="181"/>
      <c r="G9" s="182"/>
      <c r="H9" s="183" t="s">
        <v>12</v>
      </c>
      <c r="I9" s="188" t="s">
        <v>13</v>
      </c>
      <c r="J9" s="190" t="s">
        <v>14</v>
      </c>
      <c r="K9" s="192" t="s">
        <v>15</v>
      </c>
      <c r="L9" s="193" t="s">
        <v>16</v>
      </c>
      <c r="M9" s="195" t="s">
        <v>17</v>
      </c>
      <c r="N9" s="167"/>
      <c r="O9" s="167"/>
      <c r="P9" s="167"/>
      <c r="Q9" s="196"/>
      <c r="R9" s="197" t="s">
        <v>18</v>
      </c>
      <c r="S9" s="167"/>
      <c r="T9" s="167"/>
      <c r="U9" s="167"/>
      <c r="V9" s="196"/>
      <c r="W9" s="197" t="s">
        <v>19</v>
      </c>
      <c r="X9" s="167"/>
      <c r="Y9" s="167"/>
      <c r="Z9" s="167"/>
      <c r="AA9" s="168"/>
      <c r="AB9" s="198" t="s">
        <v>20</v>
      </c>
      <c r="AC9" s="167"/>
      <c r="AD9" s="167"/>
      <c r="AE9" s="167"/>
      <c r="AF9" s="196"/>
      <c r="AG9" s="199" t="s">
        <v>21</v>
      </c>
      <c r="AH9" s="167"/>
      <c r="AI9" s="167"/>
      <c r="AJ9" s="167"/>
      <c r="AK9" s="196"/>
      <c r="AL9" s="199" t="s">
        <v>22</v>
      </c>
      <c r="AM9" s="167"/>
      <c r="AN9" s="167"/>
      <c r="AO9" s="167"/>
      <c r="AP9" s="168"/>
      <c r="AQ9" s="200" t="s">
        <v>23</v>
      </c>
      <c r="AR9" s="167"/>
      <c r="AS9" s="167"/>
      <c r="AT9" s="167"/>
      <c r="AU9" s="196"/>
      <c r="AV9" s="201" t="s">
        <v>24</v>
      </c>
      <c r="AW9" s="167"/>
      <c r="AX9" s="167"/>
      <c r="AY9" s="167"/>
      <c r="AZ9" s="196"/>
      <c r="BA9" s="201" t="s">
        <v>25</v>
      </c>
      <c r="BB9" s="167"/>
      <c r="BC9" s="167"/>
      <c r="BD9" s="167"/>
      <c r="BE9" s="168"/>
      <c r="BF9" s="202" t="s">
        <v>26</v>
      </c>
      <c r="BG9" s="167"/>
      <c r="BH9" s="167"/>
      <c r="BI9" s="167"/>
      <c r="BJ9" s="196"/>
      <c r="BK9" s="166" t="s">
        <v>27</v>
      </c>
      <c r="BL9" s="167"/>
      <c r="BM9" s="167"/>
      <c r="BN9" s="167"/>
      <c r="BO9" s="196"/>
      <c r="BP9" s="166" t="s">
        <v>28</v>
      </c>
      <c r="BQ9" s="167"/>
      <c r="BR9" s="167"/>
      <c r="BS9" s="167"/>
      <c r="BT9" s="168"/>
    </row>
    <row r="10" spans="2:74" ht="18" customHeight="1" x14ac:dyDescent="0.3">
      <c r="B10" s="175"/>
      <c r="C10" s="177"/>
      <c r="D10" s="179"/>
      <c r="E10" s="24" t="s">
        <v>29</v>
      </c>
      <c r="F10" s="25" t="s">
        <v>30</v>
      </c>
      <c r="G10" s="26" t="s">
        <v>31</v>
      </c>
      <c r="H10" s="184"/>
      <c r="I10" s="189"/>
      <c r="J10" s="191"/>
      <c r="K10" s="191"/>
      <c r="L10" s="19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5" t="str">
        <f>HYPERLINK("https://goo.gl/ejIdKR","CLICK HERE TO CREATE GANTT CHART TEMPLATES IN SMARTSHEET")</f>
        <v>CLICK HERE TO CREATE GANTT CHART TEMPLATES IN SMARTSHEET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7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8"/>
  <sheetViews>
    <sheetView showGridLines="0" tabSelected="1" topLeftCell="I18" zoomScale="85" zoomScaleNormal="85" workbookViewId="0">
      <selection activeCell="AZ37" sqref="AZ37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7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4" t="s">
        <v>8</v>
      </c>
      <c r="C8" s="176" t="s">
        <v>9</v>
      </c>
      <c r="D8" s="178" t="s">
        <v>10</v>
      </c>
      <c r="E8" s="180" t="s">
        <v>11</v>
      </c>
      <c r="F8" s="181"/>
      <c r="G8" s="182"/>
      <c r="H8" s="183" t="s">
        <v>12</v>
      </c>
      <c r="I8" s="188" t="s">
        <v>13</v>
      </c>
      <c r="J8" s="190" t="s">
        <v>14</v>
      </c>
      <c r="K8" s="192" t="s">
        <v>15</v>
      </c>
      <c r="L8" s="193" t="s">
        <v>16</v>
      </c>
      <c r="M8" s="195" t="s">
        <v>17</v>
      </c>
      <c r="N8" s="167"/>
      <c r="O8" s="167"/>
      <c r="P8" s="167"/>
      <c r="Q8" s="196"/>
      <c r="R8" s="197" t="s">
        <v>18</v>
      </c>
      <c r="S8" s="167"/>
      <c r="T8" s="167"/>
      <c r="U8" s="167"/>
      <c r="V8" s="196"/>
      <c r="W8" s="197" t="s">
        <v>19</v>
      </c>
      <c r="X8" s="167"/>
      <c r="Y8" s="167"/>
      <c r="Z8" s="167"/>
      <c r="AA8" s="168"/>
      <c r="AB8" s="198" t="s">
        <v>20</v>
      </c>
      <c r="AC8" s="167"/>
      <c r="AD8" s="167"/>
      <c r="AE8" s="167"/>
      <c r="AF8" s="196"/>
      <c r="AG8" s="199" t="s">
        <v>21</v>
      </c>
      <c r="AH8" s="167"/>
      <c r="AI8" s="167"/>
      <c r="AJ8" s="167"/>
      <c r="AK8" s="196"/>
      <c r="AL8" s="199" t="s">
        <v>22</v>
      </c>
      <c r="AM8" s="167"/>
      <c r="AN8" s="167"/>
      <c r="AO8" s="167"/>
      <c r="AP8" s="168"/>
      <c r="AQ8" s="200" t="s">
        <v>23</v>
      </c>
      <c r="AR8" s="167"/>
      <c r="AS8" s="167"/>
      <c r="AT8" s="167"/>
      <c r="AU8" s="196"/>
      <c r="AV8" s="201" t="s">
        <v>24</v>
      </c>
      <c r="AW8" s="167"/>
      <c r="AX8" s="167"/>
      <c r="AY8" s="167"/>
      <c r="AZ8" s="196"/>
      <c r="BA8" s="201" t="s">
        <v>25</v>
      </c>
      <c r="BB8" s="167"/>
      <c r="BC8" s="167"/>
      <c r="BD8" s="167"/>
      <c r="BE8" s="168"/>
      <c r="BF8" s="202" t="s">
        <v>26</v>
      </c>
      <c r="BG8" s="167"/>
      <c r="BH8" s="167"/>
      <c r="BI8" s="167"/>
      <c r="BJ8" s="196"/>
      <c r="BK8" s="166" t="s">
        <v>27</v>
      </c>
      <c r="BL8" s="167"/>
      <c r="BM8" s="167"/>
      <c r="BN8" s="167"/>
      <c r="BO8" s="196"/>
      <c r="BP8" s="166" t="s">
        <v>28</v>
      </c>
      <c r="BQ8" s="167"/>
      <c r="BR8" s="167"/>
      <c r="BS8" s="167"/>
      <c r="BT8" s="168"/>
    </row>
    <row r="9" spans="2:72" ht="18" customHeight="1" x14ac:dyDescent="0.3">
      <c r="B9" s="175"/>
      <c r="C9" s="177"/>
      <c r="D9" s="179"/>
      <c r="E9" s="24" t="s">
        <v>29</v>
      </c>
      <c r="F9" s="25" t="s">
        <v>30</v>
      </c>
      <c r="G9" s="26" t="s">
        <v>31</v>
      </c>
      <c r="H9" s="184"/>
      <c r="I9" s="189"/>
      <c r="J9" s="191"/>
      <c r="K9" s="191"/>
      <c r="L9" s="19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2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239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SUM(E29:E37)</f>
        <v>23</v>
      </c>
      <c r="F28" s="43">
        <f>SUM(F29:F37)</f>
        <v>21</v>
      </c>
      <c r="G28" s="44">
        <f>SUM(G29:G37)</f>
        <v>2</v>
      </c>
      <c r="H28" s="75">
        <v>3</v>
      </c>
      <c r="I28" s="76"/>
      <c r="J28" s="77"/>
      <c r="K28" s="77"/>
      <c r="L28" s="49">
        <f t="shared" si="0"/>
        <v>0.91304347826086951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7" si="6">E29-F29</f>
        <v>0</v>
      </c>
      <c r="H29" s="59">
        <v>3</v>
      </c>
      <c r="I29" s="60">
        <v>45398</v>
      </c>
      <c r="J29" s="61">
        <v>45398</v>
      </c>
      <c r="K29" s="62">
        <f t="shared" ref="K29:K37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238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241</v>
      </c>
      <c r="C33" s="165" t="s">
        <v>242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240</v>
      </c>
      <c r="C34" s="54" t="s">
        <v>237</v>
      </c>
      <c r="D34" s="55" t="s">
        <v>234</v>
      </c>
      <c r="E34" s="56">
        <v>5</v>
      </c>
      <c r="F34" s="57">
        <v>3</v>
      </c>
      <c r="G34" s="58">
        <f t="shared" si="6"/>
        <v>2</v>
      </c>
      <c r="H34" s="59">
        <v>3</v>
      </c>
      <c r="I34" s="60">
        <v>45405</v>
      </c>
      <c r="J34" s="61"/>
      <c r="K34" s="62">
        <f t="shared" si="7"/>
        <v>-45404</v>
      </c>
      <c r="L34" s="63">
        <f t="shared" si="0"/>
        <v>0.6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243</v>
      </c>
      <c r="C35" s="54" t="s">
        <v>244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245</v>
      </c>
      <c r="C36" s="54" t="s">
        <v>246</v>
      </c>
      <c r="D36" s="157" t="s">
        <v>236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/>
      <c r="C37" s="54" t="s">
        <v>247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>
        <v>4</v>
      </c>
      <c r="C38" s="73"/>
      <c r="D38" s="74"/>
      <c r="E38" s="42">
        <f t="shared" ref="E38:G38" si="8">SUM(E39:E42)</f>
        <v>0</v>
      </c>
      <c r="F38" s="43">
        <f t="shared" si="8"/>
        <v>0</v>
      </c>
      <c r="G38" s="44">
        <f t="shared" si="8"/>
        <v>0</v>
      </c>
      <c r="H38" s="75"/>
      <c r="I38" s="76"/>
      <c r="J38" s="77"/>
      <c r="K38" s="77"/>
      <c r="L38" s="49" t="e">
        <f t="shared" si="0"/>
        <v>#DIV/0!</v>
      </c>
      <c r="M38" s="50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2"/>
      <c r="AB38" s="50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2"/>
      <c r="AQ38" s="50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2"/>
      <c r="BF38" s="50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2"/>
    </row>
    <row r="39" spans="2:74" ht="15.75" customHeight="1" x14ac:dyDescent="0.3">
      <c r="B39" s="53">
        <v>4.0999999999999996</v>
      </c>
      <c r="C39" s="54"/>
      <c r="D39" s="55"/>
      <c r="E39" s="56"/>
      <c r="F39" s="57"/>
      <c r="G39" s="58">
        <f t="shared" ref="G39:G42" si="9">E39-F39</f>
        <v>0</v>
      </c>
      <c r="H39" s="59"/>
      <c r="I39" s="60"/>
      <c r="J39" s="61"/>
      <c r="K39" s="62">
        <f t="shared" ref="K39:K42" si="10">J39-I39+1</f>
        <v>1</v>
      </c>
      <c r="L39" s="63" t="e">
        <f t="shared" si="0"/>
        <v>#DIV/0!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68"/>
      <c r="BF39" s="113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>
        <v>4.2</v>
      </c>
      <c r="C40" s="54"/>
      <c r="D40" s="55"/>
      <c r="E40" s="56"/>
      <c r="F40" s="57"/>
      <c r="G40" s="58">
        <f t="shared" si="9"/>
        <v>0</v>
      </c>
      <c r="H40" s="59"/>
      <c r="I40" s="60"/>
      <c r="J40" s="61"/>
      <c r="K40" s="62">
        <f t="shared" si="10"/>
        <v>1</v>
      </c>
      <c r="L40" s="63" t="e">
        <f t="shared" si="0"/>
        <v>#DIV/0!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68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3">
      <c r="B41" s="53">
        <v>4.3</v>
      </c>
      <c r="C41" s="54"/>
      <c r="D41" s="80"/>
      <c r="E41" s="56"/>
      <c r="F41" s="57"/>
      <c r="G41" s="58">
        <f t="shared" si="9"/>
        <v>0</v>
      </c>
      <c r="H41" s="59"/>
      <c r="I41" s="60"/>
      <c r="J41" s="61"/>
      <c r="K41" s="62">
        <f t="shared" si="10"/>
        <v>1</v>
      </c>
      <c r="L41" s="63" t="e">
        <f t="shared" si="0"/>
        <v>#DIV/0!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68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6.5" customHeight="1" x14ac:dyDescent="0.3">
      <c r="B42" s="81" t="s">
        <v>71</v>
      </c>
      <c r="C42" s="82"/>
      <c r="D42" s="83"/>
      <c r="E42" s="84"/>
      <c r="F42" s="85"/>
      <c r="G42" s="86">
        <f t="shared" si="9"/>
        <v>0</v>
      </c>
      <c r="H42" s="87"/>
      <c r="I42" s="88"/>
      <c r="J42" s="89"/>
      <c r="K42" s="90">
        <f t="shared" si="10"/>
        <v>1</v>
      </c>
      <c r="L42" s="91" t="e">
        <f t="shared" si="0"/>
        <v>#DIV/0!</v>
      </c>
      <c r="M42" s="92"/>
      <c r="N42" s="93"/>
      <c r="O42" s="93"/>
      <c r="P42" s="93"/>
      <c r="Q42" s="93"/>
      <c r="R42" s="94"/>
      <c r="S42" s="94"/>
      <c r="T42" s="94"/>
      <c r="U42" s="94"/>
      <c r="V42" s="94"/>
      <c r="W42" s="93"/>
      <c r="X42" s="93"/>
      <c r="Y42" s="93"/>
      <c r="Z42" s="93"/>
      <c r="AA42" s="95"/>
      <c r="AB42" s="92"/>
      <c r="AC42" s="93"/>
      <c r="AD42" s="93"/>
      <c r="AE42" s="93"/>
      <c r="AF42" s="93"/>
      <c r="AG42" s="96"/>
      <c r="AH42" s="96"/>
      <c r="AI42" s="96"/>
      <c r="AJ42" s="96"/>
      <c r="AK42" s="96"/>
      <c r="AL42" s="93"/>
      <c r="AM42" s="93"/>
      <c r="AN42" s="93"/>
      <c r="AO42" s="93"/>
      <c r="AP42" s="95"/>
      <c r="AQ42" s="92"/>
      <c r="AR42" s="93"/>
      <c r="AS42" s="93"/>
      <c r="AT42" s="93"/>
      <c r="AU42" s="93"/>
      <c r="AV42" s="97"/>
      <c r="AW42" s="97"/>
      <c r="AX42" s="97"/>
      <c r="AY42" s="97"/>
      <c r="AZ42" s="97"/>
      <c r="BA42" s="93"/>
      <c r="BB42" s="93"/>
      <c r="BC42" s="93"/>
      <c r="BD42" s="93"/>
      <c r="BE42" s="95"/>
      <c r="BF42" s="92"/>
      <c r="BG42" s="93"/>
      <c r="BH42" s="93"/>
      <c r="BI42" s="93"/>
      <c r="BJ42" s="93"/>
      <c r="BK42" s="98"/>
      <c r="BL42" s="98"/>
      <c r="BM42" s="98"/>
      <c r="BN42" s="98"/>
      <c r="BO42" s="98"/>
      <c r="BP42" s="93"/>
      <c r="BQ42" s="93"/>
      <c r="BR42" s="93"/>
      <c r="BS42" s="93"/>
      <c r="BT42" s="95"/>
    </row>
    <row r="43" spans="2:74" ht="18" customHeight="1" x14ac:dyDescent="0.3">
      <c r="E43" s="99" t="s">
        <v>29</v>
      </c>
      <c r="F43" s="99" t="s">
        <v>30</v>
      </c>
      <c r="G43" s="99" t="s">
        <v>31</v>
      </c>
      <c r="H43" s="99" t="s">
        <v>73</v>
      </c>
      <c r="I43" s="99" t="s">
        <v>74</v>
      </c>
    </row>
    <row r="44" spans="2:74" ht="18" customHeight="1" x14ac:dyDescent="0.3">
      <c r="C44" s="4" t="s">
        <v>75</v>
      </c>
      <c r="D44" s="100" t="s">
        <v>76</v>
      </c>
      <c r="E44" s="101">
        <f>SUM(E11:E16,E18:E21,E29:E37,E39:E42)</f>
        <v>51</v>
      </c>
      <c r="F44" s="101">
        <f>SUM(F11:F16,F18:F21,F29:F37,F39:F42)</f>
        <v>49</v>
      </c>
      <c r="G44" s="101">
        <f>SUM(G11:G16,G18:G21,G29:G37,G39:G42)</f>
        <v>2</v>
      </c>
      <c r="H44" s="101">
        <v>60</v>
      </c>
      <c r="I44" s="101">
        <f>E44/H44</f>
        <v>0.85</v>
      </c>
      <c r="L44" s="102" t="s">
        <v>77</v>
      </c>
      <c r="M44" s="103">
        <v>1</v>
      </c>
      <c r="N44" s="103">
        <v>2</v>
      </c>
      <c r="O44" s="103">
        <v>3</v>
      </c>
      <c r="P44" s="103">
        <v>4</v>
      </c>
      <c r="Q44" s="103">
        <v>5</v>
      </c>
      <c r="R44" s="103">
        <v>6</v>
      </c>
      <c r="S44" s="103">
        <v>7</v>
      </c>
      <c r="T44" s="103">
        <v>8</v>
      </c>
      <c r="U44" s="103">
        <v>9</v>
      </c>
      <c r="V44" s="103">
        <v>10</v>
      </c>
      <c r="W44" s="103">
        <v>11</v>
      </c>
      <c r="X44" s="103">
        <v>12</v>
      </c>
      <c r="Y44" s="103">
        <v>13</v>
      </c>
      <c r="Z44" s="103">
        <v>14</v>
      </c>
      <c r="AA44" s="103">
        <v>15</v>
      </c>
      <c r="AB44" s="103">
        <v>16</v>
      </c>
      <c r="AC44" s="103">
        <v>17</v>
      </c>
      <c r="AD44" s="103">
        <v>18</v>
      </c>
      <c r="AE44" s="103">
        <v>19</v>
      </c>
      <c r="AF44" s="103">
        <v>20</v>
      </c>
      <c r="AG44" s="103">
        <v>21</v>
      </c>
      <c r="AH44" s="103">
        <v>22</v>
      </c>
      <c r="AI44" s="103">
        <v>23</v>
      </c>
      <c r="AJ44" s="103">
        <v>24</v>
      </c>
      <c r="AK44" s="103">
        <v>25</v>
      </c>
      <c r="AL44" s="103">
        <v>26</v>
      </c>
      <c r="AM44" s="103">
        <v>27</v>
      </c>
      <c r="AN44" s="103">
        <v>28</v>
      </c>
      <c r="AO44" s="103">
        <v>29</v>
      </c>
      <c r="AP44" s="103">
        <v>30</v>
      </c>
      <c r="AQ44" s="103">
        <v>31</v>
      </c>
      <c r="AR44" s="103">
        <v>32</v>
      </c>
      <c r="AS44" s="103">
        <v>33</v>
      </c>
      <c r="AT44" s="103">
        <v>34</v>
      </c>
      <c r="AU44" s="103">
        <v>35</v>
      </c>
      <c r="AV44" s="103">
        <v>36</v>
      </c>
      <c r="AW44" s="103">
        <v>37</v>
      </c>
      <c r="AX44" s="103">
        <v>38</v>
      </c>
      <c r="AY44" s="103">
        <v>39</v>
      </c>
      <c r="AZ44" s="103">
        <v>40</v>
      </c>
      <c r="BA44" s="103">
        <v>41</v>
      </c>
      <c r="BB44" s="103">
        <v>42</v>
      </c>
      <c r="BC44" s="103">
        <v>43</v>
      </c>
      <c r="BD44" s="103">
        <v>44</v>
      </c>
      <c r="BE44" s="103">
        <v>45</v>
      </c>
      <c r="BF44" s="103">
        <v>46</v>
      </c>
      <c r="BG44" s="103">
        <v>47</v>
      </c>
      <c r="BH44" s="103">
        <v>48</v>
      </c>
      <c r="BI44" s="103">
        <v>49</v>
      </c>
      <c r="BJ44" s="103">
        <v>50</v>
      </c>
      <c r="BK44" s="103">
        <v>51</v>
      </c>
      <c r="BL44" s="103">
        <v>52</v>
      </c>
      <c r="BM44" s="103">
        <v>53</v>
      </c>
      <c r="BN44" s="103">
        <v>54</v>
      </c>
      <c r="BO44" s="103">
        <v>55</v>
      </c>
      <c r="BP44" s="103">
        <v>56</v>
      </c>
      <c r="BQ44" s="103">
        <v>57</v>
      </c>
      <c r="BR44" s="103">
        <v>58</v>
      </c>
      <c r="BS44" s="103">
        <v>59</v>
      </c>
      <c r="BT44" s="103">
        <v>60</v>
      </c>
      <c r="BV44" s="100" t="s">
        <v>76</v>
      </c>
    </row>
    <row r="45" spans="2:74" ht="18" customHeight="1" x14ac:dyDescent="0.3">
      <c r="H45" s="104" t="s">
        <v>78</v>
      </c>
      <c r="L45" s="102" t="s">
        <v>79</v>
      </c>
      <c r="M45" s="105">
        <f>E44</f>
        <v>51</v>
      </c>
      <c r="N45" s="106">
        <f>M45-I44</f>
        <v>50.15</v>
      </c>
      <c r="O45" s="106">
        <f>N45-I44</f>
        <v>49.3</v>
      </c>
      <c r="P45" s="106">
        <f>O45-I44</f>
        <v>48.449999999999996</v>
      </c>
      <c r="Q45" s="106">
        <f>P45-I44</f>
        <v>47.599999999999994</v>
      </c>
      <c r="R45" s="106">
        <f>Q45-I44</f>
        <v>46.749999999999993</v>
      </c>
      <c r="S45" s="106">
        <f>R45-I44</f>
        <v>45.899999999999991</v>
      </c>
      <c r="T45" s="106">
        <f>S45-I44</f>
        <v>45.04999999999999</v>
      </c>
      <c r="U45" s="106">
        <f>T45-I44</f>
        <v>44.199999999999989</v>
      </c>
      <c r="V45" s="106">
        <f>U45-I44</f>
        <v>43.349999999999987</v>
      </c>
      <c r="W45" s="106">
        <f>V45-I44</f>
        <v>42.499999999999986</v>
      </c>
      <c r="X45" s="106">
        <f>W45-I44</f>
        <v>41.649999999999984</v>
      </c>
      <c r="Y45" s="106">
        <f>X45-I44</f>
        <v>40.799999999999983</v>
      </c>
      <c r="Z45" s="106">
        <f>Y45-I44</f>
        <v>39.949999999999982</v>
      </c>
      <c r="AA45" s="106">
        <f>Z45-I44</f>
        <v>39.09999999999998</v>
      </c>
      <c r="AB45" s="106">
        <f>AA45-I44</f>
        <v>38.249999999999979</v>
      </c>
      <c r="AC45" s="106">
        <f>AB45-I44</f>
        <v>37.399999999999977</v>
      </c>
      <c r="AD45" s="106">
        <f>AC45-I44</f>
        <v>36.549999999999976</v>
      </c>
      <c r="AE45" s="106">
        <f>AD45-I44</f>
        <v>35.699999999999974</v>
      </c>
      <c r="AF45" s="106">
        <f>AE45-I44</f>
        <v>34.849999999999973</v>
      </c>
      <c r="AG45" s="106">
        <f>AF45-I44</f>
        <v>33.999999999999972</v>
      </c>
      <c r="AH45" s="106">
        <f>AG45-I44</f>
        <v>33.14999999999997</v>
      </c>
      <c r="AI45" s="106">
        <f>AH45-I44</f>
        <v>32.299999999999969</v>
      </c>
      <c r="AJ45" s="106">
        <f>AI45-I44</f>
        <v>31.449999999999967</v>
      </c>
      <c r="AK45" s="106">
        <f>AJ45-I44</f>
        <v>30.599999999999966</v>
      </c>
      <c r="AL45" s="106">
        <f>AK45-I44</f>
        <v>29.749999999999964</v>
      </c>
      <c r="AM45" s="106">
        <f>AL45-I44</f>
        <v>28.899999999999963</v>
      </c>
      <c r="AN45" s="106">
        <f>AM45-I44</f>
        <v>28.049999999999962</v>
      </c>
      <c r="AO45" s="106">
        <f>AN45-I44</f>
        <v>27.19999999999996</v>
      </c>
      <c r="AP45" s="106">
        <f>AO45-I44</f>
        <v>26.349999999999959</v>
      </c>
      <c r="AQ45" s="106">
        <f>AP45-I44</f>
        <v>25.499999999999957</v>
      </c>
      <c r="AR45" s="106">
        <f>AQ45-I44</f>
        <v>24.649999999999956</v>
      </c>
      <c r="AS45" s="106">
        <f>AR45-I44</f>
        <v>23.799999999999955</v>
      </c>
      <c r="AT45" s="106">
        <f>AS45-I44</f>
        <v>22.949999999999953</v>
      </c>
      <c r="AU45" s="106">
        <f>AT45-I44</f>
        <v>22.099999999999952</v>
      </c>
      <c r="AV45" s="106">
        <f>AU45-I44</f>
        <v>21.24999999999995</v>
      </c>
      <c r="AW45" s="106">
        <f>AV45-I44</f>
        <v>20.399999999999949</v>
      </c>
      <c r="AX45" s="106">
        <f>AW45-I44</f>
        <v>19.549999999999947</v>
      </c>
      <c r="AY45" s="106">
        <f>AX45-I44</f>
        <v>18.699999999999946</v>
      </c>
      <c r="AZ45" s="106">
        <f>AY45-I44</f>
        <v>17.849999999999945</v>
      </c>
      <c r="BA45" s="106">
        <f>AZ45-I44</f>
        <v>16.999999999999943</v>
      </c>
      <c r="BB45" s="106">
        <f>BA45-I44</f>
        <v>16.149999999999942</v>
      </c>
      <c r="BC45" s="106">
        <f>BB45-I44</f>
        <v>15.299999999999942</v>
      </c>
      <c r="BD45" s="106">
        <f>BC45-I44</f>
        <v>14.449999999999942</v>
      </c>
      <c r="BE45" s="106">
        <f>BD45-I44</f>
        <v>13.599999999999943</v>
      </c>
      <c r="BF45" s="106">
        <f>BE45-I44</f>
        <v>12.749999999999943</v>
      </c>
      <c r="BG45" s="106">
        <f>BF45-I44</f>
        <v>11.899999999999944</v>
      </c>
      <c r="BH45" s="106">
        <f>BG45-I44</f>
        <v>11.049999999999944</v>
      </c>
      <c r="BI45" s="106">
        <f>BH45-I44</f>
        <v>10.199999999999944</v>
      </c>
      <c r="BJ45" s="106">
        <f>BI45-I44</f>
        <v>9.3499999999999446</v>
      </c>
      <c r="BK45" s="106">
        <f>BJ45-I44</f>
        <v>8.4999999999999449</v>
      </c>
      <c r="BL45" s="106">
        <f>BK45-I44</f>
        <v>7.6499999999999453</v>
      </c>
      <c r="BM45" s="106">
        <f>BL45-I44</f>
        <v>6.7999999999999456</v>
      </c>
      <c r="BN45" s="106">
        <f>BM45-I44</f>
        <v>5.949999999999946</v>
      </c>
      <c r="BO45" s="106">
        <f>BN45-I44</f>
        <v>5.0999999999999464</v>
      </c>
      <c r="BP45" s="106">
        <f>BO45-I44</f>
        <v>4.2499999999999467</v>
      </c>
      <c r="BQ45" s="106">
        <f>BP45-I44</f>
        <v>3.3999999999999466</v>
      </c>
      <c r="BR45" s="106">
        <f>BQ45-I44</f>
        <v>2.5499999999999465</v>
      </c>
      <c r="BS45" s="106">
        <f>BR45-I44</f>
        <v>1.6999999999999464</v>
      </c>
      <c r="BT45" s="106">
        <f>BS45-I44</f>
        <v>0.84999999999994647</v>
      </c>
      <c r="BV45" s="101"/>
    </row>
    <row r="46" spans="2:74" ht="18" customHeight="1" x14ac:dyDescent="0.3">
      <c r="L46" s="102" t="s">
        <v>29</v>
      </c>
      <c r="M46" s="105">
        <f>E44</f>
        <v>51</v>
      </c>
      <c r="N46" s="105">
        <f t="shared" ref="N46:BT46" si="11">M48</f>
        <v>51</v>
      </c>
      <c r="O46" s="105">
        <f t="shared" si="11"/>
        <v>51</v>
      </c>
      <c r="P46" s="105">
        <f t="shared" si="11"/>
        <v>51</v>
      </c>
      <c r="Q46" s="105">
        <f t="shared" si="11"/>
        <v>51</v>
      </c>
      <c r="R46" s="105">
        <f t="shared" si="11"/>
        <v>51</v>
      </c>
      <c r="S46" s="105">
        <f t="shared" si="11"/>
        <v>51</v>
      </c>
      <c r="T46" s="105">
        <f t="shared" si="11"/>
        <v>51</v>
      </c>
      <c r="U46" s="105">
        <f t="shared" si="11"/>
        <v>51</v>
      </c>
      <c r="V46" s="105">
        <f t="shared" si="11"/>
        <v>51</v>
      </c>
      <c r="W46" s="105">
        <f t="shared" si="11"/>
        <v>51</v>
      </c>
      <c r="X46" s="105">
        <f t="shared" si="11"/>
        <v>51</v>
      </c>
      <c r="Y46" s="105">
        <f t="shared" si="11"/>
        <v>51</v>
      </c>
      <c r="Z46" s="105">
        <f t="shared" si="11"/>
        <v>51</v>
      </c>
      <c r="AA46" s="105">
        <f t="shared" si="11"/>
        <v>51</v>
      </c>
      <c r="AB46" s="105">
        <f t="shared" si="11"/>
        <v>51</v>
      </c>
      <c r="AC46" s="105">
        <f t="shared" si="11"/>
        <v>51</v>
      </c>
      <c r="AD46" s="105">
        <f t="shared" si="11"/>
        <v>51</v>
      </c>
      <c r="AE46" s="105">
        <f t="shared" si="11"/>
        <v>51</v>
      </c>
      <c r="AF46" s="105">
        <f t="shared" si="11"/>
        <v>51</v>
      </c>
      <c r="AG46" s="105">
        <f t="shared" si="11"/>
        <v>51</v>
      </c>
      <c r="AH46" s="105">
        <f t="shared" si="11"/>
        <v>51</v>
      </c>
      <c r="AI46" s="105">
        <f t="shared" si="11"/>
        <v>51</v>
      </c>
      <c r="AJ46" s="105">
        <f t="shared" si="11"/>
        <v>51</v>
      </c>
      <c r="AK46" s="105">
        <f t="shared" si="11"/>
        <v>51</v>
      </c>
      <c r="AL46" s="105">
        <f t="shared" si="11"/>
        <v>51</v>
      </c>
      <c r="AM46" s="105">
        <f t="shared" si="11"/>
        <v>51</v>
      </c>
      <c r="AN46" s="105">
        <f t="shared" si="11"/>
        <v>51</v>
      </c>
      <c r="AO46" s="105">
        <f t="shared" si="11"/>
        <v>51</v>
      </c>
      <c r="AP46" s="105">
        <f t="shared" si="11"/>
        <v>51</v>
      </c>
      <c r="AQ46" s="105">
        <f t="shared" si="11"/>
        <v>51</v>
      </c>
      <c r="AR46" s="105">
        <f t="shared" si="11"/>
        <v>51</v>
      </c>
      <c r="AS46" s="105">
        <f t="shared" si="11"/>
        <v>51</v>
      </c>
      <c r="AT46" s="105">
        <f t="shared" si="11"/>
        <v>51</v>
      </c>
      <c r="AU46" s="105">
        <f t="shared" si="11"/>
        <v>51</v>
      </c>
      <c r="AV46" s="105">
        <f t="shared" si="11"/>
        <v>51</v>
      </c>
      <c r="AW46" s="105">
        <f t="shared" si="11"/>
        <v>51</v>
      </c>
      <c r="AX46" s="105">
        <f t="shared" si="11"/>
        <v>51</v>
      </c>
      <c r="AY46" s="105">
        <f t="shared" si="11"/>
        <v>51</v>
      </c>
      <c r="AZ46" s="105">
        <f t="shared" si="11"/>
        <v>51</v>
      </c>
      <c r="BA46" s="105">
        <f t="shared" si="11"/>
        <v>51</v>
      </c>
      <c r="BB46" s="105">
        <f t="shared" si="11"/>
        <v>51</v>
      </c>
      <c r="BC46" s="105">
        <f t="shared" si="11"/>
        <v>51</v>
      </c>
      <c r="BD46" s="105">
        <f t="shared" si="11"/>
        <v>51</v>
      </c>
      <c r="BE46" s="105">
        <f t="shared" si="11"/>
        <v>51</v>
      </c>
      <c r="BF46" s="105">
        <f t="shared" si="11"/>
        <v>51</v>
      </c>
      <c r="BG46" s="105">
        <f t="shared" si="11"/>
        <v>51</v>
      </c>
      <c r="BH46" s="105">
        <f t="shared" si="11"/>
        <v>51</v>
      </c>
      <c r="BI46" s="105">
        <f t="shared" si="11"/>
        <v>51</v>
      </c>
      <c r="BJ46" s="105">
        <f t="shared" si="11"/>
        <v>51</v>
      </c>
      <c r="BK46" s="105">
        <f t="shared" si="11"/>
        <v>51</v>
      </c>
      <c r="BL46" s="105">
        <f t="shared" si="11"/>
        <v>51</v>
      </c>
      <c r="BM46" s="105">
        <f t="shared" si="11"/>
        <v>51</v>
      </c>
      <c r="BN46" s="105">
        <f t="shared" si="11"/>
        <v>51</v>
      </c>
      <c r="BO46" s="105">
        <f t="shared" si="11"/>
        <v>51</v>
      </c>
      <c r="BP46" s="105">
        <f t="shared" si="11"/>
        <v>51</v>
      </c>
      <c r="BQ46" s="105">
        <f t="shared" si="11"/>
        <v>51</v>
      </c>
      <c r="BR46" s="105">
        <f t="shared" si="11"/>
        <v>51</v>
      </c>
      <c r="BS46" s="105">
        <f t="shared" si="11"/>
        <v>51</v>
      </c>
      <c r="BT46" s="105">
        <f t="shared" si="11"/>
        <v>51</v>
      </c>
      <c r="BV46" s="101">
        <f t="shared" ref="BV46:BV48" si="12">SUM(M46:BT46)</f>
        <v>3060</v>
      </c>
    </row>
    <row r="47" spans="2:74" ht="15.75" customHeight="1" x14ac:dyDescent="0.3">
      <c r="K47" s="107" t="s">
        <v>80</v>
      </c>
      <c r="L47" s="102" t="s">
        <v>81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V47" s="101">
        <f t="shared" si="12"/>
        <v>0</v>
      </c>
    </row>
    <row r="48" spans="2:74" ht="15.75" customHeight="1" x14ac:dyDescent="0.3">
      <c r="L48" s="102" t="s">
        <v>82</v>
      </c>
      <c r="M48" s="105">
        <f t="shared" ref="M48:BT48" si="13">M46-M47</f>
        <v>51</v>
      </c>
      <c r="N48" s="105">
        <f t="shared" si="13"/>
        <v>51</v>
      </c>
      <c r="O48" s="105">
        <f t="shared" si="13"/>
        <v>51</v>
      </c>
      <c r="P48" s="105">
        <f t="shared" si="13"/>
        <v>51</v>
      </c>
      <c r="Q48" s="105">
        <f t="shared" si="13"/>
        <v>51</v>
      </c>
      <c r="R48" s="105">
        <f t="shared" si="13"/>
        <v>51</v>
      </c>
      <c r="S48" s="105">
        <f t="shared" si="13"/>
        <v>51</v>
      </c>
      <c r="T48" s="105">
        <f t="shared" si="13"/>
        <v>51</v>
      </c>
      <c r="U48" s="105">
        <f t="shared" si="13"/>
        <v>51</v>
      </c>
      <c r="V48" s="105">
        <f t="shared" si="13"/>
        <v>51</v>
      </c>
      <c r="W48" s="105">
        <f t="shared" si="13"/>
        <v>51</v>
      </c>
      <c r="X48" s="105">
        <f t="shared" si="13"/>
        <v>51</v>
      </c>
      <c r="Y48" s="105">
        <f t="shared" si="13"/>
        <v>51</v>
      </c>
      <c r="Z48" s="105">
        <f t="shared" si="13"/>
        <v>51</v>
      </c>
      <c r="AA48" s="105">
        <f t="shared" si="13"/>
        <v>51</v>
      </c>
      <c r="AB48" s="105">
        <f t="shared" si="13"/>
        <v>51</v>
      </c>
      <c r="AC48" s="105">
        <f t="shared" si="13"/>
        <v>51</v>
      </c>
      <c r="AD48" s="105">
        <f t="shared" si="13"/>
        <v>51</v>
      </c>
      <c r="AE48" s="105">
        <f t="shared" si="13"/>
        <v>51</v>
      </c>
      <c r="AF48" s="105">
        <f t="shared" si="13"/>
        <v>51</v>
      </c>
      <c r="AG48" s="105">
        <f t="shared" si="13"/>
        <v>51</v>
      </c>
      <c r="AH48" s="105">
        <f t="shared" si="13"/>
        <v>51</v>
      </c>
      <c r="AI48" s="105">
        <f t="shared" si="13"/>
        <v>51</v>
      </c>
      <c r="AJ48" s="105">
        <f t="shared" si="13"/>
        <v>51</v>
      </c>
      <c r="AK48" s="105">
        <f t="shared" si="13"/>
        <v>51</v>
      </c>
      <c r="AL48" s="105">
        <f t="shared" si="13"/>
        <v>51</v>
      </c>
      <c r="AM48" s="105">
        <f t="shared" si="13"/>
        <v>51</v>
      </c>
      <c r="AN48" s="105">
        <f t="shared" si="13"/>
        <v>51</v>
      </c>
      <c r="AO48" s="105">
        <f t="shared" si="13"/>
        <v>51</v>
      </c>
      <c r="AP48" s="105">
        <f t="shared" si="13"/>
        <v>51</v>
      </c>
      <c r="AQ48" s="105">
        <f t="shared" si="13"/>
        <v>51</v>
      </c>
      <c r="AR48" s="105">
        <f t="shared" si="13"/>
        <v>51</v>
      </c>
      <c r="AS48" s="105">
        <f t="shared" si="13"/>
        <v>51</v>
      </c>
      <c r="AT48" s="105">
        <f t="shared" si="13"/>
        <v>51</v>
      </c>
      <c r="AU48" s="105">
        <f t="shared" si="13"/>
        <v>51</v>
      </c>
      <c r="AV48" s="105">
        <f t="shared" si="13"/>
        <v>51</v>
      </c>
      <c r="AW48" s="105">
        <f t="shared" si="13"/>
        <v>51</v>
      </c>
      <c r="AX48" s="105">
        <f t="shared" si="13"/>
        <v>51</v>
      </c>
      <c r="AY48" s="105">
        <f t="shared" si="13"/>
        <v>51</v>
      </c>
      <c r="AZ48" s="105">
        <f t="shared" si="13"/>
        <v>51</v>
      </c>
      <c r="BA48" s="105">
        <f t="shared" si="13"/>
        <v>51</v>
      </c>
      <c r="BB48" s="105">
        <f t="shared" si="13"/>
        <v>51</v>
      </c>
      <c r="BC48" s="105">
        <f t="shared" si="13"/>
        <v>51</v>
      </c>
      <c r="BD48" s="105">
        <f t="shared" si="13"/>
        <v>51</v>
      </c>
      <c r="BE48" s="105">
        <f t="shared" si="13"/>
        <v>51</v>
      </c>
      <c r="BF48" s="105">
        <f t="shared" si="13"/>
        <v>51</v>
      </c>
      <c r="BG48" s="105">
        <f t="shared" si="13"/>
        <v>51</v>
      </c>
      <c r="BH48" s="105">
        <f t="shared" si="13"/>
        <v>51</v>
      </c>
      <c r="BI48" s="105">
        <f t="shared" si="13"/>
        <v>51</v>
      </c>
      <c r="BJ48" s="105">
        <f t="shared" si="13"/>
        <v>51</v>
      </c>
      <c r="BK48" s="105">
        <f t="shared" si="13"/>
        <v>51</v>
      </c>
      <c r="BL48" s="105">
        <f t="shared" si="13"/>
        <v>51</v>
      </c>
      <c r="BM48" s="105">
        <f t="shared" si="13"/>
        <v>51</v>
      </c>
      <c r="BN48" s="105">
        <f t="shared" si="13"/>
        <v>51</v>
      </c>
      <c r="BO48" s="105">
        <f t="shared" si="13"/>
        <v>51</v>
      </c>
      <c r="BP48" s="105">
        <f t="shared" si="13"/>
        <v>51</v>
      </c>
      <c r="BQ48" s="105">
        <f t="shared" si="13"/>
        <v>51</v>
      </c>
      <c r="BR48" s="105">
        <f t="shared" si="13"/>
        <v>51</v>
      </c>
      <c r="BS48" s="105">
        <f t="shared" si="13"/>
        <v>51</v>
      </c>
      <c r="BT48" s="105">
        <f t="shared" si="13"/>
        <v>51</v>
      </c>
      <c r="BV48" s="101">
        <f t="shared" si="12"/>
        <v>3060</v>
      </c>
    </row>
    <row r="49" spans="3:54" ht="381.75" customHeight="1" x14ac:dyDescent="0.3"/>
    <row r="50" spans="3:54" ht="223.5" customHeight="1" x14ac:dyDescent="0.3"/>
    <row r="51" spans="3:54" ht="15.75" customHeight="1" x14ac:dyDescent="0.3"/>
    <row r="52" spans="3:54" ht="36" customHeight="1" x14ac:dyDescent="0.3">
      <c r="E52" s="203" t="s">
        <v>83</v>
      </c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7"/>
    </row>
    <row r="53" spans="3:54" ht="15.75" customHeight="1" x14ac:dyDescent="0.3"/>
    <row r="54" spans="3:54" ht="15.75" customHeight="1" x14ac:dyDescent="0.3"/>
    <row r="55" spans="3:54" ht="15.75" customHeight="1" x14ac:dyDescent="0.3"/>
    <row r="56" spans="3:54" ht="15.75" customHeight="1" x14ac:dyDescent="0.3"/>
    <row r="57" spans="3:54" ht="18.75" customHeight="1" x14ac:dyDescent="0.35">
      <c r="C57" s="108"/>
      <c r="D57" s="108"/>
    </row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mergeCells count="23">
    <mergeCell ref="E52:BB52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5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3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3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3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3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2024-04-27T14:55:40Z</dcterms:modified>
</cp:coreProperties>
</file>