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esktop\Università\magistrale\Lab-Mec\AnimalDex\docs\"/>
    </mc:Choice>
  </mc:AlternateContent>
  <xr:revisionPtr revIDLastSave="0" documentId="13_ncr:1_{B6BCCFA4-1E60-4336-85B6-C45EDB15B8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L24" i="2"/>
  <c r="G23" i="2"/>
  <c r="L23" i="2"/>
  <c r="K22" i="2"/>
  <c r="G22" i="2"/>
  <c r="L22" i="2"/>
  <c r="BV44" i="2"/>
  <c r="F41" i="2"/>
  <c r="E41" i="2"/>
  <c r="M43" i="2" s="1"/>
  <c r="L39" i="2"/>
  <c r="K39" i="2"/>
  <c r="G39" i="2"/>
  <c r="L38" i="2"/>
  <c r="K38" i="2"/>
  <c r="G38" i="2"/>
  <c r="L37" i="2"/>
  <c r="K37" i="2"/>
  <c r="G37" i="2"/>
  <c r="L36" i="2"/>
  <c r="K36" i="2"/>
  <c r="G36" i="2"/>
  <c r="F35" i="2"/>
  <c r="E35" i="2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5" i="2" l="1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5" i="2"/>
  <c r="G41" i="2"/>
  <c r="G10" i="2"/>
  <c r="L10" i="2"/>
  <c r="I4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5" i="2"/>
  <c r="M42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2" i="2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V41" i="1"/>
  <c r="BV39" i="1"/>
  <c r="N43" i="2"/>
  <c r="N45" i="2" l="1"/>
  <c r="O43" i="2" l="1"/>
  <c r="O45" i="2" l="1"/>
  <c r="P43" i="2" l="1"/>
  <c r="P45" i="2" l="1"/>
  <c r="Q43" i="2" l="1"/>
  <c r="Q45" i="2" l="1"/>
  <c r="R43" i="2" l="1"/>
  <c r="R45" i="2" s="1"/>
  <c r="S43" i="2" s="1"/>
  <c r="S45" i="2" s="1"/>
  <c r="T43" i="2" s="1"/>
  <c r="T45" i="2" s="1"/>
  <c r="U43" i="2" s="1"/>
  <c r="U45" i="2" s="1"/>
  <c r="V43" i="2" s="1"/>
  <c r="V45" i="2" s="1"/>
  <c r="W43" i="2" s="1"/>
  <c r="W45" i="2" s="1"/>
  <c r="X43" i="2" s="1"/>
  <c r="X45" i="2" s="1"/>
  <c r="Y43" i="2" s="1"/>
  <c r="Y45" i="2" s="1"/>
  <c r="Z43" i="2" s="1"/>
  <c r="Z45" i="2" s="1"/>
  <c r="AA43" i="2" s="1"/>
  <c r="AA45" i="2" s="1"/>
  <c r="AB43" i="2" s="1"/>
  <c r="AB45" i="2" s="1"/>
  <c r="AC43" i="2" s="1"/>
  <c r="AC45" i="2" s="1"/>
  <c r="AD43" i="2" s="1"/>
  <c r="AD45" i="2" s="1"/>
  <c r="AE43" i="2" s="1"/>
  <c r="AE45" i="2" s="1"/>
  <c r="AF43" i="2" s="1"/>
  <c r="AF45" i="2" s="1"/>
  <c r="AG43" i="2" s="1"/>
  <c r="AG45" i="2" s="1"/>
  <c r="AH43" i="2" s="1"/>
  <c r="AH45" i="2" s="1"/>
  <c r="AI43" i="2" s="1"/>
  <c r="AI45" i="2" s="1"/>
  <c r="AJ43" i="2" s="1"/>
  <c r="AJ45" i="2" s="1"/>
  <c r="AK43" i="2" s="1"/>
  <c r="AK45" i="2" s="1"/>
  <c r="AL43" i="2" s="1"/>
  <c r="AL45" i="2" s="1"/>
  <c r="AM43" i="2" s="1"/>
  <c r="AM45" i="2" s="1"/>
  <c r="AN43" i="2" s="1"/>
  <c r="AN45" i="2" s="1"/>
  <c r="AO43" i="2" s="1"/>
  <c r="AO45" i="2" s="1"/>
  <c r="AP43" i="2" s="1"/>
  <c r="AP45" i="2" s="1"/>
  <c r="AQ43" i="2" s="1"/>
  <c r="AQ45" i="2" s="1"/>
  <c r="AR43" i="2" s="1"/>
  <c r="AR45" i="2" s="1"/>
  <c r="AS43" i="2" s="1"/>
  <c r="AS45" i="2" s="1"/>
  <c r="AT43" i="2" s="1"/>
  <c r="AT45" i="2" s="1"/>
  <c r="AU43" i="2" s="1"/>
  <c r="AU45" i="2" s="1"/>
  <c r="AV43" i="2" s="1"/>
  <c r="AV45" i="2" s="1"/>
  <c r="AW43" i="2" s="1"/>
  <c r="AW45" i="2" s="1"/>
  <c r="AX43" i="2" s="1"/>
  <c r="AX45" i="2" s="1"/>
  <c r="AY43" i="2" s="1"/>
  <c r="AY45" i="2" s="1"/>
  <c r="AZ43" i="2" s="1"/>
  <c r="AZ45" i="2" s="1"/>
  <c r="BA43" i="2" s="1"/>
  <c r="BA45" i="2" s="1"/>
  <c r="BB43" i="2" s="1"/>
  <c r="BB45" i="2" s="1"/>
  <c r="BC43" i="2" s="1"/>
  <c r="BC45" i="2" s="1"/>
  <c r="BD43" i="2" s="1"/>
  <c r="BD45" i="2" s="1"/>
  <c r="BE43" i="2" s="1"/>
  <c r="BE45" i="2" s="1"/>
  <c r="BF43" i="2" s="1"/>
  <c r="BF45" i="2" s="1"/>
  <c r="BG43" i="2" s="1"/>
  <c r="BG45" i="2" s="1"/>
  <c r="BH43" i="2" s="1"/>
  <c r="BH45" i="2" s="1"/>
  <c r="BI43" i="2" s="1"/>
  <c r="BI45" i="2" s="1"/>
  <c r="BJ43" i="2" s="1"/>
  <c r="BJ45" i="2" s="1"/>
  <c r="BK43" i="2" s="1"/>
  <c r="BK45" i="2" s="1"/>
  <c r="BL43" i="2" s="1"/>
  <c r="BL45" i="2" s="1"/>
  <c r="BM43" i="2" s="1"/>
  <c r="BM45" i="2" s="1"/>
  <c r="BN43" i="2" s="1"/>
  <c r="BN45" i="2" s="1"/>
  <c r="BO43" i="2" s="1"/>
  <c r="BO45" i="2" s="1"/>
  <c r="BP43" i="2" s="1"/>
  <c r="BP45" i="2" s="1"/>
  <c r="BQ43" i="2" s="1"/>
  <c r="BQ45" i="2" s="1"/>
  <c r="BR43" i="2" s="1"/>
  <c r="BR45" i="2" s="1"/>
  <c r="BS43" i="2" s="1"/>
  <c r="BS45" i="2" s="1"/>
  <c r="BT43" i="2" s="1"/>
  <c r="BT45" i="2" l="1"/>
  <c r="BV45" i="2" s="1"/>
  <c r="BV43" i="2"/>
</calcChain>
</file>

<file path=xl/sharedStrings.xml><?xml version="1.0" encoding="utf-8"?>
<sst xmlns="http://schemas.openxmlformats.org/spreadsheetml/2006/main" count="610" uniqueCount="229">
  <si>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</si>
  <si>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</si>
  <si>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</si>
  <si>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</si>
  <si>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</si>
  <si>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</si>
  <si>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</si>
  <si>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</si>
  <si>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</si>
  <si>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</si>
  <si>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</si>
  <si>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</si>
  <si>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</si>
  <si>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</si>
  <si>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</si>
  <si>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</si>
  <si>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</si>
  <si>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</si>
  <si>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</si>
  <si>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</si>
  <si>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</si>
  <si>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</si>
  <si>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</si>
  <si>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</si>
  <si>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</si>
  <si>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</si>
  <si>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</si>
  <si>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</si>
  <si>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</si>
  <si>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</si>
  <si>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</si>
  <si>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</si>
  <si>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</si>
  <si>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</si>
  <si>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</si>
  <si>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</si>
  <si>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</si>
  <si>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</si>
  <si>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</si>
  <si>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</si>
  <si>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</si>
  <si>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</si>
  <si>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</si>
  <si>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</si>
  <si>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</si>
  <si>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</si>
  <si>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</si>
  <si>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</si>
  <si>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</si>
  <si>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</si>
  <si>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</si>
  <si>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</si>
  <si>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</si>
  <si>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</si>
  <si>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</si>
  <si>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</si>
  <si>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</si>
  <si>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</si>
  <si>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</si>
  <si>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</si>
  <si>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</si>
  <si>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</si>
  <si>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</si>
  <si>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</si>
  <si>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</si>
  <si>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</si>
  <si>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</si>
  <si>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</si>
  <si>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</si>
  <si>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</si>
  <si>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</si>
  <si>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</si>
  <si>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</si>
  <si>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</si>
  <si>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</si>
  <si>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</si>
  <si>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</si>
  <si>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</si>
  <si>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</si>
  <si>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</si>
  <si>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</si>
  <si>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</si>
  <si>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</si>
  <si>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</si>
  <si>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</si>
  <si>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</si>
  <si>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</si>
  <si>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</si>
  <si>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</si>
  <si>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</si>
  <si>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</si>
  <si>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</si>
  <si>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</si>
  <si>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</si>
  <si>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</si>
  <si>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</si>
  <si>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</si>
  <si>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</si>
  <si>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</si>
  <si>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</si>
  <si>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</si>
  <si>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</si>
  <si>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</si>
  <si>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</si>
  <si>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</si>
  <si>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</si>
  <si>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</si>
  <si>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</si>
  <si>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</si>
  <si>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</si>
  <si>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</si>
  <si>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</si>
  <si>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</si>
  <si>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</si>
  <si>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</si>
  <si>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</si>
  <si>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</si>
  <si>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</si>
  <si>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</si>
  <si>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</si>
  <si>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</si>
  <si>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</si>
  <si>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</si>
  <si>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</si>
  <si>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</si>
  <si>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</si>
  <si>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</si>
  <si>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</si>
  <si>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</si>
  <si>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</si>
  <si>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</si>
  <si>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</si>
  <si>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</si>
  <si>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</si>
  <si>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</si>
  <si>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</si>
  <si>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</si>
  <si>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</si>
  <si>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</si>
  <si>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</si>
  <si>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</si>
  <si>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</si>
  <si>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</si>
  <si>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</si>
  <si>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</si>
  <si>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</si>
  <si>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</si>
  <si>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</si>
  <si>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</si>
  <si>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</si>
  <si>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</si>
  <si>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</si>
  <si>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</si>
  <si>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</si>
  <si>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</si>
  <si>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</si>
  <si>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</si>
  <si>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</si>
  <si>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</si>
  <si>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</si>
  <si>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</si>
  <si>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</si>
  <si>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</si>
  <si>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</si>
  <si>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</si>
  <si>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</si>
  <si>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</si>
  <si>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</si>
  <si>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</si>
  <si>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</si>
  <si>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</si>
  <si>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</si>
  <si>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</si>
  <si>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</si>
  <si>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</si>
  <si>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</si>
  <si>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</si>
  <si>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</si>
  <si>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</si>
  <si>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</si>
  <si>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</si>
  <si>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</si>
  <si>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</si>
  <si>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</si>
  <si>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</si>
  <si>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</si>
  <si>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</si>
  <si>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</si>
  <si>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</si>
  <si>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</si>
  <si>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</si>
  <si>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</si>
  <si>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</si>
  <si>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</si>
  <si>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</si>
  <si>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</si>
  <si>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</si>
  <si>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</si>
  <si>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</si>
  <si>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</si>
  <si>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</si>
  <si>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</si>
  <si>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</si>
  <si>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</si>
  <si>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</si>
  <si>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</si>
  <si>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</si>
  <si>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</si>
  <si>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</si>
  <si>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</si>
  <si>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</si>
  <si>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</si>
  <si>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</si>
  <si>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</si>
  <si>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</si>
  <si>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</si>
  <si>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</si>
  <si>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</si>
  <si>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</si>
  <si>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</si>
  <si>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</si>
  <si>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</si>
  <si>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</si>
  <si>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</si>
  <si>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</si>
  <si>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Signup/login</t>
  </si>
  <si>
    <t>2.10</t>
  </si>
  <si>
    <t>Valerio Baldi</t>
  </si>
  <si>
    <t xml:space="preserve">Certificate Image's Handling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</si>
</sst>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3" t="str">
        <f>HYPERLINK("https://goo.gl/ejIdKR","https://goo.gl/ejIdKR")</f>
        <v>https://goo.gl/ejIdKR</v>
      </c>
      <c r="BL2" s="184"/>
      <c r="BM2" s="184"/>
      <c r="BN2" s="184"/>
      <c r="BO2" s="184"/>
      <c r="BP2" s="184"/>
      <c r="BQ2" s="184"/>
      <c r="BR2" s="184"/>
      <c r="BS2" s="184"/>
      <c r="BT2" s="184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5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86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6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6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88" t="s">
        <v>8</v>
      </c>
      <c r="C9" s="190" t="s">
        <v>9</v>
      </c>
      <c r="D9" s="192" t="s">
        <v>10</v>
      </c>
      <c r="E9" s="194" t="s">
        <v>11</v>
      </c>
      <c r="F9" s="195"/>
      <c r="G9" s="196"/>
      <c r="H9" s="197" t="s">
        <v>12</v>
      </c>
      <c r="I9" s="165" t="s">
        <v>13</v>
      </c>
      <c r="J9" s="167" t="s">
        <v>14</v>
      </c>
      <c r="K9" s="169" t="s">
        <v>15</v>
      </c>
      <c r="L9" s="170" t="s">
        <v>16</v>
      </c>
      <c r="M9" s="172" t="s">
        <v>17</v>
      </c>
      <c r="N9" s="173"/>
      <c r="O9" s="173"/>
      <c r="P9" s="173"/>
      <c r="Q9" s="174"/>
      <c r="R9" s="175" t="s">
        <v>18</v>
      </c>
      <c r="S9" s="173"/>
      <c r="T9" s="173"/>
      <c r="U9" s="173"/>
      <c r="V9" s="174"/>
      <c r="W9" s="175" t="s">
        <v>19</v>
      </c>
      <c r="X9" s="173"/>
      <c r="Y9" s="173"/>
      <c r="Z9" s="173"/>
      <c r="AA9" s="176"/>
      <c r="AB9" s="177" t="s">
        <v>20</v>
      </c>
      <c r="AC9" s="173"/>
      <c r="AD9" s="173"/>
      <c r="AE9" s="173"/>
      <c r="AF9" s="174"/>
      <c r="AG9" s="178" t="s">
        <v>21</v>
      </c>
      <c r="AH9" s="173"/>
      <c r="AI9" s="173"/>
      <c r="AJ9" s="173"/>
      <c r="AK9" s="174"/>
      <c r="AL9" s="178" t="s">
        <v>22</v>
      </c>
      <c r="AM9" s="173"/>
      <c r="AN9" s="173"/>
      <c r="AO9" s="173"/>
      <c r="AP9" s="176"/>
      <c r="AQ9" s="179" t="s">
        <v>23</v>
      </c>
      <c r="AR9" s="173"/>
      <c r="AS9" s="173"/>
      <c r="AT9" s="173"/>
      <c r="AU9" s="174"/>
      <c r="AV9" s="180" t="s">
        <v>24</v>
      </c>
      <c r="AW9" s="173"/>
      <c r="AX9" s="173"/>
      <c r="AY9" s="173"/>
      <c r="AZ9" s="174"/>
      <c r="BA9" s="180" t="s">
        <v>25</v>
      </c>
      <c r="BB9" s="173"/>
      <c r="BC9" s="173"/>
      <c r="BD9" s="173"/>
      <c r="BE9" s="176"/>
      <c r="BF9" s="181" t="s">
        <v>26</v>
      </c>
      <c r="BG9" s="173"/>
      <c r="BH9" s="173"/>
      <c r="BI9" s="173"/>
      <c r="BJ9" s="174"/>
      <c r="BK9" s="182" t="s">
        <v>27</v>
      </c>
      <c r="BL9" s="173"/>
      <c r="BM9" s="173"/>
      <c r="BN9" s="173"/>
      <c r="BO9" s="174"/>
      <c r="BP9" s="182" t="s">
        <v>28</v>
      </c>
      <c r="BQ9" s="173"/>
      <c r="BR9" s="173"/>
      <c r="BS9" s="173"/>
      <c r="BT9" s="176"/>
    </row>
    <row r="10" spans="2:74" ht="18" customHeight="1" x14ac:dyDescent="0.3">
      <c r="B10" s="189"/>
      <c r="C10" s="191"/>
      <c r="D10" s="193"/>
      <c r="E10" s="24" t="s">
        <v>29</v>
      </c>
      <c r="F10" s="25" t="s">
        <v>30</v>
      </c>
      <c r="G10" s="26" t="s">
        <v>31</v>
      </c>
      <c r="H10" s="198"/>
      <c r="I10" s="166"/>
      <c r="J10" s="168"/>
      <c r="K10" s="168"/>
      <c r="L10" s="171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62" t="str">
        <f>HYPERLINK("https://goo.gl/ejIdKR","CLICK HERE TO CREATE GANTT CHART TEMPLATES IN SMARTSHEET")</f>
        <v>CLICK HERE TO CREATE GANTT CHART TEMPLATES IN SMARTSHEET</v>
      </c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4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5"/>
  <sheetViews>
    <sheetView showGridLines="0" tabSelected="1" topLeftCell="A4" zoomScale="74" zoomScaleNormal="100" workbookViewId="0">
      <selection activeCell="C27" sqref="C27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85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6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86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6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7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88" t="s">
        <v>8</v>
      </c>
      <c r="C8" s="190" t="s">
        <v>9</v>
      </c>
      <c r="D8" s="192" t="s">
        <v>10</v>
      </c>
      <c r="E8" s="194" t="s">
        <v>11</v>
      </c>
      <c r="F8" s="195"/>
      <c r="G8" s="196"/>
      <c r="H8" s="197" t="s">
        <v>12</v>
      </c>
      <c r="I8" s="165" t="s">
        <v>13</v>
      </c>
      <c r="J8" s="167" t="s">
        <v>14</v>
      </c>
      <c r="K8" s="169" t="s">
        <v>15</v>
      </c>
      <c r="L8" s="170" t="s">
        <v>16</v>
      </c>
      <c r="M8" s="172" t="s">
        <v>17</v>
      </c>
      <c r="N8" s="173"/>
      <c r="O8" s="173"/>
      <c r="P8" s="173"/>
      <c r="Q8" s="174"/>
      <c r="R8" s="175" t="s">
        <v>18</v>
      </c>
      <c r="S8" s="173"/>
      <c r="T8" s="173"/>
      <c r="U8" s="173"/>
      <c r="V8" s="174"/>
      <c r="W8" s="175" t="s">
        <v>19</v>
      </c>
      <c r="X8" s="173"/>
      <c r="Y8" s="173"/>
      <c r="Z8" s="173"/>
      <c r="AA8" s="176"/>
      <c r="AB8" s="177" t="s">
        <v>20</v>
      </c>
      <c r="AC8" s="173"/>
      <c r="AD8" s="173"/>
      <c r="AE8" s="173"/>
      <c r="AF8" s="174"/>
      <c r="AG8" s="178" t="s">
        <v>21</v>
      </c>
      <c r="AH8" s="173"/>
      <c r="AI8" s="173"/>
      <c r="AJ8" s="173"/>
      <c r="AK8" s="174"/>
      <c r="AL8" s="178" t="s">
        <v>22</v>
      </c>
      <c r="AM8" s="173"/>
      <c r="AN8" s="173"/>
      <c r="AO8" s="173"/>
      <c r="AP8" s="176"/>
      <c r="AQ8" s="179" t="s">
        <v>23</v>
      </c>
      <c r="AR8" s="173"/>
      <c r="AS8" s="173"/>
      <c r="AT8" s="173"/>
      <c r="AU8" s="174"/>
      <c r="AV8" s="180" t="s">
        <v>24</v>
      </c>
      <c r="AW8" s="173"/>
      <c r="AX8" s="173"/>
      <c r="AY8" s="173"/>
      <c r="AZ8" s="174"/>
      <c r="BA8" s="180" t="s">
        <v>25</v>
      </c>
      <c r="BB8" s="173"/>
      <c r="BC8" s="173"/>
      <c r="BD8" s="173"/>
      <c r="BE8" s="176"/>
      <c r="BF8" s="181" t="s">
        <v>26</v>
      </c>
      <c r="BG8" s="173"/>
      <c r="BH8" s="173"/>
      <c r="BI8" s="173"/>
      <c r="BJ8" s="174"/>
      <c r="BK8" s="182" t="s">
        <v>27</v>
      </c>
      <c r="BL8" s="173"/>
      <c r="BM8" s="173"/>
      <c r="BN8" s="173"/>
      <c r="BO8" s="174"/>
      <c r="BP8" s="182" t="s">
        <v>28</v>
      </c>
      <c r="BQ8" s="173"/>
      <c r="BR8" s="173"/>
      <c r="BS8" s="173"/>
      <c r="BT8" s="176"/>
    </row>
    <row r="9" spans="2:72" ht="18" customHeight="1" x14ac:dyDescent="0.3">
      <c r="B9" s="189"/>
      <c r="C9" s="191"/>
      <c r="D9" s="193"/>
      <c r="E9" s="24" t="s">
        <v>29</v>
      </c>
      <c r="F9" s="25" t="s">
        <v>30</v>
      </c>
      <c r="G9" s="26" t="s">
        <v>31</v>
      </c>
      <c r="H9" s="198"/>
      <c r="I9" s="166"/>
      <c r="J9" s="168"/>
      <c r="K9" s="168"/>
      <c r="L9" s="171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9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217</v>
      </c>
      <c r="C23" s="54" t="s">
        <v>225</v>
      </c>
      <c r="D23" s="158" t="s">
        <v>218</v>
      </c>
      <c r="E23" s="56">
        <v>7</v>
      </c>
      <c r="F23" s="57">
        <v>5</v>
      </c>
      <c r="G23" s="58">
        <f t="shared" si="3"/>
        <v>2</v>
      </c>
      <c r="H23" s="59">
        <v>2</v>
      </c>
      <c r="I23" s="159">
        <v>45381</v>
      </c>
      <c r="J23" s="61"/>
      <c r="K23" s="62"/>
      <c r="L23" s="63">
        <f t="shared" si="0"/>
        <v>0.7142857142857143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160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219</v>
      </c>
      <c r="C24" s="54" t="s">
        <v>220</v>
      </c>
      <c r="D24" s="158" t="s">
        <v>212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221</v>
      </c>
      <c r="C25" s="54" t="s">
        <v>222</v>
      </c>
      <c r="D25" s="158" t="s">
        <v>212</v>
      </c>
      <c r="E25" s="56">
        <v>8</v>
      </c>
      <c r="F25" s="57">
        <v>10</v>
      </c>
      <c r="G25" s="58">
        <v>-2</v>
      </c>
      <c r="H25" s="59">
        <v>2</v>
      </c>
      <c r="I25" s="159">
        <v>45385</v>
      </c>
      <c r="J25" s="61">
        <v>45387</v>
      </c>
      <c r="K25" s="62">
        <v>3</v>
      </c>
      <c r="L25" s="63"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60"/>
      <c r="AG25" s="69"/>
      <c r="AH25" s="161"/>
      <c r="AI25" s="161"/>
      <c r="AJ25" s="161"/>
      <c r="AK25" s="161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223</v>
      </c>
      <c r="C26" s="54" t="s">
        <v>224</v>
      </c>
      <c r="D26" s="158" t="s">
        <v>209</v>
      </c>
      <c r="E26" s="56">
        <v>2</v>
      </c>
      <c r="F26" s="57">
        <v>2</v>
      </c>
      <c r="G26" s="58"/>
      <c r="H26" s="59">
        <v>2</v>
      </c>
      <c r="I26" s="159">
        <v>45392</v>
      </c>
      <c r="J26" s="61">
        <v>45392</v>
      </c>
      <c r="K26" s="62"/>
      <c r="L26" s="63"/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1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226</v>
      </c>
      <c r="C27" s="54" t="s">
        <v>228</v>
      </c>
      <c r="D27" s="158" t="s">
        <v>227</v>
      </c>
      <c r="E27" s="56">
        <v>3</v>
      </c>
      <c r="F27" s="57">
        <v>10</v>
      </c>
      <c r="G27" s="58">
        <v>0</v>
      </c>
      <c r="H27" s="59">
        <v>2</v>
      </c>
      <c r="I27" s="159">
        <v>45384</v>
      </c>
      <c r="J27" s="61">
        <v>45395</v>
      </c>
      <c r="K27" s="62">
        <v>1</v>
      </c>
      <c r="L27" s="63"/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1"/>
      <c r="AI27" s="161"/>
      <c r="AJ27" s="69"/>
      <c r="AK27" s="161"/>
      <c r="AL27" s="65"/>
      <c r="AM27" s="65"/>
      <c r="AN27" s="161"/>
      <c r="AO27" s="65"/>
      <c r="AP27" s="161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/>
      <c r="D28" s="74"/>
      <c r="E28" s="42">
        <f t="shared" ref="E28:G28" si="5">SUM(E29:E34)</f>
        <v>0</v>
      </c>
      <c r="F28" s="43">
        <f t="shared" si="5"/>
        <v>0</v>
      </c>
      <c r="G28" s="44">
        <f t="shared" si="5"/>
        <v>0</v>
      </c>
      <c r="H28" s="75"/>
      <c r="I28" s="76"/>
      <c r="J28" s="77"/>
      <c r="K28" s="77"/>
      <c r="L28" s="49" t="e">
        <f t="shared" si="0"/>
        <v>#DIV/0!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5.75" customHeight="1" x14ac:dyDescent="0.3">
      <c r="B29" s="53">
        <v>3.1</v>
      </c>
      <c r="C29" s="54"/>
      <c r="D29" s="55"/>
      <c r="E29" s="56"/>
      <c r="F29" s="57"/>
      <c r="G29" s="58">
        <f t="shared" ref="G29:G34" si="6">E29-F29</f>
        <v>0</v>
      </c>
      <c r="H29" s="59"/>
      <c r="I29" s="60"/>
      <c r="J29" s="61"/>
      <c r="K29" s="62">
        <f t="shared" ref="K29:K34" si="7">J29-I29+1</f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112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/>
      <c r="D30" s="55"/>
      <c r="E30" s="56"/>
      <c r="F30" s="57"/>
      <c r="G30" s="58">
        <f t="shared" si="6"/>
        <v>0</v>
      </c>
      <c r="H30" s="59"/>
      <c r="I30" s="157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/>
      <c r="D32" s="55"/>
      <c r="E32" s="56"/>
      <c r="F32" s="57"/>
      <c r="G32" s="58">
        <f t="shared" si="6"/>
        <v>0</v>
      </c>
      <c r="H32" s="59"/>
      <c r="I32" s="60"/>
      <c r="J32" s="61"/>
      <c r="K32" s="62">
        <f t="shared" si="7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3.3</v>
      </c>
      <c r="C33" s="54"/>
      <c r="D33" s="55"/>
      <c r="E33" s="56"/>
      <c r="F33" s="57"/>
      <c r="G33" s="58">
        <f t="shared" si="6"/>
        <v>0</v>
      </c>
      <c r="H33" s="59"/>
      <c r="I33" s="60"/>
      <c r="J33" s="61"/>
      <c r="K33" s="62">
        <f t="shared" si="7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65</v>
      </c>
      <c r="C34" s="54"/>
      <c r="D34" s="55"/>
      <c r="E34" s="56"/>
      <c r="F34" s="57"/>
      <c r="G34" s="58">
        <f t="shared" si="6"/>
        <v>0</v>
      </c>
      <c r="H34" s="59"/>
      <c r="I34" s="60"/>
      <c r="J34" s="61"/>
      <c r="K34" s="62">
        <f t="shared" si="7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>
        <v>4</v>
      </c>
      <c r="C35" s="73"/>
      <c r="D35" s="74"/>
      <c r="E35" s="42">
        <f t="shared" ref="E35:G35" si="8">SUM(E36:E39)</f>
        <v>0</v>
      </c>
      <c r="F35" s="43">
        <f t="shared" si="8"/>
        <v>0</v>
      </c>
      <c r="G35" s="44">
        <f t="shared" si="8"/>
        <v>0</v>
      </c>
      <c r="H35" s="75"/>
      <c r="I35" s="76"/>
      <c r="J35" s="77"/>
      <c r="K35" s="77"/>
      <c r="L35" s="49" t="e">
        <f t="shared" si="0"/>
        <v>#DIV/0!</v>
      </c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50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2"/>
    </row>
    <row r="36" spans="2:74" ht="15.75" customHeight="1" x14ac:dyDescent="0.3">
      <c r="B36" s="53">
        <v>4.0999999999999996</v>
      </c>
      <c r="C36" s="54"/>
      <c r="D36" s="55"/>
      <c r="E36" s="56"/>
      <c r="F36" s="57"/>
      <c r="G36" s="58">
        <f t="shared" ref="G36:G39" si="9">E36-F36</f>
        <v>0</v>
      </c>
      <c r="H36" s="59"/>
      <c r="I36" s="60"/>
      <c r="J36" s="61"/>
      <c r="K36" s="62">
        <f t="shared" ref="K36:K39" si="10">J36-I36+1</f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113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>
        <v>4.2</v>
      </c>
      <c r="C37" s="54"/>
      <c r="D37" s="55"/>
      <c r="E37" s="56"/>
      <c r="F37" s="57"/>
      <c r="G37" s="58">
        <f t="shared" si="9"/>
        <v>0</v>
      </c>
      <c r="H37" s="59"/>
      <c r="I37" s="60"/>
      <c r="J37" s="61"/>
      <c r="K37" s="62">
        <f t="shared" si="10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>
        <v>4.3</v>
      </c>
      <c r="C38" s="54"/>
      <c r="D38" s="80"/>
      <c r="E38" s="56"/>
      <c r="F38" s="57"/>
      <c r="G38" s="58">
        <f t="shared" si="9"/>
        <v>0</v>
      </c>
      <c r="H38" s="59"/>
      <c r="I38" s="60"/>
      <c r="J38" s="61"/>
      <c r="K38" s="62">
        <f t="shared" si="10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6.5" customHeight="1" x14ac:dyDescent="0.3">
      <c r="B39" s="81" t="s">
        <v>71</v>
      </c>
      <c r="C39" s="82"/>
      <c r="D39" s="83"/>
      <c r="E39" s="84"/>
      <c r="F39" s="85"/>
      <c r="G39" s="86">
        <f t="shared" si="9"/>
        <v>0</v>
      </c>
      <c r="H39" s="87"/>
      <c r="I39" s="88"/>
      <c r="J39" s="89"/>
      <c r="K39" s="90">
        <f t="shared" si="10"/>
        <v>1</v>
      </c>
      <c r="L39" s="91" t="e">
        <f t="shared" si="0"/>
        <v>#DIV/0!</v>
      </c>
      <c r="M39" s="92"/>
      <c r="N39" s="93"/>
      <c r="O39" s="93"/>
      <c r="P39" s="93"/>
      <c r="Q39" s="93"/>
      <c r="R39" s="94"/>
      <c r="S39" s="94"/>
      <c r="T39" s="94"/>
      <c r="U39" s="94"/>
      <c r="V39" s="94"/>
      <c r="W39" s="93"/>
      <c r="X39" s="93"/>
      <c r="Y39" s="93"/>
      <c r="Z39" s="93"/>
      <c r="AA39" s="95"/>
      <c r="AB39" s="92"/>
      <c r="AC39" s="93"/>
      <c r="AD39" s="93"/>
      <c r="AE39" s="93"/>
      <c r="AF39" s="93"/>
      <c r="AG39" s="96"/>
      <c r="AH39" s="96"/>
      <c r="AI39" s="96"/>
      <c r="AJ39" s="96"/>
      <c r="AK39" s="96"/>
      <c r="AL39" s="93"/>
      <c r="AM39" s="93"/>
      <c r="AN39" s="93"/>
      <c r="AO39" s="93"/>
      <c r="AP39" s="95"/>
      <c r="AQ39" s="92"/>
      <c r="AR39" s="93"/>
      <c r="AS39" s="93"/>
      <c r="AT39" s="93"/>
      <c r="AU39" s="93"/>
      <c r="AV39" s="97"/>
      <c r="AW39" s="97"/>
      <c r="AX39" s="97"/>
      <c r="AY39" s="97"/>
      <c r="AZ39" s="97"/>
      <c r="BA39" s="93"/>
      <c r="BB39" s="93"/>
      <c r="BC39" s="93"/>
      <c r="BD39" s="93"/>
      <c r="BE39" s="95"/>
      <c r="BF39" s="92"/>
      <c r="BG39" s="93"/>
      <c r="BH39" s="93"/>
      <c r="BI39" s="93"/>
      <c r="BJ39" s="93"/>
      <c r="BK39" s="98"/>
      <c r="BL39" s="98"/>
      <c r="BM39" s="98"/>
      <c r="BN39" s="98"/>
      <c r="BO39" s="98"/>
      <c r="BP39" s="93"/>
      <c r="BQ39" s="93"/>
      <c r="BR39" s="93"/>
      <c r="BS39" s="93"/>
      <c r="BT39" s="95"/>
    </row>
    <row r="40" spans="2:74" ht="18" customHeight="1" x14ac:dyDescent="0.3">
      <c r="E40" s="99" t="s">
        <v>29</v>
      </c>
      <c r="F40" s="99" t="s">
        <v>30</v>
      </c>
      <c r="G40" s="99" t="s">
        <v>31</v>
      </c>
      <c r="H40" s="99" t="s">
        <v>73</v>
      </c>
      <c r="I40" s="99" t="s">
        <v>74</v>
      </c>
    </row>
    <row r="41" spans="2:74" ht="18" customHeight="1" x14ac:dyDescent="0.3">
      <c r="C41" s="4" t="s">
        <v>75</v>
      </c>
      <c r="D41" s="100" t="s">
        <v>76</v>
      </c>
      <c r="E41" s="101">
        <f>SUM(E11:E16,E18:E21,E29:E34,E36:E39)</f>
        <v>28</v>
      </c>
      <c r="F41" s="101">
        <f>SUM(F11:F16,F18:F21,F29:F34,F36:F39)</f>
        <v>28</v>
      </c>
      <c r="G41" s="101">
        <f>SUM(G11:G16,G18:G21,G29:G34,G36:G39)</f>
        <v>0</v>
      </c>
      <c r="H41" s="101">
        <v>60</v>
      </c>
      <c r="I41" s="101">
        <f>E41/H41</f>
        <v>0.46666666666666667</v>
      </c>
      <c r="L41" s="102" t="s">
        <v>77</v>
      </c>
      <c r="M41" s="103">
        <v>1</v>
      </c>
      <c r="N41" s="103">
        <v>2</v>
      </c>
      <c r="O41" s="103">
        <v>3</v>
      </c>
      <c r="P41" s="103">
        <v>4</v>
      </c>
      <c r="Q41" s="103">
        <v>5</v>
      </c>
      <c r="R41" s="103">
        <v>6</v>
      </c>
      <c r="S41" s="103">
        <v>7</v>
      </c>
      <c r="T41" s="103">
        <v>8</v>
      </c>
      <c r="U41" s="103">
        <v>9</v>
      </c>
      <c r="V41" s="103">
        <v>10</v>
      </c>
      <c r="W41" s="103">
        <v>11</v>
      </c>
      <c r="X41" s="103">
        <v>12</v>
      </c>
      <c r="Y41" s="103">
        <v>13</v>
      </c>
      <c r="Z41" s="103">
        <v>14</v>
      </c>
      <c r="AA41" s="103">
        <v>15</v>
      </c>
      <c r="AB41" s="103">
        <v>16</v>
      </c>
      <c r="AC41" s="103">
        <v>17</v>
      </c>
      <c r="AD41" s="103">
        <v>18</v>
      </c>
      <c r="AE41" s="103">
        <v>19</v>
      </c>
      <c r="AF41" s="103">
        <v>20</v>
      </c>
      <c r="AG41" s="103">
        <v>21</v>
      </c>
      <c r="AH41" s="103">
        <v>22</v>
      </c>
      <c r="AI41" s="103">
        <v>23</v>
      </c>
      <c r="AJ41" s="103">
        <v>24</v>
      </c>
      <c r="AK41" s="103">
        <v>25</v>
      </c>
      <c r="AL41" s="103">
        <v>26</v>
      </c>
      <c r="AM41" s="103">
        <v>27</v>
      </c>
      <c r="AN41" s="103">
        <v>28</v>
      </c>
      <c r="AO41" s="103">
        <v>29</v>
      </c>
      <c r="AP41" s="103">
        <v>30</v>
      </c>
      <c r="AQ41" s="103">
        <v>31</v>
      </c>
      <c r="AR41" s="103">
        <v>32</v>
      </c>
      <c r="AS41" s="103">
        <v>33</v>
      </c>
      <c r="AT41" s="103">
        <v>34</v>
      </c>
      <c r="AU41" s="103">
        <v>35</v>
      </c>
      <c r="AV41" s="103">
        <v>36</v>
      </c>
      <c r="AW41" s="103">
        <v>37</v>
      </c>
      <c r="AX41" s="103">
        <v>38</v>
      </c>
      <c r="AY41" s="103">
        <v>39</v>
      </c>
      <c r="AZ41" s="103">
        <v>40</v>
      </c>
      <c r="BA41" s="103">
        <v>41</v>
      </c>
      <c r="BB41" s="103">
        <v>42</v>
      </c>
      <c r="BC41" s="103">
        <v>43</v>
      </c>
      <c r="BD41" s="103">
        <v>44</v>
      </c>
      <c r="BE41" s="103">
        <v>45</v>
      </c>
      <c r="BF41" s="103">
        <v>46</v>
      </c>
      <c r="BG41" s="103">
        <v>47</v>
      </c>
      <c r="BH41" s="103">
        <v>48</v>
      </c>
      <c r="BI41" s="103">
        <v>49</v>
      </c>
      <c r="BJ41" s="103">
        <v>50</v>
      </c>
      <c r="BK41" s="103">
        <v>51</v>
      </c>
      <c r="BL41" s="103">
        <v>52</v>
      </c>
      <c r="BM41" s="103">
        <v>53</v>
      </c>
      <c r="BN41" s="103">
        <v>54</v>
      </c>
      <c r="BO41" s="103">
        <v>55</v>
      </c>
      <c r="BP41" s="103">
        <v>56</v>
      </c>
      <c r="BQ41" s="103">
        <v>57</v>
      </c>
      <c r="BR41" s="103">
        <v>58</v>
      </c>
      <c r="BS41" s="103">
        <v>59</v>
      </c>
      <c r="BT41" s="103">
        <v>60</v>
      </c>
      <c r="BV41" s="100" t="s">
        <v>76</v>
      </c>
    </row>
    <row r="42" spans="2:74" ht="18" customHeight="1" x14ac:dyDescent="0.3">
      <c r="H42" s="104" t="s">
        <v>78</v>
      </c>
      <c r="L42" s="102" t="s">
        <v>79</v>
      </c>
      <c r="M42" s="105">
        <f>E41</f>
        <v>28</v>
      </c>
      <c r="N42" s="106">
        <f>M42-I41</f>
        <v>27.533333333333335</v>
      </c>
      <c r="O42" s="106">
        <f>N42-I41</f>
        <v>27.06666666666667</v>
      </c>
      <c r="P42" s="106">
        <f>O42-I41</f>
        <v>26.600000000000005</v>
      </c>
      <c r="Q42" s="106">
        <f>P42-I41</f>
        <v>26.13333333333334</v>
      </c>
      <c r="R42" s="106">
        <f>Q42-I41</f>
        <v>25.666666666666675</v>
      </c>
      <c r="S42" s="106">
        <f>R42-I41</f>
        <v>25.20000000000001</v>
      </c>
      <c r="T42" s="106">
        <f>S42-I41</f>
        <v>24.733333333333345</v>
      </c>
      <c r="U42" s="106">
        <f>T42-I41</f>
        <v>24.26666666666668</v>
      </c>
      <c r="V42" s="106">
        <f>U42-I41</f>
        <v>23.800000000000015</v>
      </c>
      <c r="W42" s="106">
        <f>V42-I41</f>
        <v>23.33333333333335</v>
      </c>
      <c r="X42" s="106">
        <f>W42-I41</f>
        <v>22.866666666666685</v>
      </c>
      <c r="Y42" s="106">
        <f>X42-I41</f>
        <v>22.40000000000002</v>
      </c>
      <c r="Z42" s="106">
        <f>Y42-I41</f>
        <v>21.933333333333355</v>
      </c>
      <c r="AA42" s="106">
        <f>Z42-I41</f>
        <v>21.46666666666669</v>
      </c>
      <c r="AB42" s="106">
        <f>AA42-I41</f>
        <v>21.000000000000025</v>
      </c>
      <c r="AC42" s="106">
        <f>AB42-I41</f>
        <v>20.53333333333336</v>
      </c>
      <c r="AD42" s="106">
        <f>AC42-I41</f>
        <v>20.066666666666695</v>
      </c>
      <c r="AE42" s="106">
        <f>AD42-I41</f>
        <v>19.60000000000003</v>
      </c>
      <c r="AF42" s="106">
        <f>AE42-I41</f>
        <v>19.133333333333365</v>
      </c>
      <c r="AG42" s="106">
        <f>AF42-I41</f>
        <v>18.6666666666667</v>
      </c>
      <c r="AH42" s="106">
        <f>AG42-I41</f>
        <v>18.200000000000035</v>
      </c>
      <c r="AI42" s="106">
        <f>AH42-I41</f>
        <v>17.73333333333337</v>
      </c>
      <c r="AJ42" s="106">
        <f>AI42-I41</f>
        <v>17.266666666666705</v>
      </c>
      <c r="AK42" s="106">
        <f>AJ42-I41</f>
        <v>16.80000000000004</v>
      </c>
      <c r="AL42" s="106">
        <f>AK42-I41</f>
        <v>16.333333333333375</v>
      </c>
      <c r="AM42" s="106">
        <f>AL42-I41</f>
        <v>15.866666666666708</v>
      </c>
      <c r="AN42" s="106">
        <f>AM42-I41</f>
        <v>15.400000000000041</v>
      </c>
      <c r="AO42" s="106">
        <f>AN42-I41</f>
        <v>14.933333333333374</v>
      </c>
      <c r="AP42" s="106">
        <f>AO42-I41</f>
        <v>14.466666666666708</v>
      </c>
      <c r="AQ42" s="106">
        <f>AP42-I41</f>
        <v>14.000000000000041</v>
      </c>
      <c r="AR42" s="106">
        <f>AQ42-I41</f>
        <v>13.533333333333374</v>
      </c>
      <c r="AS42" s="106">
        <f>AR42-I41</f>
        <v>13.066666666666707</v>
      </c>
      <c r="AT42" s="106">
        <f>AS42-I41</f>
        <v>12.600000000000041</v>
      </c>
      <c r="AU42" s="106">
        <f>AT42-I41</f>
        <v>12.133333333333374</v>
      </c>
      <c r="AV42" s="106">
        <f>AU42-I41</f>
        <v>11.666666666666707</v>
      </c>
      <c r="AW42" s="106">
        <f>AV42-I41</f>
        <v>11.20000000000004</v>
      </c>
      <c r="AX42" s="106">
        <f>AW42-I41</f>
        <v>10.733333333333373</v>
      </c>
      <c r="AY42" s="106">
        <f>AX42-I41</f>
        <v>10.266666666666707</v>
      </c>
      <c r="AZ42" s="106">
        <f>AY42-I41</f>
        <v>9.8000000000000398</v>
      </c>
      <c r="BA42" s="106">
        <f>AZ42-I41</f>
        <v>9.333333333333373</v>
      </c>
      <c r="BB42" s="106">
        <f>BA42-I41</f>
        <v>8.8666666666667062</v>
      </c>
      <c r="BC42" s="106">
        <f>BB42-I41</f>
        <v>8.4000000000000394</v>
      </c>
      <c r="BD42" s="106">
        <f>BC42-I41</f>
        <v>7.9333333333333727</v>
      </c>
      <c r="BE42" s="106">
        <f>BD42-I41</f>
        <v>7.4666666666667059</v>
      </c>
      <c r="BF42" s="106">
        <f>BE42-I41</f>
        <v>7.0000000000000391</v>
      </c>
      <c r="BG42" s="106">
        <f>BF42-I41</f>
        <v>6.5333333333333723</v>
      </c>
      <c r="BH42" s="106">
        <f>BG42-I41</f>
        <v>6.0666666666667055</v>
      </c>
      <c r="BI42" s="106">
        <f>BH42-I41</f>
        <v>5.6000000000000387</v>
      </c>
      <c r="BJ42" s="106">
        <f>BI42-I41</f>
        <v>5.1333333333333719</v>
      </c>
      <c r="BK42" s="106">
        <f>BJ42-I41</f>
        <v>4.6666666666667052</v>
      </c>
      <c r="BL42" s="106">
        <f>BK42-I41</f>
        <v>4.2000000000000384</v>
      </c>
      <c r="BM42" s="106">
        <f>BL42-I41</f>
        <v>3.7333333333333716</v>
      </c>
      <c r="BN42" s="106">
        <f>BM42-I41</f>
        <v>3.2666666666667048</v>
      </c>
      <c r="BO42" s="106">
        <f>BN42-I41</f>
        <v>2.800000000000038</v>
      </c>
      <c r="BP42" s="106">
        <f>BO42-I41</f>
        <v>2.3333333333333712</v>
      </c>
      <c r="BQ42" s="106">
        <f>BP42-I41</f>
        <v>1.8666666666667044</v>
      </c>
      <c r="BR42" s="106">
        <f>BQ42-I41</f>
        <v>1.4000000000000377</v>
      </c>
      <c r="BS42" s="106">
        <f>BR42-I41</f>
        <v>0.93333333333337098</v>
      </c>
      <c r="BT42" s="106">
        <f>BS42-I41</f>
        <v>0.46666666666670431</v>
      </c>
      <c r="BV42" s="101"/>
    </row>
    <row r="43" spans="2:74" ht="18" customHeight="1" x14ac:dyDescent="0.3">
      <c r="L43" s="102" t="s">
        <v>29</v>
      </c>
      <c r="M43" s="105">
        <f>E41</f>
        <v>28</v>
      </c>
      <c r="N43" s="105">
        <f t="shared" ref="N43:BT43" si="11">M45</f>
        <v>28</v>
      </c>
      <c r="O43" s="105">
        <f t="shared" si="11"/>
        <v>28</v>
      </c>
      <c r="P43" s="105">
        <f t="shared" si="11"/>
        <v>28</v>
      </c>
      <c r="Q43" s="105">
        <f t="shared" si="11"/>
        <v>28</v>
      </c>
      <c r="R43" s="105">
        <f t="shared" si="11"/>
        <v>28</v>
      </c>
      <c r="S43" s="105">
        <f t="shared" si="11"/>
        <v>28</v>
      </c>
      <c r="T43" s="105">
        <f t="shared" si="11"/>
        <v>28</v>
      </c>
      <c r="U43" s="105">
        <f t="shared" si="11"/>
        <v>28</v>
      </c>
      <c r="V43" s="105">
        <f t="shared" si="11"/>
        <v>28</v>
      </c>
      <c r="W43" s="105">
        <f t="shared" si="11"/>
        <v>28</v>
      </c>
      <c r="X43" s="105">
        <f t="shared" si="11"/>
        <v>28</v>
      </c>
      <c r="Y43" s="105">
        <f t="shared" si="11"/>
        <v>28</v>
      </c>
      <c r="Z43" s="105">
        <f t="shared" si="11"/>
        <v>28</v>
      </c>
      <c r="AA43" s="105">
        <f t="shared" si="11"/>
        <v>28</v>
      </c>
      <c r="AB43" s="105">
        <f t="shared" si="11"/>
        <v>28</v>
      </c>
      <c r="AC43" s="105">
        <f t="shared" si="11"/>
        <v>28</v>
      </c>
      <c r="AD43" s="105">
        <f t="shared" si="11"/>
        <v>28</v>
      </c>
      <c r="AE43" s="105">
        <f t="shared" si="11"/>
        <v>28</v>
      </c>
      <c r="AF43" s="105">
        <f t="shared" si="11"/>
        <v>28</v>
      </c>
      <c r="AG43" s="105">
        <f t="shared" si="11"/>
        <v>28</v>
      </c>
      <c r="AH43" s="105">
        <f t="shared" si="11"/>
        <v>28</v>
      </c>
      <c r="AI43" s="105">
        <f t="shared" si="11"/>
        <v>28</v>
      </c>
      <c r="AJ43" s="105">
        <f t="shared" si="11"/>
        <v>28</v>
      </c>
      <c r="AK43" s="105">
        <f t="shared" si="11"/>
        <v>28</v>
      </c>
      <c r="AL43" s="105">
        <f t="shared" si="11"/>
        <v>28</v>
      </c>
      <c r="AM43" s="105">
        <f t="shared" si="11"/>
        <v>28</v>
      </c>
      <c r="AN43" s="105">
        <f t="shared" si="11"/>
        <v>28</v>
      </c>
      <c r="AO43" s="105">
        <f t="shared" si="11"/>
        <v>28</v>
      </c>
      <c r="AP43" s="105">
        <f t="shared" si="11"/>
        <v>28</v>
      </c>
      <c r="AQ43" s="105">
        <f t="shared" si="11"/>
        <v>28</v>
      </c>
      <c r="AR43" s="105">
        <f t="shared" si="11"/>
        <v>28</v>
      </c>
      <c r="AS43" s="105">
        <f t="shared" si="11"/>
        <v>28</v>
      </c>
      <c r="AT43" s="105">
        <f t="shared" si="11"/>
        <v>28</v>
      </c>
      <c r="AU43" s="105">
        <f t="shared" si="11"/>
        <v>28</v>
      </c>
      <c r="AV43" s="105">
        <f t="shared" si="11"/>
        <v>28</v>
      </c>
      <c r="AW43" s="105">
        <f t="shared" si="11"/>
        <v>28</v>
      </c>
      <c r="AX43" s="105">
        <f t="shared" si="11"/>
        <v>28</v>
      </c>
      <c r="AY43" s="105">
        <f t="shared" si="11"/>
        <v>28</v>
      </c>
      <c r="AZ43" s="105">
        <f t="shared" si="11"/>
        <v>28</v>
      </c>
      <c r="BA43" s="105">
        <f t="shared" si="11"/>
        <v>28</v>
      </c>
      <c r="BB43" s="105">
        <f t="shared" si="11"/>
        <v>28</v>
      </c>
      <c r="BC43" s="105">
        <f t="shared" si="11"/>
        <v>28</v>
      </c>
      <c r="BD43" s="105">
        <f t="shared" si="11"/>
        <v>28</v>
      </c>
      <c r="BE43" s="105">
        <f t="shared" si="11"/>
        <v>28</v>
      </c>
      <c r="BF43" s="105">
        <f t="shared" si="11"/>
        <v>28</v>
      </c>
      <c r="BG43" s="105">
        <f t="shared" si="11"/>
        <v>28</v>
      </c>
      <c r="BH43" s="105">
        <f t="shared" si="11"/>
        <v>28</v>
      </c>
      <c r="BI43" s="105">
        <f t="shared" si="11"/>
        <v>28</v>
      </c>
      <c r="BJ43" s="105">
        <f t="shared" si="11"/>
        <v>28</v>
      </c>
      <c r="BK43" s="105">
        <f t="shared" si="11"/>
        <v>28</v>
      </c>
      <c r="BL43" s="105">
        <f t="shared" si="11"/>
        <v>28</v>
      </c>
      <c r="BM43" s="105">
        <f t="shared" si="11"/>
        <v>28</v>
      </c>
      <c r="BN43" s="105">
        <f t="shared" si="11"/>
        <v>28</v>
      </c>
      <c r="BO43" s="105">
        <f t="shared" si="11"/>
        <v>28</v>
      </c>
      <c r="BP43" s="105">
        <f t="shared" si="11"/>
        <v>28</v>
      </c>
      <c r="BQ43" s="105">
        <f t="shared" si="11"/>
        <v>28</v>
      </c>
      <c r="BR43" s="105">
        <f t="shared" si="11"/>
        <v>28</v>
      </c>
      <c r="BS43" s="105">
        <f t="shared" si="11"/>
        <v>28</v>
      </c>
      <c r="BT43" s="105">
        <f t="shared" si="11"/>
        <v>28</v>
      </c>
      <c r="BV43" s="101">
        <f t="shared" ref="BV43:BV45" si="12">SUM(M43:BT43)</f>
        <v>1680</v>
      </c>
    </row>
    <row r="44" spans="2:74" ht="15.75" customHeight="1" x14ac:dyDescent="0.3">
      <c r="K44" s="107" t="s">
        <v>80</v>
      </c>
      <c r="L44" s="102" t="s">
        <v>81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V44" s="101">
        <f t="shared" si="12"/>
        <v>0</v>
      </c>
    </row>
    <row r="45" spans="2:74" ht="15.75" customHeight="1" x14ac:dyDescent="0.3">
      <c r="L45" s="102" t="s">
        <v>82</v>
      </c>
      <c r="M45" s="105">
        <f t="shared" ref="M45:BT45" si="13">M43-M44</f>
        <v>28</v>
      </c>
      <c r="N45" s="105">
        <f t="shared" si="13"/>
        <v>28</v>
      </c>
      <c r="O45" s="105">
        <f t="shared" si="13"/>
        <v>28</v>
      </c>
      <c r="P45" s="105">
        <f t="shared" si="13"/>
        <v>28</v>
      </c>
      <c r="Q45" s="105">
        <f t="shared" si="13"/>
        <v>28</v>
      </c>
      <c r="R45" s="105">
        <f t="shared" si="13"/>
        <v>28</v>
      </c>
      <c r="S45" s="105">
        <f t="shared" si="13"/>
        <v>28</v>
      </c>
      <c r="T45" s="105">
        <f t="shared" si="13"/>
        <v>28</v>
      </c>
      <c r="U45" s="105">
        <f t="shared" si="13"/>
        <v>28</v>
      </c>
      <c r="V45" s="105">
        <f t="shared" si="13"/>
        <v>28</v>
      </c>
      <c r="W45" s="105">
        <f t="shared" si="13"/>
        <v>28</v>
      </c>
      <c r="X45" s="105">
        <f t="shared" si="13"/>
        <v>28</v>
      </c>
      <c r="Y45" s="105">
        <f t="shared" si="13"/>
        <v>28</v>
      </c>
      <c r="Z45" s="105">
        <f t="shared" si="13"/>
        <v>28</v>
      </c>
      <c r="AA45" s="105">
        <f t="shared" si="13"/>
        <v>28</v>
      </c>
      <c r="AB45" s="105">
        <f t="shared" si="13"/>
        <v>28</v>
      </c>
      <c r="AC45" s="105">
        <f t="shared" si="13"/>
        <v>28</v>
      </c>
      <c r="AD45" s="105">
        <f t="shared" si="13"/>
        <v>28</v>
      </c>
      <c r="AE45" s="105">
        <f t="shared" si="13"/>
        <v>28</v>
      </c>
      <c r="AF45" s="105">
        <f t="shared" si="13"/>
        <v>28</v>
      </c>
      <c r="AG45" s="105">
        <f t="shared" si="13"/>
        <v>28</v>
      </c>
      <c r="AH45" s="105">
        <f t="shared" si="13"/>
        <v>28</v>
      </c>
      <c r="AI45" s="105">
        <f t="shared" si="13"/>
        <v>28</v>
      </c>
      <c r="AJ45" s="105">
        <f t="shared" si="13"/>
        <v>28</v>
      </c>
      <c r="AK45" s="105">
        <f t="shared" si="13"/>
        <v>28</v>
      </c>
      <c r="AL45" s="105">
        <f t="shared" si="13"/>
        <v>28</v>
      </c>
      <c r="AM45" s="105">
        <f t="shared" si="13"/>
        <v>28</v>
      </c>
      <c r="AN45" s="105">
        <f t="shared" si="13"/>
        <v>28</v>
      </c>
      <c r="AO45" s="105">
        <f t="shared" si="13"/>
        <v>28</v>
      </c>
      <c r="AP45" s="105">
        <f t="shared" si="13"/>
        <v>28</v>
      </c>
      <c r="AQ45" s="105">
        <f t="shared" si="13"/>
        <v>28</v>
      </c>
      <c r="AR45" s="105">
        <f t="shared" si="13"/>
        <v>28</v>
      </c>
      <c r="AS45" s="105">
        <f t="shared" si="13"/>
        <v>28</v>
      </c>
      <c r="AT45" s="105">
        <f t="shared" si="13"/>
        <v>28</v>
      </c>
      <c r="AU45" s="105">
        <f t="shared" si="13"/>
        <v>28</v>
      </c>
      <c r="AV45" s="105">
        <f t="shared" si="13"/>
        <v>28</v>
      </c>
      <c r="AW45" s="105">
        <f t="shared" si="13"/>
        <v>28</v>
      </c>
      <c r="AX45" s="105">
        <f t="shared" si="13"/>
        <v>28</v>
      </c>
      <c r="AY45" s="105">
        <f t="shared" si="13"/>
        <v>28</v>
      </c>
      <c r="AZ45" s="105">
        <f t="shared" si="13"/>
        <v>28</v>
      </c>
      <c r="BA45" s="105">
        <f t="shared" si="13"/>
        <v>28</v>
      </c>
      <c r="BB45" s="105">
        <f t="shared" si="13"/>
        <v>28</v>
      </c>
      <c r="BC45" s="105">
        <f t="shared" si="13"/>
        <v>28</v>
      </c>
      <c r="BD45" s="105">
        <f t="shared" si="13"/>
        <v>28</v>
      </c>
      <c r="BE45" s="105">
        <f t="shared" si="13"/>
        <v>28</v>
      </c>
      <c r="BF45" s="105">
        <f t="shared" si="13"/>
        <v>28</v>
      </c>
      <c r="BG45" s="105">
        <f t="shared" si="13"/>
        <v>28</v>
      </c>
      <c r="BH45" s="105">
        <f t="shared" si="13"/>
        <v>28</v>
      </c>
      <c r="BI45" s="105">
        <f t="shared" si="13"/>
        <v>28</v>
      </c>
      <c r="BJ45" s="105">
        <f t="shared" si="13"/>
        <v>28</v>
      </c>
      <c r="BK45" s="105">
        <f t="shared" si="13"/>
        <v>28</v>
      </c>
      <c r="BL45" s="105">
        <f t="shared" si="13"/>
        <v>28</v>
      </c>
      <c r="BM45" s="105">
        <f t="shared" si="13"/>
        <v>28</v>
      </c>
      <c r="BN45" s="105">
        <f t="shared" si="13"/>
        <v>28</v>
      </c>
      <c r="BO45" s="105">
        <f t="shared" si="13"/>
        <v>28</v>
      </c>
      <c r="BP45" s="105">
        <f t="shared" si="13"/>
        <v>28</v>
      </c>
      <c r="BQ45" s="105">
        <f t="shared" si="13"/>
        <v>28</v>
      </c>
      <c r="BR45" s="105">
        <f t="shared" si="13"/>
        <v>28</v>
      </c>
      <c r="BS45" s="105">
        <f t="shared" si="13"/>
        <v>28</v>
      </c>
      <c r="BT45" s="105">
        <f t="shared" si="13"/>
        <v>28</v>
      </c>
      <c r="BV45" s="101">
        <f t="shared" si="12"/>
        <v>1680</v>
      </c>
    </row>
    <row r="46" spans="2:74" ht="381.75" customHeight="1" x14ac:dyDescent="0.3"/>
    <row r="47" spans="2:74" ht="223.5" customHeight="1" x14ac:dyDescent="0.3"/>
    <row r="48" spans="2:74" ht="15.75" customHeight="1" x14ac:dyDescent="0.3"/>
    <row r="49" spans="3:54" ht="36" customHeight="1" x14ac:dyDescent="0.3">
      <c r="E49" s="199" t="s">
        <v>83</v>
      </c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4"/>
    </row>
    <row r="50" spans="3:54" ht="15.75" customHeight="1" x14ac:dyDescent="0.3"/>
    <row r="51" spans="3:54" ht="15.75" customHeight="1" x14ac:dyDescent="0.3"/>
    <row r="52" spans="3:54" ht="15.75" customHeight="1" x14ac:dyDescent="0.3"/>
    <row r="53" spans="3:54" ht="15.75" customHeight="1" x14ac:dyDescent="0.3"/>
    <row r="54" spans="3:54" ht="18.75" customHeight="1" x14ac:dyDescent="0.35">
      <c r="C54" s="108"/>
      <c r="D54" s="108"/>
    </row>
    <row r="55" spans="3:54" ht="15.75" customHeight="1" x14ac:dyDescent="0.3"/>
    <row r="56" spans="3:54" ht="15.75" customHeight="1" x14ac:dyDescent="0.3"/>
    <row r="57" spans="3:54" ht="15.75" customHeight="1" x14ac:dyDescent="0.3"/>
    <row r="58" spans="3:54" ht="15.75" customHeight="1" x14ac:dyDescent="0.3"/>
    <row r="59" spans="3:54" ht="15.75" customHeight="1" x14ac:dyDescent="0.3"/>
    <row r="60" spans="3:54" ht="15.75" customHeight="1" x14ac:dyDescent="0.3"/>
    <row r="61" spans="3:54" ht="15.75" customHeight="1" x14ac:dyDescent="0.3"/>
    <row r="62" spans="3:54" ht="15.75" customHeight="1" x14ac:dyDescent="0.3"/>
    <row r="63" spans="3:54" ht="15.75" customHeight="1" x14ac:dyDescent="0.3"/>
    <row r="64" spans="3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49:BB4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C20" sqref="C20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2024-04-13T15:41:00Z</dcterms:modified>
</cp:coreProperties>
</file>