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wigg\Documents\DiffPlugDev\durian-collect\"/>
    </mc:Choice>
  </mc:AlternateContent>
  <bookViews>
    <workbookView xWindow="0" yWindow="0" windowWidth="8520" windowHeight="23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7" i="1"/>
  <c r="F31" i="1"/>
  <c r="F30" i="1"/>
  <c r="F29" i="1"/>
  <c r="F28" i="1"/>
  <c r="F25" i="1"/>
  <c r="F26" i="1"/>
  <c r="E4" i="1"/>
  <c r="E19" i="1" s="1"/>
  <c r="E5" i="1"/>
  <c r="E7" i="1"/>
  <c r="E8" i="1"/>
  <c r="E9" i="1"/>
  <c r="E10" i="1"/>
  <c r="E11" i="1"/>
  <c r="E12" i="1"/>
  <c r="E13" i="1"/>
  <c r="E14" i="1"/>
  <c r="E15" i="1"/>
  <c r="E16" i="1"/>
  <c r="E18" i="1"/>
  <c r="E3" i="1"/>
  <c r="C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19" i="1"/>
</calcChain>
</file>

<file path=xl/sharedStrings.xml><?xml version="1.0" encoding="utf-8"?>
<sst xmlns="http://schemas.openxmlformats.org/spreadsheetml/2006/main" count="54" uniqueCount="30">
  <si>
    <t>Package</t>
  </si>
  <si>
    <t>annotations</t>
  </si>
  <si>
    <t>base</t>
  </si>
  <si>
    <t>collect</t>
  </si>
  <si>
    <t>escape</t>
  </si>
  <si>
    <t>hash</t>
  </si>
  <si>
    <t>html</t>
  </si>
  <si>
    <t>io</t>
  </si>
  <si>
    <t>math</t>
  </si>
  <si>
    <t>net</t>
  </si>
  <si>
    <t>primitives</t>
  </si>
  <si>
    <t>reflect</t>
  </si>
  <si>
    <t>util.concurrent</t>
  </si>
  <si>
    <t>xml</t>
  </si>
  <si>
    <t>cache</t>
  </si>
  <si>
    <t>eventbus</t>
  </si>
  <si>
    <t>Total</t>
  </si>
  <si>
    <t>TOTAL</t>
  </si>
  <si>
    <t>Size (b)</t>
  </si>
  <si>
    <t>net.thirdparty</t>
  </si>
  <si>
    <t>Percent</t>
  </si>
  <si>
    <t>Total (Except collect and concurrent)</t>
  </si>
  <si>
    <t>Destiny</t>
  </si>
  <si>
    <t>core</t>
  </si>
  <si>
    <t>Percent (w/o collect and util.concurrent)</t>
  </si>
  <si>
    <t>parse</t>
  </si>
  <si>
    <t>deps</t>
  </si>
  <si>
    <t>(none)</t>
  </si>
  <si>
    <t>collect, core</t>
  </si>
  <si>
    <t>io, collect,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</si>
</sst>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3" fontId="2" fillId="0" borderId="0" xfId="0" applyNumberFormat="1" applyFont="1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I33" sqref="I33"/>
    </sheetView>
  </sheetViews>
  <sheetFormatPr defaultRowHeight="15" x14ac:dyDescent="0.25"/>
  <cols>
    <col min="2" max="2" width="33.140625" customWidth="1"/>
    <col min="4" max="4" width="7.85546875" bestFit="1" customWidth="1"/>
    <col min="5" max="5" width="14.85546875" customWidth="1"/>
  </cols>
  <sheetData>
    <row r="2" spans="2:6" s="10" customFormat="1" ht="93.75" customHeight="1" x14ac:dyDescent="0.25">
      <c r="B2" s="9" t="s">
        <v>0</v>
      </c>
      <c r="C2" s="9" t="s">
        <v>18</v>
      </c>
      <c r="D2" s="9" t="s">
        <v>20</v>
      </c>
      <c r="E2" s="9" t="s">
        <v>24</v>
      </c>
      <c r="F2" s="9" t="s">
        <v>22</v>
      </c>
    </row>
    <row r="3" spans="2:6" s="3" customFormat="1" x14ac:dyDescent="0.25">
      <c r="B3" s="3" t="s">
        <v>1</v>
      </c>
      <c r="C3" s="3">
        <v>8936</v>
      </c>
      <c r="D3" s="4">
        <f>C3/C$19</f>
        <v>1.9618239078627734E-3</v>
      </c>
      <c r="E3" s="4">
        <f>C3/C$21</f>
        <v>4.8320254708737447E-3</v>
      </c>
      <c r="F3" s="3" t="s">
        <v>23</v>
      </c>
    </row>
    <row r="4" spans="2:6" s="3" customFormat="1" x14ac:dyDescent="0.25">
      <c r="B4" s="3" t="s">
        <v>2</v>
      </c>
      <c r="C4" s="5">
        <v>371808</v>
      </c>
      <c r="D4" s="4">
        <f t="shared" ref="D4:D19" si="0">C4/C$19</f>
        <v>8.1627330297072739E-2</v>
      </c>
      <c r="E4" s="4">
        <f t="shared" ref="E4:E18" si="1">C4/C$21</f>
        <v>0.20105032747030271</v>
      </c>
      <c r="F4" s="3" t="s">
        <v>23</v>
      </c>
    </row>
    <row r="5" spans="2:6" x14ac:dyDescent="0.25">
      <c r="B5" t="s">
        <v>14</v>
      </c>
      <c r="C5" s="1">
        <v>279036</v>
      </c>
      <c r="D5" s="2">
        <f t="shared" si="0"/>
        <v>6.1260015214234201E-2</v>
      </c>
      <c r="E5" s="2">
        <f t="shared" si="1"/>
        <v>0.1508850782554528</v>
      </c>
      <c r="F5" s="11" t="s">
        <v>14</v>
      </c>
    </row>
    <row r="6" spans="2:6" x14ac:dyDescent="0.25">
      <c r="B6" t="s">
        <v>3</v>
      </c>
      <c r="C6" s="1">
        <v>2114083</v>
      </c>
      <c r="D6" s="2">
        <f t="shared" si="0"/>
        <v>0.46412920463364543</v>
      </c>
      <c r="E6" s="2"/>
      <c r="F6" t="s">
        <v>3</v>
      </c>
    </row>
    <row r="7" spans="2:6" x14ac:dyDescent="0.25">
      <c r="B7" s="6" t="s">
        <v>4</v>
      </c>
      <c r="C7" s="8">
        <v>60346</v>
      </c>
      <c r="D7" s="7">
        <f t="shared" si="0"/>
        <v>1.324845854340722E-2</v>
      </c>
      <c r="E7" s="7">
        <f t="shared" si="1"/>
        <v>3.2631312563266221E-2</v>
      </c>
      <c r="F7" s="6" t="s">
        <v>25</v>
      </c>
    </row>
    <row r="8" spans="2:6" x14ac:dyDescent="0.25">
      <c r="B8" t="s">
        <v>15</v>
      </c>
      <c r="C8" s="1">
        <v>55425</v>
      </c>
      <c r="D8" s="2">
        <f t="shared" si="0"/>
        <v>1.2168094236044563E-2</v>
      </c>
      <c r="E8" s="2">
        <f t="shared" si="1"/>
        <v>2.9970345985136222E-2</v>
      </c>
      <c r="F8" s="11" t="s">
        <v>15</v>
      </c>
    </row>
    <row r="9" spans="2:6" x14ac:dyDescent="0.25">
      <c r="B9" s="12" t="s">
        <v>5</v>
      </c>
      <c r="C9" s="13">
        <v>145476</v>
      </c>
      <c r="D9" s="14">
        <f t="shared" si="0"/>
        <v>3.1938036573438321E-2</v>
      </c>
      <c r="E9" s="14">
        <f t="shared" si="1"/>
        <v>7.8664249932948613E-2</v>
      </c>
      <c r="F9" s="12" t="s">
        <v>7</v>
      </c>
    </row>
    <row r="10" spans="2:6" x14ac:dyDescent="0.25">
      <c r="B10" s="6" t="s">
        <v>6</v>
      </c>
      <c r="C10" s="8">
        <v>4106</v>
      </c>
      <c r="D10" s="7">
        <f t="shared" si="0"/>
        <v>9.0143788783399138E-4</v>
      </c>
      <c r="E10" s="7">
        <f t="shared" si="1"/>
        <v>2.2202659560662035E-3</v>
      </c>
      <c r="F10" s="6" t="s">
        <v>25</v>
      </c>
    </row>
    <row r="11" spans="2:6" x14ac:dyDescent="0.25">
      <c r="B11" s="12" t="s">
        <v>7</v>
      </c>
      <c r="C11" s="13">
        <v>233279</v>
      </c>
      <c r="D11" s="14">
        <f t="shared" si="0"/>
        <v>5.1214449351199627E-2</v>
      </c>
      <c r="E11" s="14">
        <f t="shared" si="1"/>
        <v>0.12614257719560834</v>
      </c>
      <c r="F11" s="12" t="s">
        <v>7</v>
      </c>
    </row>
    <row r="12" spans="2:6" s="3" customFormat="1" x14ac:dyDescent="0.25">
      <c r="B12" s="3" t="s">
        <v>8</v>
      </c>
      <c r="C12" s="5">
        <v>93909</v>
      </c>
      <c r="D12" s="4">
        <f t="shared" si="0"/>
        <v>2.0616933903702461E-2</v>
      </c>
      <c r="E12" s="4">
        <f t="shared" si="1"/>
        <v>5.0780067137900904E-2</v>
      </c>
      <c r="F12" s="3" t="s">
        <v>23</v>
      </c>
    </row>
    <row r="13" spans="2:6" x14ac:dyDescent="0.25">
      <c r="B13" s="6" t="s">
        <v>9</v>
      </c>
      <c r="C13" s="8">
        <v>139053</v>
      </c>
      <c r="D13" s="7">
        <f t="shared" si="0"/>
        <v>3.0527920754257188E-2</v>
      </c>
      <c r="E13" s="7">
        <f t="shared" si="1"/>
        <v>7.519109644151821E-2</v>
      </c>
      <c r="F13" s="6" t="s">
        <v>25</v>
      </c>
    </row>
    <row r="14" spans="2:6" x14ac:dyDescent="0.25">
      <c r="B14" s="6" t="s">
        <v>19</v>
      </c>
      <c r="C14" s="8">
        <v>60939</v>
      </c>
      <c r="D14" s="7">
        <f t="shared" si="0"/>
        <v>1.3378646723505992E-2</v>
      </c>
      <c r="E14" s="7">
        <f t="shared" si="1"/>
        <v>3.2951969580301603E-2</v>
      </c>
      <c r="F14" s="6" t="s">
        <v>25</v>
      </c>
    </row>
    <row r="15" spans="2:6" s="3" customFormat="1" x14ac:dyDescent="0.25">
      <c r="B15" s="3" t="s">
        <v>10</v>
      </c>
      <c r="C15" s="5">
        <v>231857</v>
      </c>
      <c r="D15" s="4">
        <f t="shared" si="0"/>
        <v>5.0902261168905442E-2</v>
      </c>
      <c r="E15" s="4">
        <f t="shared" si="1"/>
        <v>0.12537364923907496</v>
      </c>
      <c r="F15" s="3" t="s">
        <v>23</v>
      </c>
    </row>
    <row r="16" spans="2:6" x14ac:dyDescent="0.25">
      <c r="B16" t="s">
        <v>11</v>
      </c>
      <c r="C16" s="1">
        <v>157391</v>
      </c>
      <c r="D16" s="2">
        <f t="shared" si="0"/>
        <v>3.4553874964461703E-2</v>
      </c>
      <c r="E16" s="2">
        <f t="shared" si="1"/>
        <v>8.5107130806433479E-2</v>
      </c>
      <c r="F16" t="s">
        <v>11</v>
      </c>
    </row>
    <row r="17" spans="2:7" x14ac:dyDescent="0.25">
      <c r="B17" t="s">
        <v>12</v>
      </c>
      <c r="C17" s="1">
        <v>591534</v>
      </c>
      <c r="D17" s="2">
        <f t="shared" si="0"/>
        <v>0.12986633208523923</v>
      </c>
      <c r="E17" s="2"/>
      <c r="F17" s="11" t="s">
        <v>12</v>
      </c>
    </row>
    <row r="18" spans="2:7" x14ac:dyDescent="0.25">
      <c r="B18" s="6" t="s">
        <v>13</v>
      </c>
      <c r="C18" s="8">
        <v>7767</v>
      </c>
      <c r="D18" s="7">
        <f t="shared" si="0"/>
        <v>1.7051797551891406E-3</v>
      </c>
      <c r="E18" s="7">
        <f t="shared" si="1"/>
        <v>4.1999039651159772E-3</v>
      </c>
      <c r="F18" s="6" t="s">
        <v>25</v>
      </c>
    </row>
    <row r="19" spans="2:7" x14ac:dyDescent="0.25">
      <c r="B19" t="s">
        <v>17</v>
      </c>
      <c r="C19">
        <f>SUM(C3:C18)</f>
        <v>4554945</v>
      </c>
      <c r="D19" s="2">
        <f t="shared" si="0"/>
        <v>1</v>
      </c>
      <c r="E19" s="2">
        <f>SUM(E3:E18)</f>
        <v>1</v>
      </c>
    </row>
    <row r="21" spans="2:7" x14ac:dyDescent="0.25">
      <c r="B21" t="s">
        <v>21</v>
      </c>
      <c r="C21" s="1">
        <f>C19-C6-C17</f>
        <v>1849328</v>
      </c>
    </row>
    <row r="22" spans="2:7" x14ac:dyDescent="0.25">
      <c r="G22" t="s">
        <v>26</v>
      </c>
    </row>
    <row r="23" spans="2:7" x14ac:dyDescent="0.25">
      <c r="E23" s="3" t="s">
        <v>23</v>
      </c>
      <c r="F23" s="4">
        <f>SUM(D3,D4,D12,D15)</f>
        <v>0.15510834927754341</v>
      </c>
      <c r="G23" s="3" t="s">
        <v>27</v>
      </c>
    </row>
    <row r="24" spans="2:7" x14ac:dyDescent="0.25">
      <c r="C24" s="1">
        <v>60346</v>
      </c>
      <c r="E24" t="s">
        <v>3</v>
      </c>
      <c r="F24" s="2">
        <f>D6</f>
        <v>0.46412920463364543</v>
      </c>
      <c r="G24" t="s">
        <v>23</v>
      </c>
    </row>
    <row r="25" spans="2:7" x14ac:dyDescent="0.25">
      <c r="E25" s="12" t="s">
        <v>7</v>
      </c>
      <c r="F25" s="14">
        <f>SUM(D9,D11)</f>
        <v>8.3152485924637948E-2</v>
      </c>
      <c r="G25" s="12" t="s">
        <v>28</v>
      </c>
    </row>
    <row r="26" spans="2:7" x14ac:dyDescent="0.25">
      <c r="E26" s="6" t="s">
        <v>25</v>
      </c>
      <c r="F26" s="7">
        <f>SUM(D7,D10,D13,D14,D18)</f>
        <v>5.9761643664193537E-2</v>
      </c>
      <c r="G26" s="6" t="s">
        <v>29</v>
      </c>
    </row>
    <row r="27" spans="2:7" x14ac:dyDescent="0.25">
      <c r="E27" t="s">
        <v>11</v>
      </c>
      <c r="F27" s="2">
        <f>D16</f>
        <v>3.4553874964461703E-2</v>
      </c>
      <c r="G27" t="s">
        <v>28</v>
      </c>
    </row>
    <row r="28" spans="2:7" x14ac:dyDescent="0.25">
      <c r="E28" t="s">
        <v>14</v>
      </c>
      <c r="F28" s="2">
        <f>D5</f>
        <v>6.1260015214234201E-2</v>
      </c>
    </row>
    <row r="29" spans="2:7" x14ac:dyDescent="0.25">
      <c r="E29" t="s">
        <v>15</v>
      </c>
      <c r="F29" s="2">
        <f>D8</f>
        <v>1.2168094236044563E-2</v>
      </c>
    </row>
    <row r="30" spans="2:7" x14ac:dyDescent="0.25">
      <c r="E30" t="s">
        <v>12</v>
      </c>
      <c r="F30" s="2">
        <f>D17</f>
        <v>0.12986633208523923</v>
      </c>
    </row>
    <row r="31" spans="2:7" x14ac:dyDescent="0.25">
      <c r="E31" t="s">
        <v>16</v>
      </c>
      <c r="F31" s="2">
        <f>SUM(F23:F30)</f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ntwigg</dc:creator>
  <cp:lastModifiedBy>ntwigg</cp:lastModifiedBy>
  <dcterms:created xsi:type="dcterms:W3CDTF">2016-01-14T19:44:08Z</dcterms:created>
  <dcterms:modified xsi:type="dcterms:W3CDTF">2016-01-14T20:41:52Z</dcterms:modified>
</cp:coreProperties>
</file>