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DCB83442-D3B2-476E-8A1D-42813A376358}" xr6:coauthVersionLast="47" xr6:coauthVersionMax="47" xr10:uidLastSave="{00000000-0000-0000-0000-000000000000}"/>
  <bookViews>
    <workbookView xWindow="-120" yWindow="-120" windowWidth="29040" windowHeight="15840" activeTab="10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  <sheet name="Sprint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1" l="1"/>
  <c r="D17" i="11"/>
  <c r="D16" i="11"/>
  <c r="D19" i="11"/>
  <c r="C45" i="11"/>
  <c r="G44" i="11"/>
  <c r="F44" i="11"/>
  <c r="C44" i="11"/>
  <c r="A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19" i="11"/>
  <c r="D18" i="11"/>
  <c r="E18" i="11" s="1"/>
  <c r="E16" i="11"/>
  <c r="D16" i="10"/>
  <c r="D18" i="10"/>
  <c r="D17" i="10"/>
  <c r="E17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D44" i="10"/>
  <c r="C45" i="10"/>
  <c r="G44" i="10"/>
  <c r="F44" i="10"/>
  <c r="C44" i="10"/>
  <c r="A44" i="10"/>
  <c r="E24" i="10"/>
  <c r="E23" i="10"/>
  <c r="E22" i="10"/>
  <c r="E20" i="10"/>
  <c r="E19" i="10"/>
  <c r="E18" i="10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44" i="11" l="1"/>
  <c r="D44" i="11"/>
  <c r="E16" i="10"/>
  <c r="E44" i="10" s="1"/>
  <c r="D49" i="9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<sst xmlns="http://schemas.openxmlformats.org/spreadsheetml/2006/main" count="629" uniqueCount="221">
  <si>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</si>
  <si>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</si>
  <si>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</si>
  <si>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</si>
  <si>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</si>
  <si>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</si>
  <si>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</si>
  <si>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</si>
  <si>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</si>
  <si>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</si>
  <si>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</si>
  <si>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</si>
  <si>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</si>
  <si>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</si>
  <si>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</si>
  <si>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</si>
  <si>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</si>
  <si>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</si>
  <si>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</si>
  <si>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</si>
  <si>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</si>
  <si>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</si>
  <si>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</si>
  <si>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</si>
  <si>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</si>
  <si>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</si>
  <si>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</si>
  <si>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</si>
  <si>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</si>
  <si>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</si>
  <si>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</si>
  <si>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</si>
  <si>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</si>
  <si>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</si>
  <si>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</si>
  <si>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</si>
  <si>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</si>
  <si>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</si>
  <si>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</si>
  <si>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</si>
  <si>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</si>
  <si>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</si>
  <si>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</si>
  <si>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</si>
  <si>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</si>
  <si>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</si>
  <si>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</si>
  <si>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</si>
  <si>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</si>
  <si>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</si>
  <si>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</si>
  <si>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</si>
  <si>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</si>
  <si>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</si>
  <si>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</si>
  <si>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</si>
  <si>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</si>
  <si>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</si>
  <si>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</si>
  <si>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</si>
  <si>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</si>
  <si>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</si>
  <si>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</si>
  <si>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</si>
  <si>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</si>
  <si>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</si>
  <si>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</si>
  <si>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</si>
  <si>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</si>
  <si>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</si>
  <si>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</si>
  <si>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</si>
  <si>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</si>
  <si>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</si>
  <si>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</si>
  <si>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</si>
  <si>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</si>
  <si>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</si>
  <si>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</si>
  <si>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</si>
  <si>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</si>
  <si>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</si>
  <si>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</si>
  <si>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</si>
  <si>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</si>
  <si>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</si>
  <si>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</si>
  <si>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</si>
  <si>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</si>
  <si>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</si>
  <si>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</si>
  <si>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</si>
  <si>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</si>
  <si>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</si>
  <si>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</si>
  <si>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</si>
  <si>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</si>
  <si>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</si>
  <si>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</si>
  <si>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</si>
  <si>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</si>
  <si>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</si>
  <si>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</si>
  <si>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</si>
  <si>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</si>
  <si>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</si>
  <si>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</si>
  <si>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</si>
  <si>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</si>
  <si>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</si>
  <si>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</si>
  <si>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</si>
  <si>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</si>
  <si>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</si>
  <si>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</si>
  <si>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</si>
  <si>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</si>
  <si>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</si>
  <si>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</si>
  <si>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</si>
  <si>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</si>
  <si>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</si>
  <si>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</si>
  <si>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</si>
  <si>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</si>
  <si>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</si>
  <si>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</si>
  <si>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</si>
  <si>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</si>
  <si>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</si>
  <si>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</si>
  <si>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</si>
  <si>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</si>
  <si>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</si>
  <si>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</si>
  <si>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</si>
  <si>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</si>
  <si>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</si>
  <si>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</si>
  <si>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</si>
  <si>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</si>
  <si>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</si>
  <si>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</si>
  <si>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</si>
  <si>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</si>
  <si>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</si>
  <si>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</si>
  <si>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</si>
  <si>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</si>
  <si>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</si>
  <si>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</si>
  <si>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</si>
  <si>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</si>
  <si>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</si>
  <si>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</si>
  <si>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</si>
  <si>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</si>
  <si>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</si>
  <si>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</si>
  <si>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</si>
  <si>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</si>
  <si>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</si>
  <si>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</si>
  <si>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</si>
  <si>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</si>
  <si>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</si>
  <si>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</si>
  <si>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</si>
  <si>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</si>
  <si>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</si>
  <si>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</si>
  <si>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</si>
  <si>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</si>
  <si>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</si>
  <si>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</si>
  <si>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</si>
  <si>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</si>
  <si>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</si>
  <si>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</si>
  <si>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</si>
  <si>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</si>
  <si>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</si>
  <si>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</si>
  <si>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</si>
  <si>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</si>
  <si>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</si>
  <si>
    <t>Tobias: Level fertig geplant. Noch nicht in Unity implementiert</t>
  </si>
  <si>
    <t>Als Spieler möchte ich passende Hintergrundmusik im Spiel hören.</t>
  </si>
  <si>
    <t>Als Spieler möchte ich Soundeffekte hören, um noch besser erkennen zu können was im Spiel.</t>
  </si>
  <si>
    <t>Als Spieler möchte ich, dass Roboter eine Batterie haben die die Anzahl der Aktionen des Roboters beschränkt.</t>
  </si>
  <si>
    <t>Als Spieler möchte ich jeder Zeit in der Lage sein die Batterie meiner Roboter einzusehen und angezeigt bekommen wann ein Roboter wie viel Energie verliert.</t>
  </si>
  <si>
    <t>Als Spieler möchte ich das mein Fortschritt auch nach dem schließen des Spieles gespeichert bleibt.</t>
  </si>
  <si>
    <t>Als Spieler möchte ich das Spiel auf unterschiedlichen Bildschirmgrößen spielen können.</t>
  </si>
  <si>
    <t>Als Spieler möchte ich definieren können, dass Teile des UML-Ablaufdiagrammes eine bestimmte Anzahl wiederholt werden.</t>
  </si>
  <si>
    <t>Als Spieler möchte ich, dass es Felder im Spiel gibt die Roboter in eine bestimmte Richtung verschieben.</t>
  </si>
  <si>
    <t>Als Spieler möchte ein Level zur Auswahl haben das mein Wissen über Bedingungen und Schleifen auf die Probe stellt.</t>
  </si>
  <si>
    <t>Alle: Merge Conflicts Prefabs ( Soundeffects)</t>
  </si>
  <si>
    <t>Alle: Sprint Planen and Merge</t>
  </si>
  <si>
    <t>Florian: Scrollbars…..</t>
  </si>
  <si>
    <t>Dominik: Reset counter bei UML-Start</t>
  </si>
  <si>
    <t>Dominik: Tickrate jetzt dynamisch, weil Movement zu lange dauern kann</t>
  </si>
  <si>
    <t>Johann: Grundgerüst vorhanden</t>
  </si>
  <si>
    <t>Als Spieler möchte ich Bedingungs-Blöcke mit 2 Blöcken verbinden können, um den UML-Ablauf für sowohl erfüllte als auch nicht erfüllte Bedingungen darzustellen.</t>
  </si>
  <si>
    <t>Vincent: Anchors und Pivots sind beim Mergen verschoben worden…</t>
  </si>
  <si>
    <t>Johann: VON ALTEM SPRINT</t>
  </si>
  <si>
    <t>Florian: VON ALTEM SPRINT</t>
  </si>
  <si>
    <t>Alle: Meeting mit Petz</t>
  </si>
  <si>
    <t>Sprites und Meshes in Unity ersetzen</t>
  </si>
  <si>
    <t>Arrow Sprite</t>
  </si>
  <si>
    <t>Als Spieler möchte ich neue Level freizuschalten, wenn ich eines erfolgreicht absolviert habe.</t>
  </si>
  <si>
    <t>Als Spieler möchte ich VFX sehen, wenn sich ein Roboter bewegt.</t>
  </si>
  <si>
    <t>Als Spieler möchte ich VFX sehen, wenn ein Roboter Müll sammelt.</t>
  </si>
  <si>
    <t>Als Spieler möchte ich VFX sehen, wenn ein Roboter in ein Feuer läuft.</t>
  </si>
  <si>
    <t>Als Spieler möchte ich ein Level zur auswahl haben in dem sich bewegenede Gegner vorkommen.</t>
  </si>
  <si>
    <t>Als Spieler möchte ich, dass alle Bewegungen und Aktionen im Spiel einem genauen Ablauf folgen.</t>
  </si>
  <si>
    <t>Als Spieler möchte ich in der Lage sein die Batterie eines Roboters wieder aufladen zu können.</t>
  </si>
  <si>
    <t>Code + Unity Cleanup</t>
  </si>
  <si>
    <t>Als Spieler möchte ich in der Lage sein die Funktion eines UML-Elementes mit einem Drop down zu ändern.</t>
  </si>
  <si>
    <t>Dominik: Kompletter UML Ablauf musste angepasst werden</t>
  </si>
  <si>
    <t>Dominik: Reset Effizienter, Level Presets erstellt, Battery von UML Actor abgekoppelt, unnötige Gamemanager Variablen und Funktionen entfernt, unnötige Prefabs entfernt</t>
  </si>
  <si>
    <t>Alle: Code Cleanup, was darf alles entfernt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</si>
</sst>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45236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8E7-E15B-49E1-A752-1E36803D9CED}">
  <dimension ref="A1:I45"/>
  <sheetViews>
    <sheetView workbookViewId="0">
      <selection sqref="A1:XFD1048576"/>
    </sheetView>
  </sheetViews>
  <sheetFormatPr defaultRowHeight="15" x14ac:dyDescent="0.25"/>
  <cols>
    <col min="1" max="1" width="7.28515625" bestFit="1" customWidth="1"/>
    <col min="2" max="2" width="159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69.8554687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10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45426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3" si="0">D17-C17</f>
        <v>5</v>
      </c>
      <c r="F17" s="3"/>
      <c r="G17" s="4"/>
      <c r="H17" s="7" t="s">
        <v>196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189</v>
      </c>
      <c r="B22" s="7" t="s">
        <v>170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52</v>
      </c>
      <c r="I22" s="2"/>
    </row>
    <row r="23" spans="1:9" ht="15.75" x14ac:dyDescent="0.25">
      <c r="A23" s="8">
        <v>190</v>
      </c>
      <c r="B23" s="7" t="s">
        <v>173</v>
      </c>
      <c r="C23" s="7">
        <v>2</v>
      </c>
      <c r="D23" s="7">
        <v>3</v>
      </c>
      <c r="E23" s="2">
        <f t="shared" si="0"/>
        <v>1</v>
      </c>
      <c r="F23" s="3">
        <v>1</v>
      </c>
      <c r="G23" s="4"/>
      <c r="H23" s="7" t="s">
        <v>130</v>
      </c>
      <c r="I23" s="2"/>
    </row>
    <row r="24" spans="1:9" ht="15.75" x14ac:dyDescent="0.25">
      <c r="A24" s="8"/>
      <c r="B24" s="7" t="s">
        <v>173</v>
      </c>
      <c r="C24" s="7">
        <v>2</v>
      </c>
      <c r="D24" s="7">
        <v>2</v>
      </c>
      <c r="E24" s="2">
        <f t="shared" si="0"/>
        <v>0</v>
      </c>
      <c r="F24" s="3"/>
      <c r="G24" s="4"/>
      <c r="H24" s="7" t="s">
        <v>34</v>
      </c>
      <c r="I24" s="2"/>
    </row>
    <row r="25" spans="1:9" ht="15.75" x14ac:dyDescent="0.25">
      <c r="A25" s="8">
        <v>193</v>
      </c>
      <c r="B25" s="7" t="s">
        <v>176</v>
      </c>
      <c r="C25" s="7">
        <v>2</v>
      </c>
      <c r="D25" s="7">
        <v>2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197</v>
      </c>
      <c r="B27" s="7" t="s">
        <v>187</v>
      </c>
      <c r="C27" s="7">
        <v>2</v>
      </c>
      <c r="D27" s="7">
        <v>3</v>
      </c>
      <c r="E27" s="2">
        <f t="shared" si="0"/>
        <v>1</v>
      </c>
      <c r="F27" s="3">
        <v>1</v>
      </c>
      <c r="G27" s="4"/>
      <c r="H27" s="7" t="s">
        <v>64</v>
      </c>
      <c r="I27" s="2"/>
    </row>
    <row r="28" spans="1:9" ht="15.75" x14ac:dyDescent="0.25">
      <c r="A28" s="8">
        <v>198</v>
      </c>
      <c r="B28" s="7" t="s">
        <v>188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/>
      <c r="B29" s="7" t="s">
        <v>188</v>
      </c>
      <c r="C29" s="7">
        <v>2</v>
      </c>
      <c r="D29" s="7">
        <v>2</v>
      </c>
      <c r="E29" s="2">
        <f t="shared" si="0"/>
        <v>0</v>
      </c>
      <c r="F29" s="3"/>
      <c r="G29" s="4"/>
      <c r="H29" s="7" t="s">
        <v>130</v>
      </c>
      <c r="I29" s="2"/>
    </row>
    <row r="30" spans="1:9" ht="15.75" x14ac:dyDescent="0.25">
      <c r="A30" s="8">
        <v>199</v>
      </c>
      <c r="B30" s="7" t="s">
        <v>189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63</v>
      </c>
      <c r="I30" s="2"/>
    </row>
    <row r="31" spans="1:9" ht="15.75" x14ac:dyDescent="0.25">
      <c r="A31" s="8">
        <v>200</v>
      </c>
      <c r="B31" s="7" t="s">
        <v>190</v>
      </c>
      <c r="C31" s="7">
        <v>2</v>
      </c>
      <c r="D31" s="7">
        <v>2</v>
      </c>
      <c r="E31" s="2">
        <f t="shared" si="0"/>
        <v>0</v>
      </c>
      <c r="F31" s="3">
        <v>1</v>
      </c>
      <c r="G31" s="4"/>
      <c r="H31" s="7" t="s">
        <v>34</v>
      </c>
      <c r="I31" s="2"/>
    </row>
    <row r="32" spans="1:9" ht="15.75" x14ac:dyDescent="0.25">
      <c r="A32" s="8">
        <v>201</v>
      </c>
      <c r="B32" s="7" t="s">
        <v>191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201</v>
      </c>
      <c r="I32" s="2"/>
    </row>
    <row r="33" spans="1:9" ht="15.75" x14ac:dyDescent="0.25">
      <c r="A33" s="8">
        <v>202</v>
      </c>
      <c r="B33" s="7" t="s">
        <v>202</v>
      </c>
      <c r="C33" s="7">
        <v>4</v>
      </c>
      <c r="D33" s="7">
        <v>5</v>
      </c>
      <c r="E33" s="2">
        <f t="shared" si="0"/>
        <v>1</v>
      </c>
      <c r="F33" s="3">
        <v>1</v>
      </c>
      <c r="G33" s="4"/>
      <c r="H33" s="7" t="s">
        <v>203</v>
      </c>
      <c r="I33" s="2"/>
    </row>
    <row r="34" spans="1:9" ht="15.75" x14ac:dyDescent="0.25">
      <c r="A34" s="8">
        <v>203</v>
      </c>
      <c r="B34" s="7" t="s">
        <v>192</v>
      </c>
      <c r="C34" s="7">
        <v>4</v>
      </c>
      <c r="D34" s="7">
        <v>3</v>
      </c>
      <c r="E34" s="2">
        <f t="shared" si="0"/>
        <v>-1</v>
      </c>
      <c r="F34" s="3"/>
      <c r="G34" s="4">
        <v>1</v>
      </c>
      <c r="H34" s="7" t="s">
        <v>198</v>
      </c>
      <c r="I34" s="2"/>
    </row>
    <row r="35" spans="1:9" ht="15.75" x14ac:dyDescent="0.25">
      <c r="A35" s="8">
        <v>204</v>
      </c>
      <c r="B35" s="7" t="s">
        <v>193</v>
      </c>
      <c r="C35" s="7">
        <v>4</v>
      </c>
      <c r="D35" s="7">
        <v>4</v>
      </c>
      <c r="E35" s="2">
        <f t="shared" si="0"/>
        <v>0</v>
      </c>
      <c r="F35" s="3">
        <v>1</v>
      </c>
      <c r="G35" s="4"/>
      <c r="H35" s="7" t="s">
        <v>199</v>
      </c>
      <c r="I35" s="2"/>
    </row>
    <row r="36" spans="1:9" ht="15.75" x14ac:dyDescent="0.25">
      <c r="A36" s="8">
        <v>205</v>
      </c>
      <c r="B36" s="7" t="s">
        <v>194</v>
      </c>
      <c r="C36" s="7">
        <v>2</v>
      </c>
      <c r="D36" s="7">
        <v>3</v>
      </c>
      <c r="E36" s="2">
        <f t="shared" si="0"/>
        <v>1</v>
      </c>
      <c r="F36" s="3">
        <v>1</v>
      </c>
      <c r="G36" s="4"/>
      <c r="H36" s="7" t="s">
        <v>200</v>
      </c>
      <c r="I36" s="2"/>
    </row>
    <row r="37" spans="1:9" ht="15.75" x14ac:dyDescent="0.25">
      <c r="A37" s="8">
        <v>206</v>
      </c>
      <c r="B37" s="7" t="s">
        <v>195</v>
      </c>
      <c r="C37" s="7">
        <v>4</v>
      </c>
      <c r="D37" s="7">
        <v>3</v>
      </c>
      <c r="E37" s="2">
        <f t="shared" si="0"/>
        <v>-1</v>
      </c>
      <c r="F37" s="3">
        <v>1</v>
      </c>
      <c r="G37" s="4"/>
      <c r="H37" s="7" t="s">
        <v>130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42</v>
      </c>
      <c r="D44" s="6">
        <f>SUM(D16:D43)</f>
        <v>60</v>
      </c>
      <c r="E44" s="6">
        <f>SUM(E16:E43)</f>
        <v>18</v>
      </c>
      <c r="F44" s="6">
        <f>COUNT(F16:F43)</f>
        <v>11</v>
      </c>
      <c r="G44" s="6">
        <f>COUNT(G16:G43)</f>
        <v>2</v>
      </c>
      <c r="H44" s="6"/>
      <c r="I44" s="2"/>
    </row>
    <row r="45" spans="1:9" x14ac:dyDescent="0.25">
      <c r="C45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FFEE-6777-4F24-9440-1FDDCE2885C6}">
  <dimension ref="A1:I45"/>
  <sheetViews>
    <sheetView tabSelected="1" topLeftCell="A10" workbookViewId="0">
      <selection activeCell="H41" sqref="H41"/>
    </sheetView>
  </sheetViews>
  <sheetFormatPr defaultRowHeight="15" x14ac:dyDescent="0.25"/>
  <cols>
    <col min="1" max="1" width="7.28515625" bestFit="1" customWidth="1"/>
    <col min="2" max="2" width="10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5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11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45439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>D17-C17</f>
        <v>5</v>
      </c>
      <c r="F17" s="3"/>
      <c r="G17" s="4"/>
      <c r="H17" s="7" t="s">
        <v>220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43" si="0">D18-C18</f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 t="s">
        <v>24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206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201</v>
      </c>
      <c r="B22" s="7" t="s">
        <v>191</v>
      </c>
      <c r="C22" s="7">
        <v>4</v>
      </c>
      <c r="D22" s="7"/>
      <c r="E22" s="2">
        <f t="shared" si="0"/>
        <v>-4</v>
      </c>
      <c r="F22" s="3"/>
      <c r="G22" s="4"/>
      <c r="H22" s="7" t="s">
        <v>204</v>
      </c>
      <c r="I22" s="2"/>
    </row>
    <row r="23" spans="1:9" ht="15.75" x14ac:dyDescent="0.25">
      <c r="A23" s="8">
        <v>203</v>
      </c>
      <c r="B23" s="7" t="s">
        <v>192</v>
      </c>
      <c r="C23" s="7">
        <v>4</v>
      </c>
      <c r="D23" s="7"/>
      <c r="E23" s="2">
        <f t="shared" si="0"/>
        <v>-4</v>
      </c>
      <c r="F23" s="3"/>
      <c r="G23" s="4"/>
      <c r="H23" s="7" t="s">
        <v>205</v>
      </c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207</v>
      </c>
      <c r="B25" s="7" t="s">
        <v>207</v>
      </c>
      <c r="C25" s="7">
        <v>2</v>
      </c>
      <c r="D25" s="7"/>
      <c r="E25" s="2">
        <f t="shared" si="0"/>
        <v>-2</v>
      </c>
      <c r="F25" s="3"/>
      <c r="G25" s="4"/>
      <c r="H25" s="7" t="s">
        <v>34</v>
      </c>
      <c r="I25" s="2"/>
    </row>
    <row r="26" spans="1:9" ht="15.75" x14ac:dyDescent="0.25">
      <c r="A26" s="8">
        <v>208</v>
      </c>
      <c r="B26" s="7" t="s">
        <v>208</v>
      </c>
      <c r="C26" s="7">
        <v>2</v>
      </c>
      <c r="D26" s="7"/>
      <c r="E26" s="2">
        <f t="shared" si="0"/>
        <v>-2</v>
      </c>
      <c r="F26" s="3"/>
      <c r="G26" s="4"/>
      <c r="H26" s="7" t="s">
        <v>34</v>
      </c>
      <c r="I26" s="2"/>
    </row>
    <row r="27" spans="1:9" ht="15.75" x14ac:dyDescent="0.25">
      <c r="A27" s="8">
        <v>209</v>
      </c>
      <c r="B27" s="7" t="s">
        <v>209</v>
      </c>
      <c r="C27" s="7">
        <v>2</v>
      </c>
      <c r="D27" s="7"/>
      <c r="E27" s="2">
        <f t="shared" si="0"/>
        <v>-2</v>
      </c>
      <c r="F27" s="3"/>
      <c r="G27" s="4"/>
      <c r="H27" s="7" t="s">
        <v>34</v>
      </c>
      <c r="I27" s="2"/>
    </row>
    <row r="28" spans="1:9" ht="15.75" x14ac:dyDescent="0.25">
      <c r="A28" s="8">
        <v>210</v>
      </c>
      <c r="B28" s="7" t="s">
        <v>210</v>
      </c>
      <c r="C28" s="7">
        <v>2</v>
      </c>
      <c r="D28" s="7"/>
      <c r="E28" s="2">
        <f t="shared" si="0"/>
        <v>-2</v>
      </c>
      <c r="F28" s="3"/>
      <c r="G28" s="4"/>
      <c r="H28" s="7" t="s">
        <v>64</v>
      </c>
      <c r="I28" s="2"/>
    </row>
    <row r="29" spans="1:9" ht="15.75" x14ac:dyDescent="0.25">
      <c r="A29" s="8">
        <v>211</v>
      </c>
      <c r="B29" s="7" t="s">
        <v>211</v>
      </c>
      <c r="C29" s="7">
        <v>2</v>
      </c>
      <c r="D29" s="7"/>
      <c r="E29" s="2">
        <f t="shared" si="0"/>
        <v>-2</v>
      </c>
      <c r="F29" s="3"/>
      <c r="G29" s="4"/>
      <c r="H29" s="7" t="s">
        <v>64</v>
      </c>
      <c r="I29" s="2"/>
    </row>
    <row r="30" spans="1:9" ht="15.75" x14ac:dyDescent="0.25">
      <c r="A30" s="8">
        <v>212</v>
      </c>
      <c r="B30" s="7" t="s">
        <v>212</v>
      </c>
      <c r="C30" s="7">
        <v>2</v>
      </c>
      <c r="D30" s="7"/>
      <c r="E30" s="2">
        <f t="shared" si="0"/>
        <v>-2</v>
      </c>
      <c r="F30" s="3"/>
      <c r="G30" s="4"/>
      <c r="H30" s="7" t="s">
        <v>64</v>
      </c>
      <c r="I30" s="2"/>
    </row>
    <row r="31" spans="1:9" ht="15.75" x14ac:dyDescent="0.25">
      <c r="A31" s="8">
        <v>213</v>
      </c>
      <c r="B31" s="7" t="s">
        <v>213</v>
      </c>
      <c r="C31" s="7">
        <v>4</v>
      </c>
      <c r="D31" s="7"/>
      <c r="E31" s="2">
        <f t="shared" si="0"/>
        <v>-4</v>
      </c>
      <c r="F31" s="3"/>
      <c r="G31" s="4"/>
      <c r="H31" s="7" t="s">
        <v>130</v>
      </c>
      <c r="I31" s="2"/>
    </row>
    <row r="32" spans="1:9" ht="15.75" x14ac:dyDescent="0.25">
      <c r="A32" s="8">
        <v>214</v>
      </c>
      <c r="B32" s="7" t="s">
        <v>214</v>
      </c>
      <c r="C32" s="7">
        <v>2</v>
      </c>
      <c r="D32" s="7">
        <v>3</v>
      </c>
      <c r="E32" s="2">
        <f t="shared" si="0"/>
        <v>1</v>
      </c>
      <c r="F32" s="3">
        <v>1</v>
      </c>
      <c r="G32" s="4"/>
      <c r="H32" s="7" t="s">
        <v>218</v>
      </c>
      <c r="I32" s="2"/>
    </row>
    <row r="33" spans="1:9" ht="15.75" x14ac:dyDescent="0.25">
      <c r="A33" s="8">
        <v>215</v>
      </c>
      <c r="B33" s="7" t="s">
        <v>215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63</v>
      </c>
      <c r="I33" s="2"/>
    </row>
    <row r="34" spans="1:9" ht="15.75" x14ac:dyDescent="0.25">
      <c r="A34" s="8">
        <v>216</v>
      </c>
      <c r="B34" s="7" t="s">
        <v>216</v>
      </c>
      <c r="C34" s="7">
        <v>4</v>
      </c>
      <c r="D34" s="7">
        <v>3</v>
      </c>
      <c r="E34" s="2">
        <f t="shared" si="0"/>
        <v>-1</v>
      </c>
      <c r="F34" s="3">
        <v>1</v>
      </c>
      <c r="G34" s="4"/>
      <c r="H34" s="7" t="s">
        <v>219</v>
      </c>
      <c r="I34" s="2"/>
    </row>
    <row r="35" spans="1:9" ht="15.75" x14ac:dyDescent="0.25">
      <c r="A35" s="8"/>
      <c r="B35" s="7" t="s">
        <v>216</v>
      </c>
      <c r="C35" s="7">
        <v>4</v>
      </c>
      <c r="D35" s="7"/>
      <c r="E35" s="2">
        <f t="shared" si="0"/>
        <v>-4</v>
      </c>
      <c r="F35" s="3"/>
      <c r="G35" s="4"/>
      <c r="H35" s="7" t="s">
        <v>130</v>
      </c>
      <c r="I35" s="2"/>
    </row>
    <row r="36" spans="1:9" ht="15.75" x14ac:dyDescent="0.25">
      <c r="A36" s="8"/>
      <c r="B36" s="7" t="s">
        <v>216</v>
      </c>
      <c r="C36" s="7">
        <v>4</v>
      </c>
      <c r="D36" s="7"/>
      <c r="E36" s="2">
        <f t="shared" si="0"/>
        <v>-4</v>
      </c>
      <c r="F36" s="3"/>
      <c r="G36" s="4"/>
      <c r="H36" s="7" t="s">
        <v>52</v>
      </c>
      <c r="I36" s="2"/>
    </row>
    <row r="37" spans="1:9" ht="15.75" x14ac:dyDescent="0.25">
      <c r="A37" s="8">
        <v>217</v>
      </c>
      <c r="B37" s="7" t="s">
        <v>217</v>
      </c>
      <c r="C37" s="7">
        <v>4</v>
      </c>
      <c r="D37" s="7"/>
      <c r="E37" s="2">
        <f t="shared" si="0"/>
        <v>-4</v>
      </c>
      <c r="F37" s="3"/>
      <c r="G37" s="4"/>
      <c r="H37" s="7" t="s">
        <v>52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44</v>
      </c>
      <c r="D44" s="6">
        <f>SUM(D16:D43)</f>
        <v>32</v>
      </c>
      <c r="E44" s="6">
        <f>SUM(E16:E43)</f>
        <v>-12</v>
      </c>
      <c r="F44" s="6">
        <f>COUNT(F16:F43)</f>
        <v>3</v>
      </c>
      <c r="G44" s="6">
        <f>COUNT(G16:G43)</f>
        <v>0</v>
      </c>
      <c r="H44" s="6"/>
      <c r="I44" s="2"/>
    </row>
    <row r="45" spans="1:9" x14ac:dyDescent="0.25">
      <c r="C45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2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45251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45265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45279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45307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45320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D31" sqref="D31"/>
    </sheetView>
  </sheetViews>
  <sheetFormatPr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7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45384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A11" zoomScaleNormal="100" workbookViewId="0">
      <selection activeCell="H41" sqref="H41"/>
    </sheetView>
  </sheetViews>
  <sheetFormatPr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8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45398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opLeftCell="A17" zoomScaleNormal="100" workbookViewId="0">
      <selection activeCell="E49" sqref="E49"/>
    </sheetView>
  </sheetViews>
  <sheetFormatPr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9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45412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143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/>
      <c r="G40" s="4">
        <v>1</v>
      </c>
      <c r="H40" s="7" t="s">
        <v>186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16</v>
      </c>
      <c r="G49" s="6">
        <f>COUNT(G16:G48)</f>
        <v>4</v>
      </c>
      <c r="H49" s="6"/>
      <c r="I49" s="2"/>
    </row>
    <row r="50" spans="1:9" x14ac:dyDescent="0.25">
      <c r="C50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2024-05-27T16:16:02Z</dcterms:modified>
</cp:coreProperties>
</file>