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ppne\Documents\ArcGIS\Projects\GEOM_2007_FINAL\"/>
    </mc:Choice>
  </mc:AlternateContent>
  <xr:revisionPtr revIDLastSave="0" documentId="13_ncr:1_{E518BDFC-787B-4107-A9DE-14D21BC0A353}" xr6:coauthVersionLast="47" xr6:coauthVersionMax="47" xr10:uidLastSave="{00000000-0000-0000-0000-000000000000}"/>
  <bookViews>
    <workbookView xWindow="-30828" yWindow="828" windowWidth="30936" windowHeight="16776" xr2:uid="{00000000-000D-0000-FFFF-FFFF00000000}"/>
  </bookViews>
  <sheets>
    <sheet name="Speed_Cams_Tab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1" i="1"/>
  <c r="E38" i="1" l="1"/>
</calcChain>
</file>

<file path=xl/sharedStrings.xml><?xml version="1.0" encoding="utf-8"?>
<sst xmlns="http://schemas.openxmlformats.org/spreadsheetml/2006/main" count="282" uniqueCount="201">
  <si>
    <t>OBJECTID_1</t>
  </si>
  <si>
    <t>Location</t>
  </si>
  <si>
    <t>Camera_Ins</t>
  </si>
  <si>
    <t>Latitude</t>
  </si>
  <si>
    <t>Longitude</t>
  </si>
  <si>
    <t>X</t>
  </si>
  <si>
    <t>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</si>
  <si>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</si>
  <si>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</si>
  <si>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</si>
  <si>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</si>
  <si>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</si>
  <si>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</si>
  <si>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</si>
  <si>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</si>
  <si>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</si>
  <si>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</si>
  <si>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</si>
  <si>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</si>
  <si>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Total_Viol</t>
  </si>
  <si>
    <t>Highest_Mo</t>
  </si>
  <si>
    <t>ObjectId</t>
  </si>
  <si>
    <t>E001 - Longfields Dr. between Highbury Park Dr. and Via Verona Ave.</t>
  </si>
  <si>
    <t>2020</t>
  </si>
  <si>
    <t>558</t>
  </si>
  <si>
    <t>337</t>
  </si>
  <si>
    <t>527</t>
  </si>
  <si>
    <t>679</t>
  </si>
  <si>
    <t>655</t>
  </si>
  <si>
    <t>356</t>
  </si>
  <si>
    <t>859</t>
  </si>
  <si>
    <t>412</t>
  </si>
  <si>
    <t>311</t>
  </si>
  <si>
    <t>296</t>
  </si>
  <si>
    <t>205</t>
  </si>
  <si>
    <t>380</t>
  </si>
  <si>
    <t>E002 - Innes Rd. between Provence Ave. and Trim Rd.</t>
  </si>
  <si>
    <t>233</t>
  </si>
  <si>
    <t>218</t>
  </si>
  <si>
    <t>385</t>
  </si>
  <si>
    <t>369</t>
  </si>
  <si>
    <t>285</t>
  </si>
  <si>
    <t>306</t>
  </si>
  <si>
    <t>986</t>
  </si>
  <si>
    <t>645</t>
  </si>
  <si>
    <t>468</t>
  </si>
  <si>
    <t>442</t>
  </si>
  <si>
    <t>361</t>
  </si>
  <si>
    <t>305</t>
  </si>
  <si>
    <t>E003 - Bayshore Dr. near 50 Bayshore Dr.</t>
  </si>
  <si>
    <t>562</t>
  </si>
  <si>
    <t>512</t>
  </si>
  <si>
    <t>836</t>
  </si>
  <si>
    <t>702</t>
  </si>
  <si>
    <t>626</t>
  </si>
  <si>
    <t>441</t>
  </si>
  <si>
    <t>2,430</t>
  </si>
  <si>
    <t>1,239</t>
  </si>
  <si>
    <t>1,121</t>
  </si>
  <si>
    <t>994</t>
  </si>
  <si>
    <t>829</t>
  </si>
  <si>
    <t>417</t>
  </si>
  <si>
    <t>E004 - Katimavik Rd. between Castlefrank Rd. and McGibbon Dr.</t>
  </si>
  <si>
    <t>565</t>
  </si>
  <si>
    <t>504</t>
  </si>
  <si>
    <t>914</t>
  </si>
  <si>
    <t>673</t>
  </si>
  <si>
    <t>609</t>
  </si>
  <si>
    <t>446</t>
  </si>
  <si>
    <t>2,618</t>
  </si>
  <si>
    <t>1,468</t>
  </si>
  <si>
    <t>1,242</t>
  </si>
  <si>
    <t>1,006</t>
  </si>
  <si>
    <t>598</t>
  </si>
  <si>
    <t>436</t>
  </si>
  <si>
    <t>E005 - Watters Dr. between Charlemagne Blvd. and Roberval Ave.</t>
  </si>
  <si>
    <t>241</t>
  </si>
  <si>
    <t>298</t>
  </si>
  <si>
    <t>553</t>
  </si>
  <si>
    <t>555</t>
  </si>
  <si>
    <t>424</t>
  </si>
  <si>
    <t>128</t>
  </si>
  <si>
    <t>830</t>
  </si>
  <si>
    <t>358</t>
  </si>
  <si>
    <t>215</t>
  </si>
  <si>
    <t>226</t>
  </si>
  <si>
    <t>236</t>
  </si>
  <si>
    <t>316</t>
  </si>
  <si>
    <t>E006 - Ogilvie Rd between Appleford St. and Elmlea Gate</t>
  </si>
  <si>
    <t>242</t>
  </si>
  <si>
    <t>642</t>
  </si>
  <si>
    <t>749</t>
  </si>
  <si>
    <t>1084</t>
  </si>
  <si>
    <t>792</t>
  </si>
  <si>
    <t>554</t>
  </si>
  <si>
    <t>2,996</t>
  </si>
  <si>
    <t>1,640</t>
  </si>
  <si>
    <t>1,871</t>
  </si>
  <si>
    <t>884</t>
  </si>
  <si>
    <t>978</t>
  </si>
  <si>
    <t>433</t>
  </si>
  <si>
    <t>E007 - Smyth Rd. between Haig Dr. and Edgecomb St.</t>
  </si>
  <si>
    <t>425</t>
  </si>
  <si>
    <t>487</t>
  </si>
  <si>
    <t>666</t>
  </si>
  <si>
    <t>601</t>
  </si>
  <si>
    <t>292</t>
  </si>
  <si>
    <t>268</t>
  </si>
  <si>
    <t>2,492</t>
  </si>
  <si>
    <t>1,365</t>
  </si>
  <si>
    <t>835</t>
  </si>
  <si>
    <t>1,029</t>
  </si>
  <si>
    <t>665</t>
  </si>
  <si>
    <t>371</t>
  </si>
  <si>
    <t>E008 - Meadowlands Dr. W. between Winthrow Ave. and Thatcher St.</t>
  </si>
  <si>
    <t>308</t>
  </si>
  <si>
    <t>520</t>
  </si>
  <si>
    <t>324</t>
  </si>
  <si>
    <t>228</t>
  </si>
  <si>
    <t>1,381</t>
  </si>
  <si>
    <t>1,042</t>
  </si>
  <si>
    <t>824</t>
  </si>
  <si>
    <t>620</t>
  </si>
  <si>
    <t>431</t>
  </si>
  <si>
    <t>93</t>
  </si>
  <si>
    <t>E009 - BEARBROOK RD between CENTREPARK DR  and INNES RD</t>
  </si>
  <si>
    <t>2021</t>
  </si>
  <si>
    <t>N/A</t>
  </si>
  <si>
    <t>220</t>
  </si>
  <si>
    <t>518</t>
  </si>
  <si>
    <t>224</t>
  </si>
  <si>
    <t>267</t>
  </si>
  <si>
    <t>849</t>
  </si>
  <si>
    <t>810</t>
  </si>
  <si>
    <t>700</t>
  </si>
  <si>
    <t>395</t>
  </si>
  <si>
    <t>478</t>
  </si>
  <si>
    <t>99</t>
  </si>
  <si>
    <t>E010 - ALTA VISTA DR between AYERS AVE and RIDGEMONT AVE</t>
  </si>
  <si>
    <t>742</t>
  </si>
  <si>
    <t>1082</t>
  </si>
  <si>
    <t>689</t>
  </si>
  <si>
    <t>256</t>
  </si>
  <si>
    <t>1,210</t>
  </si>
  <si>
    <t>36</t>
  </si>
  <si>
    <t>2,212</t>
  </si>
  <si>
    <t>1,271</t>
  </si>
  <si>
    <t>31</t>
  </si>
  <si>
    <t>646</t>
  </si>
  <si>
    <t>E011 - GREENBANK RD between HARRISON ST and BANNER RD</t>
  </si>
  <si>
    <t>682</t>
  </si>
  <si>
    <t>856</t>
  </si>
  <si>
    <t>456</t>
  </si>
  <si>
    <t>338</t>
  </si>
  <si>
    <t>3,000</t>
  </si>
  <si>
    <t>1,310</t>
  </si>
  <si>
    <t>918</t>
  </si>
  <si>
    <t>807</t>
  </si>
  <si>
    <t>336</t>
  </si>
  <si>
    <t>419</t>
  </si>
  <si>
    <t>E012 - ABBOTT ST E between MOSS HILL TRL and SHEA RD</t>
  </si>
  <si>
    <t>171</t>
  </si>
  <si>
    <t>459</t>
  </si>
  <si>
    <t>1,461</t>
  </si>
  <si>
    <t>0</t>
  </si>
  <si>
    <t>607</t>
  </si>
  <si>
    <t>729</t>
  </si>
  <si>
    <t>816</t>
  </si>
  <si>
    <t>386</t>
  </si>
  <si>
    <t>E013 - ST-LAURENT, BOULEVARD between NORANDA AVE and CLARKE AVE</t>
  </si>
  <si>
    <t>531</t>
  </si>
  <si>
    <t>3609</t>
  </si>
  <si>
    <t>2082</t>
  </si>
  <si>
    <t>6,226</t>
  </si>
  <si>
    <t>2,885</t>
  </si>
  <si>
    <t>2,014</t>
  </si>
  <si>
    <t>2,083</t>
  </si>
  <si>
    <t>1,737</t>
  </si>
  <si>
    <t>1,747</t>
  </si>
  <si>
    <t>E014 - TENTH LINE RD between AMIENS ST  and DES EPINETTES AVE</t>
  </si>
  <si>
    <t>2022</t>
  </si>
  <si>
    <t>804</t>
  </si>
  <si>
    <t>360</t>
  </si>
  <si>
    <t>281</t>
  </si>
  <si>
    <t>86</t>
  </si>
  <si>
    <t>189</t>
  </si>
  <si>
    <t>E015 - FISHER AVE between DEER PARK RD and KINTYRE PRIV</t>
  </si>
  <si>
    <t>1,621</t>
  </si>
  <si>
    <t>2,117</t>
  </si>
  <si>
    <t>1,616</t>
  </si>
  <si>
    <t>E016 - KANATA AVE between GOULBOURN FORCED RD and WALDEN DR</t>
  </si>
  <si>
    <t>738</t>
  </si>
  <si>
    <t>2,009</t>
  </si>
  <si>
    <t>1,102</t>
  </si>
  <si>
    <t>E017 - ABBEYHILL DR between ALDBURN PL and SHERWOOD ST</t>
  </si>
  <si>
    <t>273</t>
  </si>
  <si>
    <t>471</t>
  </si>
  <si>
    <t>Revenue</t>
  </si>
  <si>
    <t>Camera Installed</t>
  </si>
  <si>
    <t>Total Violations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</si>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</sst>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3">
    <xf numFmtId="0" fontId="0" fillId="0" borderId="0" xfId="0"/>
    <xf numFmtId="0" fontId="1" fillId="2" borderId="1" xfId="1">
      <alignment horizontal="left"/>
    </xf>
    <xf numFmtId="4" fontId="1" fillId="2" borderId="1" xfId="1" applyNumberFormat="1">
      <alignment horizontal="left"/>
    </xf>
    <xf numFmtId="4" fontId="0" fillId="0" borderId="0" xfId="0" applyNumberFormat="1"/>
    <xf numFmtId="0" fontId="2" fillId="2" borderId="1" xfId="1" applyFont="1">
      <alignment horizontal="left"/>
    </xf>
    <xf numFmtId="0" fontId="0" fillId="0" borderId="0" xfId="0" applyNumberFormat="1"/>
    <xf numFmtId="3" fontId="1" fillId="2" borderId="1" xfId="1" applyNumberFormat="1">
      <alignment horizontal="left"/>
    </xf>
    <xf numFmtId="3" fontId="0" fillId="0" borderId="0" xfId="0" applyNumberFormat="1"/>
    <xf numFmtId="4" fontId="2" fillId="2" borderId="1" xfId="1" applyNumberFormat="1" applyFont="1">
      <alignment horizontal="left"/>
    </xf>
    <xf numFmtId="0" fontId="0" fillId="0" borderId="2" xfId="0" applyBorder="1"/>
    <xf numFmtId="3" fontId="0" fillId="0" borderId="3" xfId="0" applyNumberFormat="1" applyBorder="1" applyAlignment="1">
      <alignment horizontal="right"/>
    </xf>
    <xf numFmtId="44" fontId="0" fillId="0" borderId="0" xfId="0" applyNumberFormat="1"/>
    <xf numFmtId="44" fontId="0" fillId="0" borderId="4" xfId="0" applyNumberFormat="1" applyBorder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workbookViewId="0">
      <selection activeCell="B20" sqref="B20"/>
    </sheetView>
  </sheetViews>
  <sheetFormatPr defaultRowHeight="14.4" x14ac:dyDescent="0.3"/>
  <cols>
    <col min="2" max="2" width="65.109375" customWidth="1"/>
    <col min="3" max="3" width="20.6640625" customWidth="1"/>
    <col min="4" max="4" width="18.44140625" customWidth="1"/>
    <col min="5" max="5" width="19.109375" customWidth="1"/>
    <col min="6" max="6" width="12.44140625" bestFit="1" customWidth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>
        <v>1</v>
      </c>
      <c r="B2" t="s">
        <v>22</v>
      </c>
      <c r="C2" t="s">
        <v>23</v>
      </c>
      <c r="D2">
        <v>45.281463600000002</v>
      </c>
      <c r="E2">
        <v>-75.743954860000002</v>
      </c>
      <c r="F2">
        <v>364113.24</v>
      </c>
      <c r="G2">
        <v>5016001.1579999998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>
        <v>5575</v>
      </c>
      <c r="U2">
        <v>859</v>
      </c>
      <c r="V2">
        <v>1</v>
      </c>
    </row>
    <row r="3" spans="1:22" x14ac:dyDescent="0.3">
      <c r="A3">
        <v>2</v>
      </c>
      <c r="B3" t="s">
        <v>36</v>
      </c>
      <c r="C3" t="s">
        <v>23</v>
      </c>
      <c r="D3">
        <v>45.469101260000002</v>
      </c>
      <c r="E3">
        <v>-75.459256060000001</v>
      </c>
      <c r="F3">
        <v>386178.80599999998</v>
      </c>
      <c r="G3">
        <v>5037101.7889999999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>
        <v>5003</v>
      </c>
      <c r="U3">
        <v>986</v>
      </c>
      <c r="V3">
        <v>2</v>
      </c>
    </row>
    <row r="4" spans="1:22" x14ac:dyDescent="0.3">
      <c r="A4">
        <v>3</v>
      </c>
      <c r="B4" t="s">
        <v>49</v>
      </c>
      <c r="C4" t="s">
        <v>23</v>
      </c>
      <c r="D4">
        <v>45.350637339999999</v>
      </c>
      <c r="E4">
        <v>-75.806284009999999</v>
      </c>
      <c r="F4">
        <v>359157.22</v>
      </c>
      <c r="G4">
        <v>5023644.2510000002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s">
        <v>58</v>
      </c>
      <c r="Q4" t="s">
        <v>59</v>
      </c>
      <c r="R4" t="s">
        <v>60</v>
      </c>
      <c r="S4" t="s">
        <v>61</v>
      </c>
      <c r="T4">
        <v>10709</v>
      </c>
      <c r="U4">
        <v>2430</v>
      </c>
      <c r="V4">
        <v>3</v>
      </c>
    </row>
    <row r="5" spans="1:22" x14ac:dyDescent="0.3">
      <c r="A5">
        <v>4</v>
      </c>
      <c r="B5" t="s">
        <v>62</v>
      </c>
      <c r="C5" t="s">
        <v>23</v>
      </c>
      <c r="D5">
        <v>45.308009179999999</v>
      </c>
      <c r="E5">
        <v>-75.899905849999996</v>
      </c>
      <c r="F5">
        <v>351856.62</v>
      </c>
      <c r="G5">
        <v>5018848.182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74</v>
      </c>
      <c r="T5">
        <v>11079</v>
      </c>
      <c r="U5">
        <v>2618</v>
      </c>
      <c r="V5">
        <v>4</v>
      </c>
    </row>
    <row r="6" spans="1:22" x14ac:dyDescent="0.3">
      <c r="A6">
        <v>5</v>
      </c>
      <c r="B6" t="s">
        <v>75</v>
      </c>
      <c r="C6" t="s">
        <v>23</v>
      </c>
      <c r="D6">
        <v>45.478968989999998</v>
      </c>
      <c r="E6">
        <v>-75.478270600000002</v>
      </c>
      <c r="F6">
        <v>384678.06300000002</v>
      </c>
      <c r="G6">
        <v>5038179.3080000002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t="s">
        <v>82</v>
      </c>
      <c r="O6" t="s">
        <v>83</v>
      </c>
      <c r="P6" t="s">
        <v>84</v>
      </c>
      <c r="Q6" t="s">
        <v>85</v>
      </c>
      <c r="R6" t="s">
        <v>86</v>
      </c>
      <c r="S6" t="s">
        <v>87</v>
      </c>
      <c r="T6">
        <v>4380</v>
      </c>
      <c r="U6">
        <v>830</v>
      </c>
      <c r="V6">
        <v>5</v>
      </c>
    </row>
    <row r="7" spans="1:22" x14ac:dyDescent="0.3">
      <c r="A7">
        <v>6</v>
      </c>
      <c r="B7" t="s">
        <v>88</v>
      </c>
      <c r="C7" t="s">
        <v>23</v>
      </c>
      <c r="D7">
        <v>45.4391538</v>
      </c>
      <c r="E7">
        <v>-75.599918979999998</v>
      </c>
      <c r="F7">
        <v>375217.24</v>
      </c>
      <c r="G7">
        <v>5033640.9369999999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t="s">
        <v>95</v>
      </c>
      <c r="O7" t="s">
        <v>96</v>
      </c>
      <c r="P7" t="s">
        <v>97</v>
      </c>
      <c r="Q7" t="s">
        <v>98</v>
      </c>
      <c r="R7" t="s">
        <v>99</v>
      </c>
      <c r="S7" t="s">
        <v>100</v>
      </c>
      <c r="T7">
        <v>12865</v>
      </c>
      <c r="U7">
        <v>2996</v>
      </c>
      <c r="V7">
        <v>6</v>
      </c>
    </row>
    <row r="8" spans="1:22" x14ac:dyDescent="0.3">
      <c r="A8">
        <v>7</v>
      </c>
      <c r="B8" t="s">
        <v>101</v>
      </c>
      <c r="C8" t="s">
        <v>23</v>
      </c>
      <c r="D8">
        <v>45.400311619999997</v>
      </c>
      <c r="E8">
        <v>-75.635848519999996</v>
      </c>
      <c r="F8">
        <v>372452.69300000003</v>
      </c>
      <c r="G8">
        <v>5029293.6189999999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113</v>
      </c>
      <c r="T8">
        <v>9496</v>
      </c>
      <c r="U8">
        <v>2492</v>
      </c>
      <c r="V8">
        <v>7</v>
      </c>
    </row>
    <row r="9" spans="1:22" x14ac:dyDescent="0.3">
      <c r="A9">
        <v>8</v>
      </c>
      <c r="B9" t="s">
        <v>114</v>
      </c>
      <c r="C9" t="s">
        <v>23</v>
      </c>
      <c r="D9">
        <v>45.344655369999998</v>
      </c>
      <c r="E9">
        <v>-75.750071770000005</v>
      </c>
      <c r="F9">
        <v>363568.00699999998</v>
      </c>
      <c r="G9">
        <v>5023018.9689999996</v>
      </c>
      <c r="H9" t="s">
        <v>77</v>
      </c>
      <c r="I9" t="s">
        <v>115</v>
      </c>
      <c r="J9" t="s">
        <v>116</v>
      </c>
      <c r="K9" t="s">
        <v>117</v>
      </c>
      <c r="L9" t="s">
        <v>117</v>
      </c>
      <c r="M9" t="s">
        <v>118</v>
      </c>
      <c r="N9" t="s">
        <v>119</v>
      </c>
      <c r="O9" t="s">
        <v>120</v>
      </c>
      <c r="P9" t="s">
        <v>121</v>
      </c>
      <c r="Q9" t="s">
        <v>122</v>
      </c>
      <c r="R9" t="s">
        <v>123</v>
      </c>
      <c r="S9" t="s">
        <v>124</v>
      </c>
      <c r="T9">
        <v>6393</v>
      </c>
      <c r="U9">
        <v>1381</v>
      </c>
      <c r="V9">
        <v>8</v>
      </c>
    </row>
    <row r="10" spans="1:22" x14ac:dyDescent="0.3">
      <c r="A10">
        <v>9</v>
      </c>
      <c r="B10" t="s">
        <v>125</v>
      </c>
      <c r="C10" t="s">
        <v>126</v>
      </c>
      <c r="D10">
        <v>45.433227049999999</v>
      </c>
      <c r="E10">
        <v>-75.565468960000004</v>
      </c>
      <c r="F10">
        <v>377920.06599999999</v>
      </c>
      <c r="G10">
        <v>5033013.05</v>
      </c>
      <c r="H10" t="s">
        <v>127</v>
      </c>
      <c r="I10" t="s">
        <v>128</v>
      </c>
      <c r="J10" t="s">
        <v>78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t="s">
        <v>134</v>
      </c>
      <c r="Q10" t="s">
        <v>135</v>
      </c>
      <c r="R10" t="s">
        <v>136</v>
      </c>
      <c r="S10" t="s">
        <v>137</v>
      </c>
      <c r="T10">
        <v>5113</v>
      </c>
      <c r="U10">
        <v>849</v>
      </c>
      <c r="V10">
        <v>9</v>
      </c>
    </row>
    <row r="11" spans="1:22" x14ac:dyDescent="0.3">
      <c r="A11">
        <v>10</v>
      </c>
      <c r="B11" t="s">
        <v>138</v>
      </c>
      <c r="C11" t="s">
        <v>126</v>
      </c>
      <c r="D11">
        <v>45.37627225</v>
      </c>
      <c r="E11">
        <v>-75.660905569999997</v>
      </c>
      <c r="F11">
        <v>370518.88199999998</v>
      </c>
      <c r="G11">
        <v>5026601.4060000004</v>
      </c>
      <c r="H11" t="s">
        <v>127</v>
      </c>
      <c r="I11" t="s">
        <v>127</v>
      </c>
      <c r="J11" t="s">
        <v>139</v>
      </c>
      <c r="K11" t="s">
        <v>140</v>
      </c>
      <c r="L11" t="s">
        <v>141</v>
      </c>
      <c r="M11" t="s">
        <v>142</v>
      </c>
      <c r="N11" t="s">
        <v>143</v>
      </c>
      <c r="O11" t="s">
        <v>144</v>
      </c>
      <c r="P11" t="s">
        <v>145</v>
      </c>
      <c r="Q11" t="s">
        <v>146</v>
      </c>
      <c r="R11" t="s">
        <v>147</v>
      </c>
      <c r="S11" t="s">
        <v>148</v>
      </c>
      <c r="T11">
        <v>8175</v>
      </c>
      <c r="U11">
        <v>2212</v>
      </c>
      <c r="V11">
        <v>10</v>
      </c>
    </row>
    <row r="12" spans="1:22" x14ac:dyDescent="0.3">
      <c r="A12">
        <v>11</v>
      </c>
      <c r="B12" t="s">
        <v>149</v>
      </c>
      <c r="C12" t="s">
        <v>126</v>
      </c>
      <c r="D12">
        <v>45.334086939999999</v>
      </c>
      <c r="E12">
        <v>-75.783834630000001</v>
      </c>
      <c r="F12">
        <v>360932.62900000002</v>
      </c>
      <c r="G12">
        <v>5021820.4479999999</v>
      </c>
      <c r="H12" t="s">
        <v>127</v>
      </c>
      <c r="I12" t="s">
        <v>127</v>
      </c>
      <c r="J12" t="s">
        <v>150</v>
      </c>
      <c r="K12" t="s">
        <v>151</v>
      </c>
      <c r="L12" t="s">
        <v>152</v>
      </c>
      <c r="M12" t="s">
        <v>153</v>
      </c>
      <c r="N12" t="s">
        <v>154</v>
      </c>
      <c r="O12" t="s">
        <v>155</v>
      </c>
      <c r="P12" t="s">
        <v>156</v>
      </c>
      <c r="Q12" t="s">
        <v>157</v>
      </c>
      <c r="R12" t="s">
        <v>158</v>
      </c>
      <c r="S12" t="s">
        <v>159</v>
      </c>
      <c r="T12">
        <v>9122</v>
      </c>
      <c r="U12">
        <v>3000</v>
      </c>
      <c r="V12">
        <v>11</v>
      </c>
    </row>
    <row r="13" spans="1:22" x14ac:dyDescent="0.3">
      <c r="A13">
        <v>12</v>
      </c>
      <c r="B13" t="s">
        <v>160</v>
      </c>
      <c r="C13" t="s">
        <v>126</v>
      </c>
      <c r="D13">
        <v>45.265202369999997</v>
      </c>
      <c r="E13">
        <v>-75.909998049999999</v>
      </c>
      <c r="F13">
        <v>351100.04800000001</v>
      </c>
      <c r="G13">
        <v>5014085.3810000001</v>
      </c>
      <c r="H13" t="s">
        <v>127</v>
      </c>
      <c r="I13" t="s">
        <v>127</v>
      </c>
      <c r="J13" t="s">
        <v>127</v>
      </c>
      <c r="K13" t="s">
        <v>161</v>
      </c>
      <c r="L13" t="s">
        <v>162</v>
      </c>
      <c r="M13" t="s">
        <v>80</v>
      </c>
      <c r="N13" t="s">
        <v>163</v>
      </c>
      <c r="O13" t="s">
        <v>164</v>
      </c>
      <c r="P13" t="s">
        <v>165</v>
      </c>
      <c r="Q13" t="s">
        <v>166</v>
      </c>
      <c r="R13" t="s">
        <v>167</v>
      </c>
      <c r="S13" t="s">
        <v>168</v>
      </c>
      <c r="T13">
        <v>5053</v>
      </c>
      <c r="U13">
        <v>1461</v>
      </c>
      <c r="V13">
        <v>12</v>
      </c>
    </row>
    <row r="14" spans="1:22" x14ac:dyDescent="0.3">
      <c r="A14">
        <v>13</v>
      </c>
      <c r="B14" t="s">
        <v>169</v>
      </c>
      <c r="C14" t="s">
        <v>126</v>
      </c>
      <c r="D14">
        <v>45.438431090000002</v>
      </c>
      <c r="E14">
        <v>-75.645334390000002</v>
      </c>
      <c r="F14">
        <v>371665.05300000001</v>
      </c>
      <c r="G14">
        <v>5033521.8540000003</v>
      </c>
      <c r="H14" t="s">
        <v>127</v>
      </c>
      <c r="I14" t="s">
        <v>127</v>
      </c>
      <c r="J14" t="s">
        <v>127</v>
      </c>
      <c r="K14" t="s">
        <v>170</v>
      </c>
      <c r="L14" t="s">
        <v>171</v>
      </c>
      <c r="M14" t="s">
        <v>172</v>
      </c>
      <c r="N14" t="s">
        <v>173</v>
      </c>
      <c r="O14" t="s">
        <v>174</v>
      </c>
      <c r="P14" t="s">
        <v>175</v>
      </c>
      <c r="Q14" t="s">
        <v>176</v>
      </c>
      <c r="R14" t="s">
        <v>177</v>
      </c>
      <c r="S14" t="s">
        <v>178</v>
      </c>
      <c r="T14">
        <v>22914</v>
      </c>
      <c r="U14">
        <v>6226</v>
      </c>
      <c r="V14">
        <v>13</v>
      </c>
    </row>
    <row r="15" spans="1:22" x14ac:dyDescent="0.3">
      <c r="A15">
        <v>14</v>
      </c>
      <c r="B15" t="s">
        <v>179</v>
      </c>
      <c r="C15" t="s">
        <v>180</v>
      </c>
      <c r="D15">
        <v>45.471785189999999</v>
      </c>
      <c r="E15">
        <v>-75.494427040000005</v>
      </c>
      <c r="F15">
        <v>383424.95699999999</v>
      </c>
      <c r="G15">
        <v>5037365.04</v>
      </c>
      <c r="H15" t="s">
        <v>127</v>
      </c>
      <c r="I15" t="s">
        <v>127</v>
      </c>
      <c r="J15" t="s">
        <v>127</v>
      </c>
      <c r="K15" t="s">
        <v>127</v>
      </c>
      <c r="L15" t="s">
        <v>127</v>
      </c>
      <c r="M15" t="s">
        <v>127</v>
      </c>
      <c r="N15" t="s">
        <v>181</v>
      </c>
      <c r="O15" t="s">
        <v>182</v>
      </c>
      <c r="P15" t="s">
        <v>135</v>
      </c>
      <c r="Q15" t="s">
        <v>183</v>
      </c>
      <c r="R15" t="s">
        <v>184</v>
      </c>
      <c r="S15" t="s">
        <v>185</v>
      </c>
      <c r="T15">
        <v>2115</v>
      </c>
      <c r="U15">
        <v>804</v>
      </c>
      <c r="V15">
        <v>14</v>
      </c>
    </row>
    <row r="16" spans="1:22" x14ac:dyDescent="0.3">
      <c r="A16">
        <v>15</v>
      </c>
      <c r="B16" t="s">
        <v>186</v>
      </c>
      <c r="C16" t="s">
        <v>180</v>
      </c>
      <c r="D16">
        <v>45.364651379999998</v>
      </c>
      <c r="E16">
        <v>-75.712415140000004</v>
      </c>
      <c r="F16">
        <v>366497.22700000001</v>
      </c>
      <c r="G16">
        <v>5025269.2419999996</v>
      </c>
      <c r="H16" t="s">
        <v>127</v>
      </c>
      <c r="I16" t="s">
        <v>127</v>
      </c>
      <c r="J16" t="s">
        <v>127</v>
      </c>
      <c r="K16" t="s">
        <v>127</v>
      </c>
      <c r="L16" t="s">
        <v>127</v>
      </c>
      <c r="M16" t="s">
        <v>127</v>
      </c>
      <c r="N16" t="s">
        <v>127</v>
      </c>
      <c r="O16" t="s">
        <v>127</v>
      </c>
      <c r="P16" t="s">
        <v>127</v>
      </c>
      <c r="Q16" t="s">
        <v>187</v>
      </c>
      <c r="R16" t="s">
        <v>188</v>
      </c>
      <c r="S16" t="s">
        <v>189</v>
      </c>
      <c r="T16">
        <v>5354</v>
      </c>
      <c r="U16">
        <v>2117</v>
      </c>
      <c r="V16">
        <v>15</v>
      </c>
    </row>
    <row r="17" spans="1:22" x14ac:dyDescent="0.3">
      <c r="A17">
        <v>16</v>
      </c>
      <c r="B17" t="s">
        <v>190</v>
      </c>
      <c r="C17" t="s">
        <v>180</v>
      </c>
      <c r="D17">
        <v>45.323000409999999</v>
      </c>
      <c r="E17">
        <v>-75.924709160000006</v>
      </c>
      <c r="F17">
        <v>349899.766</v>
      </c>
      <c r="G17">
        <v>5020499.9270000001</v>
      </c>
      <c r="H17" t="s">
        <v>127</v>
      </c>
      <c r="I17" t="s">
        <v>127</v>
      </c>
      <c r="J17" t="s">
        <v>127</v>
      </c>
      <c r="K17" t="s">
        <v>127</v>
      </c>
      <c r="L17" t="s">
        <v>127</v>
      </c>
      <c r="M17" t="s">
        <v>127</v>
      </c>
      <c r="N17" t="s">
        <v>127</v>
      </c>
      <c r="O17" t="s">
        <v>127</v>
      </c>
      <c r="P17" t="s">
        <v>127</v>
      </c>
      <c r="Q17" t="s">
        <v>191</v>
      </c>
      <c r="R17" t="s">
        <v>192</v>
      </c>
      <c r="S17" t="s">
        <v>193</v>
      </c>
      <c r="T17">
        <v>3849</v>
      </c>
      <c r="U17">
        <v>2009</v>
      </c>
      <c r="V17">
        <v>16</v>
      </c>
    </row>
    <row r="18" spans="1:22" x14ac:dyDescent="0.3">
      <c r="A18">
        <v>17</v>
      </c>
      <c r="B18" t="s">
        <v>194</v>
      </c>
      <c r="C18" t="s">
        <v>180</v>
      </c>
      <c r="D18">
        <v>45.294909599999997</v>
      </c>
      <c r="E18">
        <v>-75.881333549999994</v>
      </c>
      <c r="F18">
        <v>353324.147</v>
      </c>
      <c r="G18">
        <v>5017403.4840000002</v>
      </c>
      <c r="H18" t="s">
        <v>127</v>
      </c>
      <c r="I18" t="s">
        <v>127</v>
      </c>
      <c r="J18" t="s">
        <v>127</v>
      </c>
      <c r="K18" t="s">
        <v>127</v>
      </c>
      <c r="L18" t="s">
        <v>127</v>
      </c>
      <c r="M18" t="s">
        <v>127</v>
      </c>
      <c r="N18" t="s">
        <v>127</v>
      </c>
      <c r="O18" t="s">
        <v>127</v>
      </c>
      <c r="P18" t="s">
        <v>127</v>
      </c>
      <c r="Q18" t="s">
        <v>127</v>
      </c>
      <c r="R18" t="s">
        <v>195</v>
      </c>
      <c r="S18" t="s">
        <v>196</v>
      </c>
      <c r="T18">
        <v>744</v>
      </c>
      <c r="U18">
        <v>471</v>
      </c>
      <c r="V18">
        <v>17</v>
      </c>
    </row>
    <row r="20" spans="1:22" ht="16.2" thickBot="1" x14ac:dyDescent="0.35">
      <c r="A20" s="1"/>
      <c r="B20" s="1" t="s">
        <v>1</v>
      </c>
      <c r="C20" s="4" t="s">
        <v>198</v>
      </c>
      <c r="D20" s="8" t="s">
        <v>199</v>
      </c>
      <c r="E20" s="6" t="s">
        <v>197</v>
      </c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B21" t="s">
        <v>22</v>
      </c>
      <c r="C21" s="5">
        <v>2020</v>
      </c>
      <c r="D21" s="7">
        <v>5575</v>
      </c>
      <c r="E21" s="11">
        <f>(D21*50)</f>
        <v>278750</v>
      </c>
      <c r="F21" s="3"/>
    </row>
    <row r="22" spans="1:22" x14ac:dyDescent="0.3">
      <c r="B22" t="s">
        <v>36</v>
      </c>
      <c r="C22" s="5">
        <v>2020</v>
      </c>
      <c r="D22" s="7">
        <v>5003</v>
      </c>
      <c r="E22" s="11">
        <f t="shared" ref="E22:E37" si="0">(D22*50)</f>
        <v>250150</v>
      </c>
      <c r="F22" s="3"/>
    </row>
    <row r="23" spans="1:22" x14ac:dyDescent="0.3">
      <c r="B23" t="s">
        <v>49</v>
      </c>
      <c r="C23" s="5">
        <v>2020</v>
      </c>
      <c r="D23" s="7">
        <v>10709</v>
      </c>
      <c r="E23" s="11">
        <f t="shared" si="0"/>
        <v>535450</v>
      </c>
      <c r="F23" s="3"/>
    </row>
    <row r="24" spans="1:22" x14ac:dyDescent="0.3">
      <c r="B24" t="s">
        <v>62</v>
      </c>
      <c r="C24" s="5">
        <v>2020</v>
      </c>
      <c r="D24" s="7">
        <v>11079</v>
      </c>
      <c r="E24" s="11">
        <f t="shared" si="0"/>
        <v>553950</v>
      </c>
      <c r="F24" s="3"/>
    </row>
    <row r="25" spans="1:22" x14ac:dyDescent="0.3">
      <c r="B25" t="s">
        <v>75</v>
      </c>
      <c r="C25" s="5">
        <v>2020</v>
      </c>
      <c r="D25" s="7">
        <v>4380</v>
      </c>
      <c r="E25" s="11">
        <f t="shared" si="0"/>
        <v>219000</v>
      </c>
      <c r="F25" s="3"/>
    </row>
    <row r="26" spans="1:22" x14ac:dyDescent="0.3">
      <c r="B26" t="s">
        <v>88</v>
      </c>
      <c r="C26" s="5">
        <v>2020</v>
      </c>
      <c r="D26" s="7">
        <v>12865</v>
      </c>
      <c r="E26" s="11">
        <f t="shared" si="0"/>
        <v>643250</v>
      </c>
      <c r="F26" s="3"/>
    </row>
    <row r="27" spans="1:22" x14ac:dyDescent="0.3">
      <c r="B27" t="s">
        <v>101</v>
      </c>
      <c r="C27" s="5">
        <v>2020</v>
      </c>
      <c r="D27" s="7">
        <v>9496</v>
      </c>
      <c r="E27" s="11">
        <f t="shared" si="0"/>
        <v>474800</v>
      </c>
      <c r="F27" s="3"/>
    </row>
    <row r="28" spans="1:22" x14ac:dyDescent="0.3">
      <c r="B28" t="s">
        <v>114</v>
      </c>
      <c r="C28" s="5">
        <v>2020</v>
      </c>
      <c r="D28" s="7">
        <v>6393</v>
      </c>
      <c r="E28" s="11">
        <f t="shared" si="0"/>
        <v>319650</v>
      </c>
      <c r="F28" s="3"/>
    </row>
    <row r="29" spans="1:22" x14ac:dyDescent="0.3">
      <c r="B29" t="s">
        <v>125</v>
      </c>
      <c r="C29" s="5">
        <v>2021</v>
      </c>
      <c r="D29" s="7">
        <v>5113</v>
      </c>
      <c r="E29" s="11">
        <f t="shared" si="0"/>
        <v>255650</v>
      </c>
      <c r="F29" s="3"/>
    </row>
    <row r="30" spans="1:22" x14ac:dyDescent="0.3">
      <c r="B30" t="s">
        <v>138</v>
      </c>
      <c r="C30" s="5">
        <v>2021</v>
      </c>
      <c r="D30" s="7">
        <v>8175</v>
      </c>
      <c r="E30" s="11">
        <f t="shared" si="0"/>
        <v>408750</v>
      </c>
      <c r="F30" s="3"/>
    </row>
    <row r="31" spans="1:22" x14ac:dyDescent="0.3">
      <c r="B31" t="s">
        <v>149</v>
      </c>
      <c r="C31" s="5">
        <v>2021</v>
      </c>
      <c r="D31" s="7">
        <v>9122</v>
      </c>
      <c r="E31" s="11">
        <f t="shared" si="0"/>
        <v>456100</v>
      </c>
      <c r="F31" s="3"/>
    </row>
    <row r="32" spans="1:22" x14ac:dyDescent="0.3">
      <c r="B32" t="s">
        <v>160</v>
      </c>
      <c r="C32" s="5">
        <v>2021</v>
      </c>
      <c r="D32" s="7">
        <v>5053</v>
      </c>
      <c r="E32" s="11">
        <f t="shared" si="0"/>
        <v>252650</v>
      </c>
      <c r="F32" s="3"/>
    </row>
    <row r="33" spans="2:6" x14ac:dyDescent="0.3">
      <c r="B33" t="s">
        <v>169</v>
      </c>
      <c r="C33" s="5">
        <v>2021</v>
      </c>
      <c r="D33" s="7">
        <v>22914</v>
      </c>
      <c r="E33" s="11">
        <f t="shared" si="0"/>
        <v>1145700</v>
      </c>
      <c r="F33" s="3"/>
    </row>
    <row r="34" spans="2:6" x14ac:dyDescent="0.3">
      <c r="B34" t="s">
        <v>179</v>
      </c>
      <c r="C34" s="5">
        <v>2022</v>
      </c>
      <c r="D34" s="7">
        <v>2115</v>
      </c>
      <c r="E34" s="11">
        <f t="shared" si="0"/>
        <v>105750</v>
      </c>
      <c r="F34" s="3"/>
    </row>
    <row r="35" spans="2:6" x14ac:dyDescent="0.3">
      <c r="B35" t="s">
        <v>186</v>
      </c>
      <c r="C35" s="5">
        <v>2022</v>
      </c>
      <c r="D35" s="7">
        <v>5354</v>
      </c>
      <c r="E35" s="11">
        <f t="shared" si="0"/>
        <v>267700</v>
      </c>
      <c r="F35" s="3"/>
    </row>
    <row r="36" spans="2:6" x14ac:dyDescent="0.3">
      <c r="B36" t="s">
        <v>190</v>
      </c>
      <c r="C36" s="5">
        <v>2022</v>
      </c>
      <c r="D36" s="7">
        <v>3849</v>
      </c>
      <c r="E36" s="11">
        <f t="shared" si="0"/>
        <v>192450</v>
      </c>
      <c r="F36" s="3"/>
    </row>
    <row r="37" spans="2:6" ht="15" thickBot="1" x14ac:dyDescent="0.35">
      <c r="B37" t="s">
        <v>194</v>
      </c>
      <c r="C37" s="5">
        <v>2022</v>
      </c>
      <c r="D37" s="7">
        <v>744</v>
      </c>
      <c r="E37" s="11">
        <f t="shared" si="0"/>
        <v>37200</v>
      </c>
      <c r="F37" s="3"/>
    </row>
    <row r="38" spans="2:6" ht="15" thickBot="1" x14ac:dyDescent="0.35">
      <c r="C38" s="9" t="s">
        <v>200</v>
      </c>
      <c r="D38" s="10">
        <f>SUM(D21:D37)</f>
        <v>127939</v>
      </c>
      <c r="E38" s="12">
        <f>SUM(E21:E37)</f>
        <v>6396950</v>
      </c>
      <c r="F38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FC06-038E-48BD-AD19-80C27AFB9E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Speed_Cams_Tables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Nevan Opp</cp:lastModifiedBy>
  <dcterms:created xsi:type="dcterms:W3CDTF">2023-12-21T20:06:14Z</dcterms:created>
  <dcterms:modified xsi:type="dcterms:W3CDTF">2023-12-22T21:12:45Z</dcterms:modified>
</cp:coreProperties>
</file>