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81" i="1" l="1"/>
  <c r="K81" i="1" s="1"/>
  <c r="I81" i="1"/>
  <c r="L80" i="1"/>
  <c r="M80" i="1" s="1"/>
  <c r="J80" i="1"/>
  <c r="I80" i="1"/>
  <c r="K80" i="1" s="1"/>
  <c r="L78" i="1"/>
  <c r="M78" i="1" s="1"/>
  <c r="J78" i="1"/>
  <c r="I78" i="1"/>
  <c r="J76" i="1"/>
  <c r="K76" i="1" s="1"/>
  <c r="I76" i="1"/>
  <c r="J74" i="1"/>
  <c r="I74" i="1"/>
  <c r="J72" i="1"/>
  <c r="K72" i="1" s="1"/>
  <c r="I72" i="1"/>
  <c r="J66" i="1"/>
  <c r="I66" i="1"/>
  <c r="K66" i="1" s="1"/>
  <c r="K64" i="1"/>
  <c r="J64" i="1"/>
  <c r="I64" i="1"/>
  <c r="J62" i="1"/>
  <c r="K62" i="1" s="1"/>
  <c r="I62" i="1"/>
  <c r="J61" i="1"/>
  <c r="K61" i="1" s="1"/>
  <c r="I61" i="1"/>
  <c r="M55" i="1"/>
  <c r="L55" i="1"/>
  <c r="L53" i="1"/>
  <c r="M53" i="1" s="1"/>
  <c r="I49" i="1"/>
  <c r="J49" i="1"/>
  <c r="J47" i="1"/>
  <c r="I47" i="1"/>
  <c r="J45" i="1"/>
  <c r="K45" i="1" s="1"/>
  <c r="I45" i="1"/>
  <c r="J56" i="1"/>
  <c r="I56" i="1"/>
  <c r="J55" i="1"/>
  <c r="I55" i="1"/>
  <c r="J53" i="1"/>
  <c r="I53" i="1"/>
  <c r="J51" i="1"/>
  <c r="I51" i="1"/>
  <c r="M44" i="1"/>
  <c r="J44" i="1"/>
  <c r="K44" i="1" s="1"/>
  <c r="I44" i="1"/>
  <c r="J41" i="1"/>
  <c r="I41" i="1"/>
  <c r="J39" i="1"/>
  <c r="I39" i="1"/>
  <c r="J37" i="1"/>
  <c r="I37" i="1"/>
  <c r="J36" i="1"/>
  <c r="I36" i="1"/>
  <c r="J30" i="1"/>
  <c r="I30" i="1"/>
  <c r="J33" i="1"/>
  <c r="K33" i="1" s="1"/>
  <c r="I33" i="1"/>
  <c r="J32" i="1"/>
  <c r="I32" i="1"/>
  <c r="J31" i="1"/>
  <c r="I31" i="1"/>
  <c r="J27" i="1"/>
  <c r="I27" i="1"/>
  <c r="L27" i="1"/>
  <c r="M27" i="1" s="1"/>
  <c r="J24" i="1"/>
  <c r="K24" i="1" s="1"/>
  <c r="I24" i="1"/>
  <c r="J22" i="1"/>
  <c r="K22" i="1" s="1"/>
  <c r="I22" i="1"/>
  <c r="J20" i="1"/>
  <c r="I20" i="1"/>
  <c r="J19" i="1"/>
  <c r="I19" i="1"/>
  <c r="J8" i="1"/>
  <c r="I8" i="1"/>
  <c r="J6" i="1"/>
  <c r="I6" i="1"/>
  <c r="J4" i="1"/>
  <c r="K4" i="1" s="1"/>
  <c r="I4" i="1"/>
  <c r="J3" i="1"/>
  <c r="I3" i="1"/>
  <c r="K78" i="1" l="1"/>
  <c r="K74" i="1"/>
  <c r="K49" i="1"/>
  <c r="K47" i="1"/>
  <c r="K6" i="1"/>
  <c r="K53" i="1"/>
  <c r="K8" i="1"/>
  <c r="K39" i="1"/>
  <c r="K20" i="1"/>
  <c r="K56" i="1"/>
  <c r="K3" i="1"/>
  <c r="K41" i="1"/>
  <c r="K36" i="1"/>
  <c r="K37" i="1"/>
  <c r="K19" i="1"/>
  <c r="K55" i="1"/>
  <c r="K31" i="1"/>
  <c r="K51" i="1"/>
  <c r="K30" i="1"/>
  <c r="K32" i="1"/>
  <c r="K27" i="1"/>
</calcChain>
</file>

<file path=xl/sharedStrings.xml><?xml version="1.0" encoding="utf-8"?>
<sst xmlns="http://schemas.openxmlformats.org/spreadsheetml/2006/main" count="94" uniqueCount="26">
  <si>
    <t>sber</t>
  </si>
  <si>
    <t xml:space="preserve">gazp </t>
  </si>
  <si>
    <t xml:space="preserve">sngs </t>
  </si>
  <si>
    <t>sibn</t>
  </si>
  <si>
    <t xml:space="preserve">lkoh </t>
  </si>
  <si>
    <t xml:space="preserve">rosn </t>
  </si>
  <si>
    <t xml:space="preserve">tatn </t>
  </si>
  <si>
    <t xml:space="preserve">gmkn </t>
  </si>
  <si>
    <t xml:space="preserve">msng </t>
  </si>
  <si>
    <t xml:space="preserve">rtkm </t>
  </si>
  <si>
    <t>mtss</t>
  </si>
  <si>
    <t>Date</t>
  </si>
  <si>
    <t>Price</t>
  </si>
  <si>
    <t>Action</t>
  </si>
  <si>
    <t>SL</t>
  </si>
  <si>
    <t>TP</t>
  </si>
  <si>
    <t>L</t>
  </si>
  <si>
    <t>%</t>
  </si>
  <si>
    <t>DS</t>
  </si>
  <si>
    <t>SL%</t>
  </si>
  <si>
    <t>TP%</t>
  </si>
  <si>
    <t>TP/SL</t>
  </si>
  <si>
    <t>DL</t>
  </si>
  <si>
    <t>Result</t>
  </si>
  <si>
    <t>Result, %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</si>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</sst>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14" fontId="0" fillId="2" borderId="0" xfId="0" applyNumberFormat="1" applyFill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workbookViewId="0">
      <pane ySplit="1" topLeftCell="A59" activePane="bottomLeft" state="frozen"/>
      <selection pane="bottomLeft" activeCell="E67" sqref="E67"/>
    </sheetView>
  </sheetViews>
  <sheetFormatPr defaultRowHeight="15" x14ac:dyDescent="0.25"/>
  <cols>
    <col min="1" max="1" width="10.7109375" bestFit="1" customWidth="1"/>
    <col min="4" max="4" width="10.7109375" bestFit="1" customWidth="1"/>
    <col min="9" max="9" width="9.140625" style="2"/>
    <col min="11" max="11" width="9.140625" style="2"/>
    <col min="13" max="13" width="9.140625" style="2"/>
  </cols>
  <sheetData>
    <row r="1" spans="1:13" x14ac:dyDescent="0.25">
      <c r="A1" t="s">
        <v>11</v>
      </c>
      <c r="B1" t="s">
        <v>12</v>
      </c>
      <c r="C1" t="s">
        <v>17</v>
      </c>
      <c r="D1" t="s">
        <v>11</v>
      </c>
      <c r="E1" t="s">
        <v>13</v>
      </c>
      <c r="F1" t="s">
        <v>12</v>
      </c>
      <c r="G1" t="s">
        <v>14</v>
      </c>
      <c r="H1" t="s">
        <v>15</v>
      </c>
      <c r="I1" s="2" t="s">
        <v>19</v>
      </c>
      <c r="J1" t="s">
        <v>20</v>
      </c>
      <c r="K1" s="2" t="s">
        <v>21</v>
      </c>
      <c r="L1" t="s">
        <v>23</v>
      </c>
      <c r="M1" s="2" t="s">
        <v>24</v>
      </c>
    </row>
    <row r="2" spans="1:13" x14ac:dyDescent="0.25">
      <c r="A2" s="3">
        <v>43080</v>
      </c>
      <c r="B2" s="4"/>
      <c r="C2" s="4"/>
      <c r="D2" s="4"/>
      <c r="E2" s="4"/>
      <c r="F2" s="4"/>
      <c r="G2" s="4"/>
      <c r="H2" s="4"/>
      <c r="I2" s="5"/>
      <c r="J2" s="4"/>
      <c r="K2" s="5"/>
      <c r="L2" s="4"/>
      <c r="M2" s="5"/>
    </row>
    <row r="3" spans="1:13" x14ac:dyDescent="0.25">
      <c r="A3" t="s">
        <v>0</v>
      </c>
      <c r="B3">
        <v>225.42</v>
      </c>
      <c r="C3">
        <v>2.0499999999999998</v>
      </c>
      <c r="E3" t="s">
        <v>18</v>
      </c>
      <c r="F3">
        <v>214.5</v>
      </c>
      <c r="G3">
        <v>225</v>
      </c>
      <c r="H3">
        <v>205</v>
      </c>
      <c r="I3" s="2">
        <f>ABS((G3-F3)*100/F3)</f>
        <v>4.895104895104895</v>
      </c>
      <c r="J3" s="2">
        <f>ABS((H3-F3)*100/F3)</f>
        <v>4.4289044289044286</v>
      </c>
      <c r="K3" s="2">
        <f>J3/I3</f>
        <v>0.90476190476190477</v>
      </c>
    </row>
    <row r="4" spans="1:13" x14ac:dyDescent="0.25">
      <c r="E4" t="s">
        <v>22</v>
      </c>
      <c r="F4">
        <v>234.01</v>
      </c>
      <c r="G4">
        <v>226.7</v>
      </c>
      <c r="H4">
        <v>245</v>
      </c>
      <c r="I4" s="2">
        <f>ABS((G4-F4)*100/F4)</f>
        <v>3.123798128285117</v>
      </c>
      <c r="J4" s="2">
        <f>ABS((H4-F4)*100/F4)</f>
        <v>4.6963804965599802</v>
      </c>
      <c r="K4" s="2">
        <f>J4/I4</f>
        <v>1.5034199726402198</v>
      </c>
    </row>
    <row r="5" spans="1:13" x14ac:dyDescent="0.25">
      <c r="J5" s="2"/>
    </row>
    <row r="6" spans="1:13" x14ac:dyDescent="0.25">
      <c r="A6" t="s">
        <v>1</v>
      </c>
      <c r="B6">
        <v>134.71</v>
      </c>
      <c r="C6">
        <v>0.91</v>
      </c>
      <c r="E6" t="s">
        <v>22</v>
      </c>
      <c r="F6">
        <v>136.5</v>
      </c>
      <c r="G6">
        <v>134</v>
      </c>
      <c r="H6">
        <v>145</v>
      </c>
      <c r="I6" s="2">
        <f>ABS((G6-F6)*100/F6)</f>
        <v>1.8315018315018314</v>
      </c>
      <c r="J6" s="2">
        <f>ABS((H6-F6)*100/F6)</f>
        <v>6.2271062271062272</v>
      </c>
      <c r="K6" s="2">
        <f>J6/I6</f>
        <v>3.4000000000000004</v>
      </c>
    </row>
    <row r="7" spans="1:13" x14ac:dyDescent="0.25">
      <c r="J7" s="2"/>
    </row>
    <row r="8" spans="1:13" x14ac:dyDescent="0.25">
      <c r="A8" t="s">
        <v>2</v>
      </c>
      <c r="B8">
        <v>29.094999999999999</v>
      </c>
      <c r="C8">
        <v>0.5</v>
      </c>
      <c r="E8" t="s">
        <v>22</v>
      </c>
      <c r="F8">
        <v>27.62</v>
      </c>
      <c r="G8">
        <v>26.9</v>
      </c>
      <c r="H8">
        <v>29</v>
      </c>
      <c r="I8" s="2">
        <f>ABS((G8-F8)*100/F8)</f>
        <v>2.6068066618392556</v>
      </c>
      <c r="J8" s="2">
        <f>ABS((H8-F8)*100/F8)</f>
        <v>4.9963794351918853</v>
      </c>
      <c r="K8" s="2">
        <f>J8/I8</f>
        <v>1.9166666666666585</v>
      </c>
    </row>
    <row r="9" spans="1:13" x14ac:dyDescent="0.25">
      <c r="A9" t="s">
        <v>3</v>
      </c>
      <c r="B9">
        <v>258.5</v>
      </c>
      <c r="C9">
        <v>-1.82</v>
      </c>
    </row>
    <row r="10" spans="1:13" x14ac:dyDescent="0.25">
      <c r="A10" t="s">
        <v>4</v>
      </c>
      <c r="B10">
        <v>3336.5</v>
      </c>
      <c r="C10">
        <v>-0.85</v>
      </c>
    </row>
    <row r="11" spans="1:13" x14ac:dyDescent="0.25">
      <c r="A11" t="s">
        <v>5</v>
      </c>
      <c r="B11">
        <v>300.2</v>
      </c>
      <c r="C11">
        <v>0.1</v>
      </c>
      <c r="D11" s="1">
        <v>43061</v>
      </c>
      <c r="E11" t="s">
        <v>16</v>
      </c>
      <c r="F11">
        <v>300.25</v>
      </c>
      <c r="G11">
        <v>267.5</v>
      </c>
      <c r="H11">
        <v>327</v>
      </c>
    </row>
    <row r="12" spans="1:13" x14ac:dyDescent="0.25">
      <c r="A12" t="s">
        <v>6</v>
      </c>
      <c r="B12">
        <v>476.9</v>
      </c>
      <c r="C12">
        <v>1.45</v>
      </c>
    </row>
    <row r="13" spans="1:13" x14ac:dyDescent="0.25">
      <c r="A13" t="s">
        <v>7</v>
      </c>
      <c r="B13">
        <v>10248</v>
      </c>
      <c r="C13">
        <v>-2.86</v>
      </c>
    </row>
    <row r="14" spans="1:13" x14ac:dyDescent="0.25">
      <c r="A14" t="s">
        <v>8</v>
      </c>
      <c r="B14">
        <v>2.9820000000000002</v>
      </c>
      <c r="C14">
        <v>0.02</v>
      </c>
    </row>
    <row r="15" spans="1:13" x14ac:dyDescent="0.25">
      <c r="A15" t="s">
        <v>9</v>
      </c>
      <c r="B15">
        <v>65.069999999999993</v>
      </c>
      <c r="C15">
        <v>-2.02</v>
      </c>
      <c r="D15" s="1">
        <v>43070</v>
      </c>
      <c r="E15" t="s">
        <v>16</v>
      </c>
      <c r="F15">
        <v>66.72</v>
      </c>
      <c r="G15">
        <v>65.98</v>
      </c>
      <c r="H15">
        <v>70.5</v>
      </c>
    </row>
    <row r="16" spans="1:13" x14ac:dyDescent="0.25">
      <c r="A16" t="s">
        <v>10</v>
      </c>
      <c r="B16">
        <v>283.8</v>
      </c>
      <c r="C16">
        <v>-0.73</v>
      </c>
    </row>
    <row r="18" spans="1:13" x14ac:dyDescent="0.25">
      <c r="A18" s="3">
        <v>43081</v>
      </c>
      <c r="B18" s="4"/>
      <c r="C18" s="4"/>
      <c r="D18" s="4"/>
      <c r="E18" s="4"/>
      <c r="F18" s="4"/>
      <c r="G18" s="4"/>
      <c r="H18" s="4"/>
      <c r="I18" s="5"/>
      <c r="J18" s="4"/>
      <c r="K18" s="5"/>
      <c r="L18" s="4"/>
      <c r="M18" s="5"/>
    </row>
    <row r="19" spans="1:13" x14ac:dyDescent="0.25">
      <c r="A19" t="s">
        <v>0</v>
      </c>
      <c r="B19">
        <v>227.35</v>
      </c>
      <c r="C19">
        <v>-0.15</v>
      </c>
      <c r="E19" t="s">
        <v>18</v>
      </c>
      <c r="F19">
        <v>214.5</v>
      </c>
      <c r="G19">
        <v>225</v>
      </c>
      <c r="H19">
        <v>205</v>
      </c>
      <c r="I19" s="2">
        <f>ABS((G19-F19)*100/F19)</f>
        <v>4.895104895104895</v>
      </c>
      <c r="J19" s="2">
        <f>ABS((H19-F19)*100/F19)</f>
        <v>4.4289044289044286</v>
      </c>
      <c r="K19" s="2">
        <f>J19/I19</f>
        <v>0.90476190476190477</v>
      </c>
    </row>
    <row r="20" spans="1:13" x14ac:dyDescent="0.25">
      <c r="E20" t="s">
        <v>22</v>
      </c>
      <c r="F20">
        <v>234.01</v>
      </c>
      <c r="G20">
        <v>226.7</v>
      </c>
      <c r="H20">
        <v>245</v>
      </c>
      <c r="I20" s="2">
        <f>ABS((G20-F20)*100/F20)</f>
        <v>3.123798128285117</v>
      </c>
      <c r="J20" s="2">
        <f>ABS((H20-F20)*100/F20)</f>
        <v>4.6963804965599802</v>
      </c>
      <c r="K20" s="2">
        <f>J20/I20</f>
        <v>1.5034199726402198</v>
      </c>
    </row>
    <row r="21" spans="1:13" x14ac:dyDescent="0.25">
      <c r="J21" s="2"/>
    </row>
    <row r="22" spans="1:13" x14ac:dyDescent="0.25">
      <c r="A22" t="s">
        <v>1</v>
      </c>
      <c r="B22">
        <v>135.15</v>
      </c>
      <c r="C22">
        <v>0.37</v>
      </c>
      <c r="E22" t="s">
        <v>22</v>
      </c>
      <c r="F22">
        <v>136.5</v>
      </c>
      <c r="G22">
        <v>134</v>
      </c>
      <c r="H22">
        <v>145</v>
      </c>
      <c r="I22" s="2">
        <f>ABS((G22-F22)*100/F22)</f>
        <v>1.8315018315018314</v>
      </c>
      <c r="J22" s="2">
        <f>ABS((H22-F22)*100/F22)</f>
        <v>6.2271062271062272</v>
      </c>
      <c r="K22" s="2">
        <f>J22/I22</f>
        <v>3.4000000000000004</v>
      </c>
    </row>
    <row r="23" spans="1:13" x14ac:dyDescent="0.25">
      <c r="J23" s="2"/>
    </row>
    <row r="24" spans="1:13" x14ac:dyDescent="0.25">
      <c r="A24" t="s">
        <v>2</v>
      </c>
      <c r="B24">
        <v>29.01</v>
      </c>
      <c r="C24">
        <v>0.4</v>
      </c>
      <c r="E24" t="s">
        <v>22</v>
      </c>
      <c r="F24">
        <v>27.62</v>
      </c>
      <c r="G24">
        <v>26.9</v>
      </c>
      <c r="H24">
        <v>29</v>
      </c>
      <c r="I24" s="2">
        <f>ABS((G24-F24)*100/F24)</f>
        <v>2.6068066618392556</v>
      </c>
      <c r="J24" s="2">
        <f>ABS((H24-F24)*100/F24)</f>
        <v>4.9963794351918853</v>
      </c>
      <c r="K24" s="2">
        <f>J24/I24</f>
        <v>1.9166666666666585</v>
      </c>
    </row>
    <row r="25" spans="1:13" x14ac:dyDescent="0.25">
      <c r="A25" t="s">
        <v>3</v>
      </c>
      <c r="B25">
        <v>253</v>
      </c>
      <c r="C25">
        <v>0.62</v>
      </c>
    </row>
    <row r="26" spans="1:13" x14ac:dyDescent="0.25">
      <c r="A26" t="s">
        <v>4</v>
      </c>
      <c r="B26">
        <v>3452.5</v>
      </c>
      <c r="C26">
        <v>0.57999999999999996</v>
      </c>
    </row>
    <row r="27" spans="1:13" x14ac:dyDescent="0.25">
      <c r="A27" t="s">
        <v>5</v>
      </c>
      <c r="B27">
        <v>301.85000000000002</v>
      </c>
      <c r="C27">
        <v>1.45</v>
      </c>
      <c r="D27" s="1">
        <v>43061</v>
      </c>
      <c r="E27" t="s">
        <v>16</v>
      </c>
      <c r="F27">
        <v>300.25</v>
      </c>
      <c r="G27">
        <v>300.26</v>
      </c>
      <c r="H27">
        <v>327</v>
      </c>
      <c r="I27" s="2">
        <f>ABS((G27-F27)*100/F27)</f>
        <v>3.330557868439935E-3</v>
      </c>
      <c r="J27" s="2">
        <f>ABS((H27-F27)*100/F27)</f>
        <v>8.90924229808493</v>
      </c>
      <c r="K27" s="2">
        <f>J27/I27</f>
        <v>2675.0000000024334</v>
      </c>
      <c r="L27">
        <f>B27-F27</f>
        <v>1.6000000000000227</v>
      </c>
      <c r="M27" s="2">
        <f>L27*100/F27</f>
        <v>0.53288925895088179</v>
      </c>
    </row>
    <row r="28" spans="1:13" x14ac:dyDescent="0.25">
      <c r="A28" t="s">
        <v>6</v>
      </c>
      <c r="B28">
        <v>513.20000000000005</v>
      </c>
      <c r="C28">
        <v>-0.73</v>
      </c>
    </row>
    <row r="29" spans="1:13" x14ac:dyDescent="0.25">
      <c r="A29" t="s">
        <v>7</v>
      </c>
      <c r="B29">
        <v>10695</v>
      </c>
      <c r="C29">
        <v>2.61</v>
      </c>
    </row>
    <row r="30" spans="1:13" x14ac:dyDescent="0.25">
      <c r="A30" t="s">
        <v>8</v>
      </c>
      <c r="B30">
        <v>2.8</v>
      </c>
      <c r="C30">
        <v>-0.12</v>
      </c>
      <c r="E30" t="s">
        <v>22</v>
      </c>
      <c r="F30">
        <v>2.65</v>
      </c>
      <c r="G30">
        <v>2.5499999999999998</v>
      </c>
      <c r="H30">
        <v>3</v>
      </c>
      <c r="I30" s="2">
        <f>ABS((G30-F30)*100/F30)</f>
        <v>3.773584905660381</v>
      </c>
      <c r="J30" s="2">
        <f>ABS((H30-F30)*100/F30)</f>
        <v>13.207547169811324</v>
      </c>
      <c r="K30" s="2">
        <f>J30/I30</f>
        <v>3.4999999999999973</v>
      </c>
    </row>
    <row r="31" spans="1:13" x14ac:dyDescent="0.25">
      <c r="A31" t="s">
        <v>9</v>
      </c>
      <c r="B31">
        <v>64.86</v>
      </c>
      <c r="C31">
        <v>0.73</v>
      </c>
      <c r="D31" s="1">
        <v>43070</v>
      </c>
      <c r="E31" t="s">
        <v>16</v>
      </c>
      <c r="F31">
        <v>64.86</v>
      </c>
      <c r="G31">
        <v>63</v>
      </c>
      <c r="H31">
        <v>69</v>
      </c>
      <c r="I31" s="2">
        <f>ABS((G31-F31)*100/F31)</f>
        <v>2.8677150786308965</v>
      </c>
      <c r="J31" s="2">
        <f>ABS((H31-F31)*100/F31)</f>
        <v>6.3829787234042561</v>
      </c>
      <c r="K31" s="2">
        <f>J31/I31</f>
        <v>2.2258064516129044</v>
      </c>
    </row>
    <row r="32" spans="1:13" x14ac:dyDescent="0.25">
      <c r="A32" t="s">
        <v>10</v>
      </c>
      <c r="B32">
        <v>283.8</v>
      </c>
      <c r="C32">
        <v>-0.73</v>
      </c>
      <c r="E32" t="s">
        <v>22</v>
      </c>
      <c r="F32">
        <v>247.5</v>
      </c>
      <c r="G32">
        <v>245.1</v>
      </c>
      <c r="H32">
        <v>270</v>
      </c>
      <c r="I32" s="2">
        <f>ABS((G32-F32)*100/F32)</f>
        <v>0.96969696969697194</v>
      </c>
      <c r="J32" s="2">
        <f>ABS((H32-F32)*100/F32)</f>
        <v>9.0909090909090917</v>
      </c>
      <c r="K32" s="2">
        <f>J32/I32</f>
        <v>9.3749999999999787</v>
      </c>
    </row>
    <row r="33" spans="1:13" x14ac:dyDescent="0.25">
      <c r="E33" t="s">
        <v>18</v>
      </c>
      <c r="F33">
        <v>243</v>
      </c>
      <c r="G33">
        <v>250</v>
      </c>
      <c r="H33">
        <v>231</v>
      </c>
      <c r="I33" s="2">
        <f>ABS((G33-F33)*100/F33)</f>
        <v>2.880658436213992</v>
      </c>
      <c r="J33" s="2">
        <f>ABS((H33-F33)*100/F33)</f>
        <v>4.9382716049382713</v>
      </c>
      <c r="K33" s="2">
        <f>J33/I33</f>
        <v>1.714285714285714</v>
      </c>
    </row>
    <row r="35" spans="1:13" x14ac:dyDescent="0.25">
      <c r="A35" s="3">
        <v>43082</v>
      </c>
      <c r="B35" s="4"/>
      <c r="C35" s="4"/>
      <c r="D35" s="4"/>
      <c r="E35" s="4"/>
      <c r="F35" s="4"/>
      <c r="G35" s="4"/>
      <c r="H35" s="4"/>
      <c r="I35" s="5"/>
      <c r="J35" s="4"/>
      <c r="K35" s="5"/>
      <c r="L35" s="4"/>
      <c r="M35" s="5"/>
    </row>
    <row r="36" spans="1:13" x14ac:dyDescent="0.25">
      <c r="A36" t="s">
        <v>0</v>
      </c>
      <c r="B36">
        <v>220.85</v>
      </c>
      <c r="C36">
        <v>-3.12</v>
      </c>
      <c r="E36" t="s">
        <v>18</v>
      </c>
      <c r="F36">
        <v>214.5</v>
      </c>
      <c r="G36">
        <v>225</v>
      </c>
      <c r="H36">
        <v>205</v>
      </c>
      <c r="I36" s="2">
        <f>ABS((G36-F36)*100/F36)</f>
        <v>4.895104895104895</v>
      </c>
      <c r="J36" s="2">
        <f>ABS((H36-F36)*100/F36)</f>
        <v>4.4289044289044286</v>
      </c>
      <c r="K36" s="2">
        <f>J36/I36</f>
        <v>0.90476190476190477</v>
      </c>
    </row>
    <row r="37" spans="1:13" x14ac:dyDescent="0.25">
      <c r="E37" t="s">
        <v>22</v>
      </c>
      <c r="F37">
        <v>234.01</v>
      </c>
      <c r="G37">
        <v>226.7</v>
      </c>
      <c r="H37">
        <v>245</v>
      </c>
      <c r="I37" s="2">
        <f>ABS((G37-F37)*100/F37)</f>
        <v>3.123798128285117</v>
      </c>
      <c r="J37" s="2">
        <f>ABS((H37-F37)*100/F37)</f>
        <v>4.6963804965599802</v>
      </c>
      <c r="K37" s="2">
        <f>J37/I37</f>
        <v>1.5034199726402198</v>
      </c>
    </row>
    <row r="38" spans="1:13" x14ac:dyDescent="0.25">
      <c r="J38" s="2"/>
    </row>
    <row r="39" spans="1:13" x14ac:dyDescent="0.25">
      <c r="A39" t="s">
        <v>1</v>
      </c>
      <c r="B39">
        <v>135.01</v>
      </c>
      <c r="C39">
        <v>-0.34</v>
      </c>
      <c r="E39" t="s">
        <v>22</v>
      </c>
      <c r="F39">
        <v>136.80000000000001</v>
      </c>
      <c r="G39">
        <v>134</v>
      </c>
      <c r="H39">
        <v>145</v>
      </c>
      <c r="I39" s="2">
        <f>ABS((G39-F39)*100/F39)</f>
        <v>2.0467836257310021</v>
      </c>
      <c r="J39" s="2">
        <f>ABS((H39-F39)*100/F39)</f>
        <v>5.9941520467836167</v>
      </c>
      <c r="K39" s="2">
        <f>J39/I39</f>
        <v>2.9285714285714128</v>
      </c>
    </row>
    <row r="40" spans="1:13" x14ac:dyDescent="0.25">
      <c r="J40" s="2"/>
    </row>
    <row r="41" spans="1:13" x14ac:dyDescent="0.25">
      <c r="A41" t="s">
        <v>2</v>
      </c>
      <c r="B41">
        <v>29</v>
      </c>
      <c r="C41">
        <v>-0.03</v>
      </c>
      <c r="E41" t="s">
        <v>22</v>
      </c>
      <c r="F41">
        <v>27.62</v>
      </c>
      <c r="G41">
        <v>26.9</v>
      </c>
      <c r="H41">
        <v>29</v>
      </c>
      <c r="I41" s="2">
        <f>ABS((G41-F41)*100/F41)</f>
        <v>2.6068066618392556</v>
      </c>
      <c r="J41" s="2">
        <f>ABS((H41-F41)*100/F41)</f>
        <v>4.9963794351918853</v>
      </c>
      <c r="K41" s="2">
        <f>J41/I41</f>
        <v>1.9166666666666585</v>
      </c>
    </row>
    <row r="42" spans="1:13" x14ac:dyDescent="0.25">
      <c r="A42" t="s">
        <v>3</v>
      </c>
      <c r="B42">
        <v>253.25</v>
      </c>
      <c r="C42">
        <v>-0.26</v>
      </c>
    </row>
    <row r="43" spans="1:13" x14ac:dyDescent="0.25">
      <c r="A43" t="s">
        <v>4</v>
      </c>
      <c r="B43">
        <v>3458</v>
      </c>
      <c r="C43">
        <v>-0.45</v>
      </c>
    </row>
    <row r="44" spans="1:13" x14ac:dyDescent="0.25">
      <c r="A44" t="s">
        <v>5</v>
      </c>
      <c r="B44">
        <v>298.85000000000002</v>
      </c>
      <c r="C44">
        <v>-1.4</v>
      </c>
      <c r="D44" s="1">
        <v>43061</v>
      </c>
      <c r="E44" t="s">
        <v>16</v>
      </c>
      <c r="F44">
        <v>300.25</v>
      </c>
      <c r="G44">
        <v>300.26</v>
      </c>
      <c r="H44">
        <v>327</v>
      </c>
      <c r="I44" s="2">
        <f>ABS((G44-F44)*100/F44)</f>
        <v>3.330557868439935E-3</v>
      </c>
      <c r="J44" s="2">
        <f>ABS((H44-F44)*100/F44)</f>
        <v>8.90924229808493</v>
      </c>
      <c r="K44" s="2">
        <f>J44/I44</f>
        <v>2675.0000000024334</v>
      </c>
      <c r="L44">
        <v>0</v>
      </c>
      <c r="M44" s="2">
        <f>L44*100/F44</f>
        <v>0</v>
      </c>
    </row>
    <row r="45" spans="1:13" x14ac:dyDescent="0.25">
      <c r="D45" s="1"/>
      <c r="E45" t="s">
        <v>22</v>
      </c>
      <c r="F45">
        <v>307.5</v>
      </c>
      <c r="G45">
        <v>294</v>
      </c>
      <c r="H45">
        <v>330</v>
      </c>
      <c r="I45" s="2">
        <f>ABS((G45-F45)*100/F45)</f>
        <v>4.3902439024390247</v>
      </c>
      <c r="J45" s="2">
        <f>ABS((H45-F45)*100/F45)</f>
        <v>7.3170731707317076</v>
      </c>
      <c r="K45" s="2">
        <f>J45/I45</f>
        <v>1.6666666666666665</v>
      </c>
    </row>
    <row r="46" spans="1:13" x14ac:dyDescent="0.25">
      <c r="D46" s="1"/>
      <c r="J46" s="2"/>
    </row>
    <row r="47" spans="1:13" x14ac:dyDescent="0.25">
      <c r="A47" t="s">
        <v>6</v>
      </c>
      <c r="B47">
        <v>503</v>
      </c>
      <c r="C47">
        <v>-2.71</v>
      </c>
      <c r="E47" t="s">
        <v>18</v>
      </c>
      <c r="F47">
        <v>494.9</v>
      </c>
      <c r="G47">
        <v>505</v>
      </c>
      <c r="H47">
        <v>460</v>
      </c>
      <c r="I47" s="2">
        <f>ABS((G47-F47)*100/F47)</f>
        <v>2.0408163265306167</v>
      </c>
      <c r="J47" s="2">
        <f>ABS((H47-F47)*100/F47)</f>
        <v>7.0519296827641904</v>
      </c>
      <c r="K47" s="2">
        <f>J47/I47</f>
        <v>3.4554455445544456</v>
      </c>
    </row>
    <row r="49" spans="1:13" x14ac:dyDescent="0.25">
      <c r="A49" t="s">
        <v>7</v>
      </c>
      <c r="B49">
        <v>10512</v>
      </c>
      <c r="C49">
        <v>-2.5499999999999998</v>
      </c>
      <c r="E49" t="s">
        <v>16</v>
      </c>
      <c r="F49">
        <v>10512</v>
      </c>
      <c r="G49">
        <v>10400</v>
      </c>
      <c r="H49">
        <v>11400</v>
      </c>
      <c r="I49" s="2">
        <f>ABS((G49-F49)*100/F49)</f>
        <v>1.06544901065449</v>
      </c>
      <c r="J49" s="2">
        <f>ABS((H49-F49)*100/F49)</f>
        <v>8.4474885844748862</v>
      </c>
      <c r="K49" s="2">
        <f>J49/I49</f>
        <v>7.9285714285714297</v>
      </c>
    </row>
    <row r="50" spans="1:13" x14ac:dyDescent="0.25">
      <c r="J50" s="2"/>
    </row>
    <row r="51" spans="1:13" x14ac:dyDescent="0.25">
      <c r="A51" t="s">
        <v>8</v>
      </c>
      <c r="B51">
        <v>2.718</v>
      </c>
      <c r="C51">
        <v>-2.56</v>
      </c>
      <c r="E51" t="s">
        <v>22</v>
      </c>
      <c r="F51">
        <v>2.2999999999999998</v>
      </c>
      <c r="G51">
        <v>2.25</v>
      </c>
      <c r="H51">
        <v>3</v>
      </c>
      <c r="I51" s="2">
        <f>ABS((G51-F51)*100/F51)</f>
        <v>2.1739130434782532</v>
      </c>
      <c r="J51" s="2">
        <f>ABS((H51-F51)*100/F51)</f>
        <v>30.434782608695659</v>
      </c>
      <c r="K51" s="2">
        <f>J51/I51</f>
        <v>14.000000000000053</v>
      </c>
    </row>
    <row r="52" spans="1:13" x14ac:dyDescent="0.25">
      <c r="J52" s="2"/>
    </row>
    <row r="53" spans="1:13" x14ac:dyDescent="0.25">
      <c r="A53" t="s">
        <v>9</v>
      </c>
      <c r="B53">
        <v>64.5</v>
      </c>
      <c r="C53">
        <v>0</v>
      </c>
      <c r="D53" s="1">
        <v>43070</v>
      </c>
      <c r="E53" t="s">
        <v>16</v>
      </c>
      <c r="F53">
        <v>64.86</v>
      </c>
      <c r="G53">
        <v>63.49</v>
      </c>
      <c r="H53">
        <v>69</v>
      </c>
      <c r="I53" s="2">
        <f>ABS((G53-F53)*100/F53)</f>
        <v>2.1122417514646892</v>
      </c>
      <c r="J53" s="2">
        <f>ABS((H53-F53)*100/F53)</f>
        <v>6.3829787234042561</v>
      </c>
      <c r="K53" s="2">
        <f>J53/I53</f>
        <v>3.0218978102189844</v>
      </c>
      <c r="L53">
        <f>B53-F53</f>
        <v>-0.35999999999999943</v>
      </c>
      <c r="M53" s="2">
        <f>L53*100/F53</f>
        <v>-0.55504162812210833</v>
      </c>
    </row>
    <row r="54" spans="1:13" x14ac:dyDescent="0.25">
      <c r="D54" s="1"/>
      <c r="J54" s="2"/>
    </row>
    <row r="55" spans="1:13" x14ac:dyDescent="0.25">
      <c r="A55" t="s">
        <v>10</v>
      </c>
      <c r="B55">
        <v>250.85</v>
      </c>
      <c r="E55" t="s">
        <v>16</v>
      </c>
      <c r="F55">
        <v>247.5</v>
      </c>
      <c r="G55">
        <v>245.1</v>
      </c>
      <c r="H55">
        <v>270</v>
      </c>
      <c r="I55" s="2">
        <f>ABS((G55-F55)*100/F55)</f>
        <v>0.96969696969697194</v>
      </c>
      <c r="J55" s="2">
        <f>ABS((H55-F55)*100/F55)</f>
        <v>9.0909090909090917</v>
      </c>
      <c r="K55" s="2">
        <f>J55/I55</f>
        <v>9.3749999999999787</v>
      </c>
      <c r="L55">
        <f>B55-F55</f>
        <v>3.3499999999999943</v>
      </c>
      <c r="M55" s="2">
        <f>L55*100/F55</f>
        <v>1.3535353535353511</v>
      </c>
    </row>
    <row r="56" spans="1:13" x14ac:dyDescent="0.25">
      <c r="E56" t="s">
        <v>18</v>
      </c>
      <c r="F56">
        <v>243</v>
      </c>
      <c r="G56">
        <v>250</v>
      </c>
      <c r="H56">
        <v>231</v>
      </c>
      <c r="I56" s="2">
        <f>ABS((G56-F56)*100/F56)</f>
        <v>2.880658436213992</v>
      </c>
      <c r="J56" s="2">
        <f>ABS((H56-F56)*100/F56)</f>
        <v>4.9382716049382713</v>
      </c>
      <c r="K56" s="2">
        <f>J56/I56</f>
        <v>1.714285714285714</v>
      </c>
    </row>
    <row r="60" spans="1:13" x14ac:dyDescent="0.25">
      <c r="A60" s="3">
        <v>43083</v>
      </c>
      <c r="B60" s="4"/>
      <c r="C60" s="4"/>
      <c r="D60" s="4"/>
      <c r="E60" s="4"/>
      <c r="F60" s="4"/>
      <c r="G60" s="4"/>
      <c r="H60" s="4"/>
      <c r="I60" s="5"/>
      <c r="J60" s="4"/>
      <c r="K60" s="5"/>
      <c r="L60" s="4"/>
      <c r="M60" s="5"/>
    </row>
    <row r="61" spans="1:13" x14ac:dyDescent="0.25">
      <c r="A61" t="s">
        <v>0</v>
      </c>
      <c r="B61">
        <v>227.54</v>
      </c>
      <c r="C61">
        <v>2.59</v>
      </c>
      <c r="E61" t="s">
        <v>18</v>
      </c>
      <c r="F61">
        <v>214.5</v>
      </c>
      <c r="G61">
        <v>225</v>
      </c>
      <c r="H61">
        <v>205</v>
      </c>
      <c r="I61" s="2">
        <f>ABS((G61-F61)*100/F61)</f>
        <v>4.895104895104895</v>
      </c>
      <c r="J61" s="2">
        <f>ABS((H61-F61)*100/F61)</f>
        <v>4.4289044289044286</v>
      </c>
      <c r="K61" s="2">
        <f>J61/I61</f>
        <v>0.90476190476190477</v>
      </c>
    </row>
    <row r="62" spans="1:13" x14ac:dyDescent="0.25">
      <c r="E62" t="s">
        <v>22</v>
      </c>
      <c r="F62">
        <v>234.01</v>
      </c>
      <c r="G62">
        <v>226.7</v>
      </c>
      <c r="H62">
        <v>245</v>
      </c>
      <c r="I62" s="2">
        <f>ABS((G62-F62)*100/F62)</f>
        <v>3.123798128285117</v>
      </c>
      <c r="J62" s="2">
        <f>ABS((H62-F62)*100/F62)</f>
        <v>4.6963804965599802</v>
      </c>
      <c r="K62" s="2">
        <f>J62/I62</f>
        <v>1.5034199726402198</v>
      </c>
    </row>
    <row r="63" spans="1:13" x14ac:dyDescent="0.25">
      <c r="J63" s="2"/>
    </row>
    <row r="64" spans="1:13" x14ac:dyDescent="0.25">
      <c r="A64" t="s">
        <v>1</v>
      </c>
      <c r="B64">
        <v>135.03</v>
      </c>
      <c r="C64">
        <v>0.39</v>
      </c>
      <c r="E64" t="s">
        <v>22</v>
      </c>
      <c r="F64">
        <v>136.80000000000001</v>
      </c>
      <c r="G64">
        <v>134</v>
      </c>
      <c r="H64">
        <v>145</v>
      </c>
      <c r="I64" s="2">
        <f>ABS((G64-F64)*100/F64)</f>
        <v>2.0467836257310021</v>
      </c>
      <c r="J64" s="2">
        <f>ABS((H64-F64)*100/F64)</f>
        <v>5.9941520467836167</v>
      </c>
      <c r="K64" s="2">
        <f>J64/I64</f>
        <v>2.9285714285714128</v>
      </c>
    </row>
    <row r="65" spans="1:13" x14ac:dyDescent="0.25">
      <c r="J65" s="2"/>
    </row>
    <row r="66" spans="1:13" x14ac:dyDescent="0.25">
      <c r="A66" t="s">
        <v>2</v>
      </c>
      <c r="B66">
        <v>29.07</v>
      </c>
      <c r="C66">
        <v>-0.09</v>
      </c>
      <c r="E66" t="s">
        <v>22</v>
      </c>
      <c r="F66">
        <v>27.62</v>
      </c>
      <c r="G66">
        <v>26.9</v>
      </c>
      <c r="H66">
        <v>29</v>
      </c>
      <c r="I66" s="2">
        <f>ABS((G66-F66)*100/F66)</f>
        <v>2.6068066618392556</v>
      </c>
      <c r="J66" s="2">
        <f>ABS((H66-F66)*100/F66)</f>
        <v>4.9963794351918853</v>
      </c>
      <c r="K66" s="2">
        <f>J66/I66</f>
        <v>1.9166666666666585</v>
      </c>
    </row>
    <row r="67" spans="1:13" x14ac:dyDescent="0.25">
      <c r="A67" t="s">
        <v>3</v>
      </c>
      <c r="B67">
        <v>250.8</v>
      </c>
      <c r="C67">
        <v>-0.67</v>
      </c>
    </row>
    <row r="68" spans="1:13" x14ac:dyDescent="0.25">
      <c r="A68" t="s">
        <v>4</v>
      </c>
      <c r="B68">
        <v>3432.5</v>
      </c>
      <c r="C68">
        <v>-0.74</v>
      </c>
    </row>
    <row r="69" spans="1:13" x14ac:dyDescent="0.25">
      <c r="A69" t="s">
        <v>5</v>
      </c>
      <c r="B69">
        <v>295.25</v>
      </c>
      <c r="C69">
        <v>-1.2</v>
      </c>
      <c r="D69" s="1"/>
      <c r="J69" s="2"/>
    </row>
    <row r="70" spans="1:13" x14ac:dyDescent="0.25">
      <c r="D70" s="1"/>
      <c r="J70" s="2"/>
    </row>
    <row r="71" spans="1:13" x14ac:dyDescent="0.25">
      <c r="D71" s="1"/>
      <c r="J71" s="2"/>
    </row>
    <row r="72" spans="1:13" x14ac:dyDescent="0.25">
      <c r="A72" t="s">
        <v>6</v>
      </c>
      <c r="B72">
        <v>494.5</v>
      </c>
      <c r="C72">
        <v>-1.69</v>
      </c>
      <c r="E72" t="s">
        <v>25</v>
      </c>
      <c r="F72">
        <v>494.9</v>
      </c>
      <c r="G72">
        <v>505</v>
      </c>
      <c r="H72">
        <v>460</v>
      </c>
      <c r="I72" s="2">
        <f>ABS((G72-F72)*100/F72)</f>
        <v>2.0408163265306167</v>
      </c>
      <c r="J72" s="2">
        <f>ABS((H72-F72)*100/F72)</f>
        <v>7.0519296827641904</v>
      </c>
      <c r="K72" s="2">
        <f>J72/I72</f>
        <v>3.4554455445544456</v>
      </c>
    </row>
    <row r="74" spans="1:13" x14ac:dyDescent="0.25">
      <c r="A74" t="s">
        <v>7</v>
      </c>
      <c r="B74">
        <v>10515</v>
      </c>
      <c r="C74">
        <v>0.03</v>
      </c>
      <c r="E74" t="s">
        <v>16</v>
      </c>
      <c r="F74">
        <v>10512</v>
      </c>
      <c r="G74">
        <v>10500</v>
      </c>
      <c r="H74">
        <v>11400</v>
      </c>
      <c r="I74" s="2">
        <f>ABS((G74-F74)*100/F74)</f>
        <v>0.11415525114155251</v>
      </c>
      <c r="J74" s="2">
        <f>ABS((H74-F74)*100/F74)</f>
        <v>8.4474885844748862</v>
      </c>
      <c r="K74" s="2">
        <f>J74/I74</f>
        <v>74</v>
      </c>
    </row>
    <row r="75" spans="1:13" x14ac:dyDescent="0.25">
      <c r="J75" s="2"/>
    </row>
    <row r="76" spans="1:13" x14ac:dyDescent="0.25">
      <c r="A76" t="s">
        <v>8</v>
      </c>
      <c r="B76">
        <v>2.7040000000000002</v>
      </c>
      <c r="C76">
        <v>-0.52</v>
      </c>
      <c r="E76" t="s">
        <v>22</v>
      </c>
      <c r="F76">
        <v>2.2999999999999998</v>
      </c>
      <c r="G76">
        <v>2.25</v>
      </c>
      <c r="H76">
        <v>3</v>
      </c>
      <c r="I76" s="2">
        <f>ABS((G76-F76)*100/F76)</f>
        <v>2.1739130434782532</v>
      </c>
      <c r="J76" s="2">
        <f>ABS((H76-F76)*100/F76)</f>
        <v>30.434782608695659</v>
      </c>
      <c r="K76" s="2">
        <f>J76/I76</f>
        <v>14.000000000000053</v>
      </c>
    </row>
    <row r="77" spans="1:13" x14ac:dyDescent="0.25">
      <c r="J77" s="2"/>
    </row>
    <row r="78" spans="1:13" x14ac:dyDescent="0.25">
      <c r="A78" t="s">
        <v>9</v>
      </c>
      <c r="B78">
        <v>64.209999999999994</v>
      </c>
      <c r="C78">
        <v>-0.45</v>
      </c>
      <c r="D78" s="1">
        <v>43070</v>
      </c>
      <c r="E78" t="s">
        <v>16</v>
      </c>
      <c r="F78">
        <v>64.86</v>
      </c>
      <c r="G78">
        <v>63.8</v>
      </c>
      <c r="H78">
        <v>69</v>
      </c>
      <c r="I78" s="2">
        <f>ABS((G78-F78)*100/F78)</f>
        <v>1.6342892383595471</v>
      </c>
      <c r="J78" s="2">
        <f>ABS((H78-F78)*100/F78)</f>
        <v>6.3829787234042561</v>
      </c>
      <c r="K78" s="2">
        <f>J78/I78</f>
        <v>3.9056603773584828</v>
      </c>
      <c r="L78">
        <f>B78-F78</f>
        <v>-0.65000000000000568</v>
      </c>
      <c r="M78" s="2">
        <f>L78*100/F78</f>
        <v>-1.0021584952204836</v>
      </c>
    </row>
    <row r="79" spans="1:13" x14ac:dyDescent="0.25">
      <c r="D79" s="1"/>
      <c r="J79" s="2"/>
    </row>
    <row r="80" spans="1:13" x14ac:dyDescent="0.25">
      <c r="A80" t="s">
        <v>10</v>
      </c>
      <c r="B80">
        <v>254.85</v>
      </c>
      <c r="C80">
        <v>1.59</v>
      </c>
      <c r="E80" t="s">
        <v>16</v>
      </c>
      <c r="F80">
        <v>247.5</v>
      </c>
      <c r="G80">
        <v>250</v>
      </c>
      <c r="H80">
        <v>270</v>
      </c>
      <c r="I80" s="2">
        <f>ABS((G80-F80)*100/F80)</f>
        <v>1.0101010101010102</v>
      </c>
      <c r="J80" s="2">
        <f>ABS((H80-F80)*100/F80)</f>
        <v>9.0909090909090917</v>
      </c>
      <c r="K80" s="2">
        <f>J80/I80</f>
        <v>9</v>
      </c>
      <c r="L80">
        <f>B80-F80</f>
        <v>7.3499999999999943</v>
      </c>
      <c r="M80" s="2">
        <f>L80*100/F80</f>
        <v>2.9696969696969675</v>
      </c>
    </row>
    <row r="81" spans="5:11" x14ac:dyDescent="0.25">
      <c r="E81" t="s">
        <v>18</v>
      </c>
      <c r="F81">
        <v>243</v>
      </c>
      <c r="G81">
        <v>250</v>
      </c>
      <c r="H81">
        <v>231</v>
      </c>
      <c r="I81" s="2">
        <f>ABS((G81-F81)*100/F81)</f>
        <v>2.880658436213992</v>
      </c>
      <c r="J81" s="2">
        <f>ABS((H81-F81)*100/F81)</f>
        <v>4.9382716049382713</v>
      </c>
      <c r="K81" s="2">
        <f>J81/I81</f>
        <v>1.714285714285714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Wells Fargo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Budantsev, Maxim</dc:creator>
  <cp:lastModifiedBy>Budantsev, Maxim</cp:lastModifiedBy>
  <dcterms:created xsi:type="dcterms:W3CDTF">2017-12-11T14:52:21Z</dcterms:created>
  <dcterms:modified xsi:type="dcterms:W3CDTF">2017-12-14T15:21:18Z</dcterms:modified>
</cp:coreProperties>
</file>