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ulio\Desktop\Programacao\Planilha\"/>
    </mc:Choice>
  </mc:AlternateContent>
  <xr:revisionPtr revIDLastSave="0" documentId="13_ncr:1_{34035C37-5252-480D-80B6-2567D41402E3}" xr6:coauthVersionLast="47" xr6:coauthVersionMax="47" xr10:uidLastSave="{00000000-0000-0000-0000-000000000000}"/>
  <bookViews>
    <workbookView xWindow="1110" yWindow="0" windowWidth="13845" windowHeight="16200" xr2:uid="{00000000-000D-0000-FFFF-FFFF00000000}"/>
  </bookViews>
  <sheets>
    <sheet name="Disponíveis" sheetId="1" r:id="rId1"/>
    <sheet name="oportunidades" sheetId="2" r:id="rId2"/>
    <sheet name="Relaizadas" sheetId="3" r:id="rId3"/>
    <sheet name="dudu" sheetId="4" r:id="rId4"/>
  </sheets>
  <calcPr calcId="191029"/>
</workbook>
</file>

<file path=xl/calcChain.xml><?xml version="1.0" encoding="utf-8"?>
<calcChain xmlns="http://schemas.openxmlformats.org/spreadsheetml/2006/main">
  <c r="E98" i="1" l="1"/>
  <c r="E78" i="1"/>
  <c r="E64" i="1"/>
  <c r="E57" i="1"/>
  <c r="O20" i="1"/>
  <c r="P20" i="1" s="1"/>
  <c r="O19" i="1"/>
  <c r="P19" i="1" s="1"/>
  <c r="O18" i="1"/>
  <c r="P18" i="1" s="1"/>
  <c r="O17" i="1"/>
  <c r="P17" i="1" s="1"/>
  <c r="O16" i="1"/>
  <c r="P16" i="1" s="1"/>
  <c r="L13" i="1"/>
  <c r="L12" i="1"/>
  <c r="L11" i="1"/>
  <c r="M11" i="1" s="1"/>
  <c r="L10" i="1"/>
  <c r="M10" i="1" s="1"/>
  <c r="L9" i="1"/>
  <c r="M9" i="1" s="1"/>
  <c r="L8" i="1"/>
  <c r="M8" i="1" s="1"/>
  <c r="E8" i="1"/>
</calcChain>
</file>

<file path=xl/sharedStrings.xml><?xml version="1.0" encoding="utf-8"?>
<sst xmlns="http://schemas.openxmlformats.org/spreadsheetml/2006/main" count="213" uniqueCount="133">
  <si>
    <t>pessoal</t>
  </si>
  <si>
    <t>Capa de celular cartão</t>
  </si>
  <si>
    <t>shopee</t>
  </si>
  <si>
    <t xml:space="preserve">Guia De Cabos </t>
  </si>
  <si>
    <t>sobra</t>
  </si>
  <si>
    <t>Braço articulado</t>
  </si>
  <si>
    <t>amazon</t>
  </si>
  <si>
    <t>1 - Opção</t>
  </si>
  <si>
    <t xml:space="preserve">DELUX-M800 PRO </t>
  </si>
  <si>
    <t>G435</t>
  </si>
  <si>
    <t xml:space="preserve">quadro </t>
  </si>
  <si>
    <t>2 - Opção</t>
  </si>
  <si>
    <t>kit Logitech</t>
  </si>
  <si>
    <t>Suporte microfone</t>
  </si>
  <si>
    <t>Aliexpress</t>
  </si>
  <si>
    <t>3 - Opção</t>
  </si>
  <si>
    <t xml:space="preserve">
AJAZZ AJ199 2.4G</t>
  </si>
  <si>
    <t>4 - Opção</t>
  </si>
  <si>
    <t>Delux m800 leve</t>
  </si>
  <si>
    <t>5 - Opção</t>
  </si>
  <si>
    <t>G304</t>
  </si>
  <si>
    <t>suporte teclado</t>
  </si>
  <si>
    <t xml:space="preserve">imã temático </t>
  </si>
  <si>
    <t>fantasma destiny</t>
  </si>
  <si>
    <t>Kit robótica</t>
  </si>
  <si>
    <t>Memória 4GB</t>
  </si>
  <si>
    <t>sofá</t>
  </si>
  <si>
    <t>crachá+gaveta</t>
  </si>
  <si>
    <t>gaveta</t>
  </si>
  <si>
    <t>Amazon</t>
  </si>
  <si>
    <t>Cordão de crachá</t>
  </si>
  <si>
    <t>Tapeçaria tarot</t>
  </si>
  <si>
    <t>Tapeçaria gato</t>
  </si>
  <si>
    <t>LED endereçavel</t>
  </si>
  <si>
    <t>Apartamento</t>
  </si>
  <si>
    <t>4 Pallets</t>
  </si>
  <si>
    <t>OLX</t>
  </si>
  <si>
    <t>Capa de sofá</t>
  </si>
  <si>
    <t>Almofadas-YU-GI-OH!</t>
  </si>
  <si>
    <t>Almofada Minecraft</t>
  </si>
  <si>
    <t>Almofada armadura</t>
  </si>
  <si>
    <t>Suporte de banheiro</t>
  </si>
  <si>
    <t>Tapete de casa</t>
  </si>
  <si>
    <t>separador de gaveta</t>
  </si>
  <si>
    <t>suporte de cortina</t>
  </si>
  <si>
    <t>cortina</t>
  </si>
  <si>
    <t>suporte escova</t>
  </si>
  <si>
    <t>jogo</t>
  </si>
  <si>
    <t xml:space="preserve">Cartão de Memória </t>
  </si>
  <si>
    <t>Bruxa rainha</t>
  </si>
  <si>
    <t>Steam</t>
  </si>
  <si>
    <t>Phasmophobia</t>
  </si>
  <si>
    <t>Rainbow Six</t>
  </si>
  <si>
    <t>Ubisoft</t>
  </si>
  <si>
    <t xml:space="preserve">Total jojgos= </t>
  </si>
  <si>
    <t>sobra =</t>
  </si>
  <si>
    <t>faculdade</t>
  </si>
  <si>
    <t>Multimetro</t>
  </si>
  <si>
    <t>capa ipad</t>
  </si>
  <si>
    <t>Memória RAM 8GB</t>
  </si>
  <si>
    <t>kabum</t>
  </si>
  <si>
    <t>Memória RAM 4GB</t>
  </si>
  <si>
    <t xml:space="preserve">Total jogos= </t>
  </si>
  <si>
    <t>Mouse fantaxi T66 RGB</t>
  </si>
  <si>
    <t>Mouse M800 PRO</t>
  </si>
  <si>
    <t>aliexpress</t>
  </si>
  <si>
    <t>ESP32</t>
  </si>
  <si>
    <t>Caixa componentes eletrônicos</t>
  </si>
  <si>
    <t>5 Servomotores</t>
  </si>
  <si>
    <t>Protoboard grande</t>
  </si>
  <si>
    <t xml:space="preserve">Aliexpress </t>
  </si>
  <si>
    <t>AJAZZ AJ199</t>
  </si>
  <si>
    <t>paw3395</t>
  </si>
  <si>
    <t>Silicone Solda Desk</t>
  </si>
  <si>
    <t>Dudu</t>
  </si>
  <si>
    <t>Cropped eu treino fofo</t>
  </si>
  <si>
    <t>gatinhos naruto</t>
  </si>
  <si>
    <t>mochila tartaruga</t>
  </si>
  <si>
    <t>enfeite carro baby yoda</t>
  </si>
  <si>
    <t>colcha totoro</t>
  </si>
  <si>
    <t>chaveiro wall-e/outros</t>
  </si>
  <si>
    <t>lego</t>
  </si>
  <si>
    <t>oportunidades</t>
  </si>
  <si>
    <t>Fifine A6T + Braço</t>
  </si>
  <si>
    <t>Terabyte</t>
  </si>
  <si>
    <t>Relaizadas</t>
  </si>
  <si>
    <t>Fifine A8</t>
  </si>
  <si>
    <t>Naruto U.N.S 3</t>
  </si>
  <si>
    <t>nintendo E-shop</t>
  </si>
  <si>
    <t>skywalkersaga</t>
  </si>
  <si>
    <t>presente das meninas</t>
  </si>
  <si>
    <t>Deck pokemon</t>
  </si>
  <si>
    <t>camisa treino fofo</t>
  </si>
  <si>
    <t>https://down-br.img.susercontent.com/file/sg-11134201-22110-0iyb8f9hrwjv9c</t>
  </si>
  <si>
    <t>https://down-br.img.susercontent.com/file/668f8ccd9358ad22cd65b6785c2b5695</t>
  </si>
  <si>
    <t>https://down-br.img.susercontent.com/file/cb4ffa5ff9dce7bbbd37d3731c54edb5</t>
  </si>
  <si>
    <t>https://m.media-amazon.com/images/I/51WEsVzT4SL._AC_SL1000_.jpg</t>
  </si>
  <si>
    <t>https://down-br.img.susercontent.com/file/5d7c2050667d6c926a593d90d5f81090</t>
  </si>
  <si>
    <t>https://down-br.img.susercontent.com/file/0171eab38ae2e2a1ba614b03d04d3bdd</t>
  </si>
  <si>
    <t>https://down-br.img.susercontent.com/file/sg-11134201-7qved-liqzmh0cyzcj85</t>
  </si>
  <si>
    <t>https://down-br.img.susercontent.com/file/55d722eaa5f681c667a1416e7cc5dc36</t>
  </si>
  <si>
    <t>https://down-br.img.susercontent.com/file/br-11134201-23010-us30nqglunmv10</t>
  </si>
  <si>
    <t>https://down-br.img.susercontent.com/file/885828660448855a38c49ba4a18939a4</t>
  </si>
  <si>
    <t>;</t>
  </si>
  <si>
    <t>:</t>
  </si>
  <si>
    <t>Darmoshar N3</t>
  </si>
  <si>
    <t>https://originalmart.com.br/cdn/shop/files/S8769559e0b31412f9fac19f5add5c8a5p.jpg?v=1685460888</t>
  </si>
  <si>
    <t>M800PRO</t>
  </si>
  <si>
    <t>Darmoshar M3</t>
  </si>
  <si>
    <t>https://originalmart.com.br/cdn/shop/products/Motospeed-Darmoshark-M3-mouse-para-jogos-bluetooth-sem-fio-com-fio-3-modo-26000DPI-pam3395-mouse.jpg_640x640_4b64f72b-2d68-4307-b54c-6d7c007ce394_800x.jpg?v=1685470392</t>
  </si>
  <si>
    <t>https://http2.mlstatic.com/D_Q_NP_892794-MLU69791648409_062023-O.webp</t>
  </si>
  <si>
    <t>https://down-br.img.susercontent.com/file/br-11134207-7qukw-lk89nroyp0tj44</t>
  </si>
  <si>
    <t>https://down-br.img.susercontent.com/file/fad3cbfa5d2d9eb5847b28d5e432cae3</t>
  </si>
  <si>
    <t>https://down-br.img.susercontent.com/file/bb0df9b9bf872af8fc7450f53441845d</t>
  </si>
  <si>
    <t>https://m.media-amazon.com/images/I/61ofLikbqUL._AC_SX425_.jpg</t>
  </si>
  <si>
    <t xml:space="preserve">Echo Dot 5ª </t>
  </si>
  <si>
    <t>https://m.media-amazon.com/images/I/71YVBa7zc5L._AC_SX425_.jpg</t>
  </si>
  <si>
    <t>https://m.media-amazon.com/images/I/61+4cqUgtWL._AC_UF1000,1000_QL80_.jpg</t>
  </si>
  <si>
    <t xml:space="preserve">Flydigi Direwolf </t>
  </si>
  <si>
    <t>https://static.rbstore.net/2079743252/02c8ed5a-d8e2-4e25-87d9-3587597f860e.webp</t>
  </si>
  <si>
    <t>https://gamextreme.ph/cdn/shop/files/3_e792ef1b-21c8-4d45-b810-80081e9dddc4_1024x1024.png?v=1683343604</t>
  </si>
  <si>
    <t>Chaveiro fita</t>
  </si>
  <si>
    <t>https://down-br.img.susercontent.com/file/sg-11134201-7qvf8-lhq2hv248g748a</t>
  </si>
  <si>
    <t>https://down-br.img.susercontent.com/file/6c405e7250203db60f06d191f4481b2d</t>
  </si>
  <si>
    <t>Broche jujutsu</t>
  </si>
  <si>
    <t>https://down-br.img.susercontent.com/file/b8b630c3072cbd8e3549da052b899092</t>
  </si>
  <si>
    <t>Pin Escultura</t>
  </si>
  <si>
    <t>Pin Café</t>
  </si>
  <si>
    <t>https://down-br.img.susercontent.com/file/sg-11134201-23030-y6s45442upova2</t>
  </si>
  <si>
    <t>Pin matemática</t>
  </si>
  <si>
    <t>https://down-br.img.susercontent.com/file/sg-11134201-23030-v2h6rlbefvovf9</t>
  </si>
  <si>
    <t>https://down-br.img.susercontent.com/file/957b0ac76c8775109e41fcc9a1971867</t>
  </si>
  <si>
    <t>Pin Comunista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</si>
</sst>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]#,##0.00"/>
    <numFmt numFmtId="165" formatCode="0.0"/>
  </numFmts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3"/>
      <color theme="1"/>
      <name val="Arial"/>
    </font>
    <font>
      <sz val="13"/>
      <color theme="1"/>
      <name val="Arial"/>
    </font>
    <font>
      <sz val="13"/>
      <color theme="1"/>
      <name val="Arial"/>
      <scheme val="minor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sz val="13"/>
      <color rgb="FF222222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rgb="FF1155CC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sz val="13"/>
      <color rgb="FF000000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3"/>
      <color theme="1"/>
      <name val="Arial"/>
      <family val="2"/>
    </font>
    <font>
      <u/>
      <sz val="10"/>
      <color theme="10"/>
      <name val="Arial"/>
      <scheme val="minor"/>
    </font>
    <font>
      <sz val="8"/>
      <name val="Arial"/>
      <scheme val="minor"/>
    </font>
    <font>
      <u/>
      <sz val="13"/>
      <color rgb="FF222222"/>
      <name val="Arial"/>
      <family val="2"/>
    </font>
    <font>
      <sz val="13"/>
      <color rgb="FF0000FF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3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3" fillId="3" borderId="1" xfId="0" applyFont="1" applyFill="1" applyBorder="1"/>
    <xf numFmtId="0" fontId="4" fillId="3" borderId="1" xfId="0" applyFont="1" applyFill="1" applyBorder="1"/>
    <xf numFmtId="164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3" fillId="6" borderId="3" xfId="0" applyFont="1" applyFill="1" applyBorder="1"/>
    <xf numFmtId="0" fontId="4" fillId="0" borderId="3" xfId="0" applyFont="1" applyBorder="1"/>
    <xf numFmtId="164" fontId="4" fillId="5" borderId="2" xfId="0" applyNumberFormat="1" applyFont="1" applyFill="1" applyBorder="1" applyAlignment="1">
      <alignment horizontal="right"/>
    </xf>
    <xf numFmtId="164" fontId="4" fillId="7" borderId="5" xfId="0" applyNumberFormat="1" applyFont="1" applyFill="1" applyBorder="1" applyAlignment="1">
      <alignment horizontal="right"/>
    </xf>
    <xf numFmtId="0" fontId="4" fillId="0" borderId="6" xfId="0" applyFont="1" applyBorder="1"/>
    <xf numFmtId="0" fontId="6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8" borderId="0" xfId="0" applyFont="1" applyFill="1"/>
    <xf numFmtId="0" fontId="5" fillId="7" borderId="0" xfId="0" applyFont="1" applyFill="1" applyAlignment="1">
      <alignment vertical="center"/>
    </xf>
    <xf numFmtId="0" fontId="2" fillId="9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4" fillId="10" borderId="6" xfId="0" applyFont="1" applyFill="1" applyBorder="1"/>
    <xf numFmtId="0" fontId="7" fillId="10" borderId="0" xfId="0" applyFont="1" applyFill="1"/>
    <xf numFmtId="0" fontId="2" fillId="9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4" fillId="11" borderId="6" xfId="0" applyFont="1" applyFill="1" applyBorder="1"/>
    <xf numFmtId="0" fontId="8" fillId="11" borderId="0" xfId="0" applyFont="1" applyFill="1"/>
    <xf numFmtId="0" fontId="2" fillId="9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9" borderId="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10" borderId="0" xfId="0" applyFont="1" applyFill="1"/>
    <xf numFmtId="0" fontId="9" fillId="4" borderId="6" xfId="0" applyFont="1" applyFill="1" applyBorder="1"/>
    <xf numFmtId="0" fontId="2" fillId="9" borderId="6" xfId="0" applyFont="1" applyFill="1" applyBorder="1" applyAlignment="1">
      <alignment horizontal="center" vertical="center" wrapText="1"/>
    </xf>
    <xf numFmtId="0" fontId="2" fillId="11" borderId="0" xfId="0" applyFont="1" applyFill="1"/>
    <xf numFmtId="0" fontId="2" fillId="11" borderId="8" xfId="0" applyFont="1" applyFill="1" applyBorder="1"/>
    <xf numFmtId="0" fontId="2" fillId="12" borderId="0" xfId="0" applyFont="1" applyFill="1" applyAlignment="1">
      <alignment horizontal="center" vertical="center" wrapText="1"/>
    </xf>
    <xf numFmtId="0" fontId="2" fillId="0" borderId="8" xfId="0" applyFont="1" applyBorder="1"/>
    <xf numFmtId="0" fontId="2" fillId="9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4" fillId="12" borderId="6" xfId="0" applyFont="1" applyFill="1" applyBorder="1"/>
    <xf numFmtId="0" fontId="10" fillId="12" borderId="0" xfId="0" applyFont="1" applyFill="1"/>
    <xf numFmtId="164" fontId="4" fillId="7" borderId="5" xfId="0" applyNumberFormat="1" applyFont="1" applyFill="1" applyBorder="1"/>
    <xf numFmtId="0" fontId="4" fillId="0" borderId="6" xfId="0" applyFont="1" applyBorder="1" applyAlignment="1">
      <alignment wrapText="1"/>
    </xf>
    <xf numFmtId="164" fontId="4" fillId="7" borderId="9" xfId="0" applyNumberFormat="1" applyFont="1" applyFill="1" applyBorder="1"/>
    <xf numFmtId="0" fontId="4" fillId="0" borderId="11" xfId="0" applyFont="1" applyBorder="1"/>
    <xf numFmtId="164" fontId="4" fillId="3" borderId="11" xfId="0" applyNumberFormat="1" applyFont="1" applyFill="1" applyBorder="1"/>
    <xf numFmtId="164" fontId="4" fillId="13" borderId="0" xfId="0" applyNumberFormat="1" applyFont="1" applyFill="1"/>
    <xf numFmtId="0" fontId="3" fillId="6" borderId="1" xfId="0" applyFont="1" applyFill="1" applyBorder="1"/>
    <xf numFmtId="0" fontId="1" fillId="13" borderId="2" xfId="0" applyFont="1" applyFill="1" applyBorder="1"/>
    <xf numFmtId="164" fontId="1" fillId="13" borderId="2" xfId="0" applyNumberFormat="1" applyFont="1" applyFill="1" applyBorder="1"/>
    <xf numFmtId="0" fontId="4" fillId="12" borderId="8" xfId="0" applyFont="1" applyFill="1" applyBorder="1"/>
    <xf numFmtId="164" fontId="4" fillId="7" borderId="8" xfId="0" applyNumberFormat="1" applyFont="1" applyFill="1" applyBorder="1"/>
    <xf numFmtId="0" fontId="4" fillId="13" borderId="6" xfId="0" applyFont="1" applyFill="1" applyBorder="1"/>
    <xf numFmtId="0" fontId="11" fillId="13" borderId="8" xfId="0" applyFont="1" applyFill="1" applyBorder="1"/>
    <xf numFmtId="0" fontId="12" fillId="0" borderId="8" xfId="0" applyFont="1" applyBorder="1"/>
    <xf numFmtId="164" fontId="4" fillId="7" borderId="8" xfId="0" applyNumberFormat="1" applyFont="1" applyFill="1" applyBorder="1" applyAlignment="1">
      <alignment horizontal="right"/>
    </xf>
    <xf numFmtId="0" fontId="13" fillId="11" borderId="8" xfId="0" applyFont="1" applyFill="1" applyBorder="1"/>
    <xf numFmtId="164" fontId="4" fillId="11" borderId="8" xfId="0" applyNumberFormat="1" applyFont="1" applyFill="1" applyBorder="1" applyAlignment="1">
      <alignment horizontal="right"/>
    </xf>
    <xf numFmtId="165" fontId="5" fillId="0" borderId="0" xfId="0" applyNumberFormat="1" applyFont="1"/>
    <xf numFmtId="0" fontId="4" fillId="13" borderId="8" xfId="0" applyFont="1" applyFill="1" applyBorder="1"/>
    <xf numFmtId="164" fontId="4" fillId="0" borderId="11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0" fontId="4" fillId="4" borderId="6" xfId="0" applyFont="1" applyFill="1" applyBorder="1"/>
    <xf numFmtId="0" fontId="14" fillId="4" borderId="0" xfId="0" applyFont="1" applyFill="1"/>
    <xf numFmtId="0" fontId="4" fillId="7" borderId="0" xfId="0" applyFont="1" applyFill="1"/>
    <xf numFmtId="164" fontId="5" fillId="7" borderId="0" xfId="0" applyNumberFormat="1" applyFont="1" applyFill="1"/>
    <xf numFmtId="0" fontId="5" fillId="0" borderId="6" xfId="0" applyFont="1" applyBorder="1"/>
    <xf numFmtId="164" fontId="5" fillId="7" borderId="5" xfId="0" applyNumberFormat="1" applyFont="1" applyFill="1" applyBorder="1"/>
    <xf numFmtId="164" fontId="5" fillId="0" borderId="0" xfId="0" applyNumberFormat="1" applyFont="1"/>
    <xf numFmtId="0" fontId="5" fillId="0" borderId="3" xfId="0" applyFont="1" applyBorder="1"/>
    <xf numFmtId="0" fontId="5" fillId="0" borderId="2" xfId="0" applyFont="1" applyBorder="1"/>
    <xf numFmtId="164" fontId="5" fillId="7" borderId="9" xfId="0" applyNumberFormat="1" applyFont="1" applyFill="1" applyBorder="1"/>
    <xf numFmtId="0" fontId="3" fillId="6" borderId="7" xfId="0" applyFont="1" applyFill="1" applyBorder="1"/>
    <xf numFmtId="0" fontId="5" fillId="10" borderId="4" xfId="0" applyFont="1" applyFill="1" applyBorder="1"/>
    <xf numFmtId="0" fontId="4" fillId="10" borderId="11" xfId="0" applyFont="1" applyFill="1" applyBorder="1"/>
    <xf numFmtId="164" fontId="5" fillId="7" borderId="7" xfId="0" applyNumberFormat="1" applyFont="1" applyFill="1" applyBorder="1"/>
    <xf numFmtId="0" fontId="5" fillId="11" borderId="6" xfId="0" applyFont="1" applyFill="1" applyBorder="1"/>
    <xf numFmtId="0" fontId="5" fillId="11" borderId="0" xfId="0" applyFont="1" applyFill="1"/>
    <xf numFmtId="0" fontId="5" fillId="4" borderId="6" xfId="0" applyFont="1" applyFill="1" applyBorder="1"/>
    <xf numFmtId="0" fontId="5" fillId="4" borderId="0" xfId="0" applyFont="1" applyFill="1"/>
    <xf numFmtId="0" fontId="5" fillId="14" borderId="6" xfId="0" applyFont="1" applyFill="1" applyBorder="1"/>
    <xf numFmtId="0" fontId="15" fillId="14" borderId="0" xfId="0" applyFont="1" applyFill="1"/>
    <xf numFmtId="164" fontId="5" fillId="14" borderId="5" xfId="0" applyNumberFormat="1" applyFont="1" applyFill="1" applyBorder="1"/>
    <xf numFmtId="0" fontId="16" fillId="13" borderId="0" xfId="0" applyFont="1" applyFill="1" applyAlignment="1">
      <alignment horizontal="left"/>
    </xf>
    <xf numFmtId="0" fontId="17" fillId="0" borderId="0" xfId="0" applyFont="1"/>
    <xf numFmtId="0" fontId="5" fillId="0" borderId="6" xfId="0" applyFont="1" applyBorder="1" applyAlignment="1">
      <alignment wrapText="1"/>
    </xf>
    <xf numFmtId="0" fontId="18" fillId="0" borderId="0" xfId="0" applyFont="1" applyAlignment="1">
      <alignment vertical="center"/>
    </xf>
    <xf numFmtId="0" fontId="19" fillId="11" borderId="0" xfId="0" applyFont="1" applyFill="1"/>
    <xf numFmtId="164" fontId="2" fillId="0" borderId="0" xfId="0" applyNumberFormat="1" applyFont="1"/>
    <xf numFmtId="0" fontId="4" fillId="0" borderId="13" xfId="0" applyFont="1" applyBorder="1"/>
    <xf numFmtId="0" fontId="20" fillId="0" borderId="13" xfId="0" applyFont="1" applyBorder="1"/>
    <xf numFmtId="164" fontId="4" fillId="0" borderId="13" xfId="0" applyNumberFormat="1" applyFont="1" applyBorder="1"/>
    <xf numFmtId="0" fontId="5" fillId="0" borderId="0" xfId="0" applyFont="1" applyAlignment="1">
      <alignment wrapText="1"/>
    </xf>
    <xf numFmtId="0" fontId="21" fillId="0" borderId="0" xfId="0" applyFont="1"/>
    <xf numFmtId="0" fontId="22" fillId="0" borderId="0" xfId="1"/>
    <xf numFmtId="0" fontId="22" fillId="0" borderId="0" xfId="1" applyAlignment="1">
      <alignment vertical="center"/>
    </xf>
    <xf numFmtId="0" fontId="22" fillId="7" borderId="0" xfId="1" applyFill="1" applyAlignment="1">
      <alignment vertical="center"/>
    </xf>
    <xf numFmtId="0" fontId="24" fillId="4" borderId="6" xfId="0" applyFont="1" applyFill="1" applyBorder="1"/>
    <xf numFmtId="0" fontId="25" fillId="0" borderId="0" xfId="0" applyFont="1"/>
    <xf numFmtId="0" fontId="26" fillId="0" borderId="11" xfId="0" applyFont="1" applyBorder="1"/>
    <xf numFmtId="0" fontId="27" fillId="0" borderId="0" xfId="0" applyFont="1"/>
    <xf numFmtId="0" fontId="28" fillId="0" borderId="0" xfId="0" applyFont="1"/>
    <xf numFmtId="0" fontId="26" fillId="0" borderId="6" xfId="0" applyFont="1" applyBorder="1" applyAlignment="1">
      <alignment wrapText="1"/>
    </xf>
    <xf numFmtId="0" fontId="26" fillId="0" borderId="0" xfId="0" applyFont="1"/>
    <xf numFmtId="0" fontId="26" fillId="11" borderId="6" xfId="0" applyFont="1" applyFill="1" applyBorder="1"/>
    <xf numFmtId="0" fontId="22" fillId="10" borderId="0" xfId="1" applyFill="1"/>
    <xf numFmtId="0" fontId="26" fillId="0" borderId="6" xfId="0" applyFont="1" applyBorder="1"/>
    <xf numFmtId="0" fontId="29" fillId="4" borderId="6" xfId="0" applyFont="1" applyFill="1" applyBorder="1"/>
  </cellXfs>
  <cellStyles count="2">
    <cellStyle name="Hi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B7B7"/>
          <bgColor rgb="FFB7B7B7"/>
        </patternFill>
      </fill>
    </dxf>
  </dxfs>
  <tableStyles count="1">
    <tableStyle name="Disponívei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933450</xdr:colOff>
      <xdr:row>33</xdr:row>
      <xdr:rowOff>219075</xdr:rowOff>
    </xdr:from>
    <xdr:ext cx="2695575" cy="35147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33</xdr:row>
      <xdr:rowOff>219075</xdr:rowOff>
    </xdr:from>
    <xdr:ext cx="2886075" cy="31432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8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Disponívei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com.br/Almofadas-YU-GI-OH!-i.307012243.11746471464?sp_atk=88aea575-d58c-4db1-bcb0-916cc0c5ee11&amp;xptdk=88aea575-d58c-4db1-bcb0-916cc0c5ee11" TargetMode="External"/><Relationship Id="rId18" Type="http://schemas.openxmlformats.org/officeDocument/2006/relationships/hyperlink" Target="https://www.amazon.com.br/Acrimet-Porta-L%C3%A1pis-Lembrete-Cart%C3%B5es/dp/B07FTKKBM3/ref=pd_ci_mcx_mh_ci_mcx_mr_mp_m_9?pd_rd_w=YWDzW&amp;content-id=amzn1.sym.6e8564e0-77c3-4c31-8c88-19087e0a9550%3Aamzn1.symc.ccea46cf-e53f-477a-a486-d02acbbe257b&amp;pf_rd_p=6e8564e0-77c3-4c31-8c88-19087e0a9550&amp;pf_rd_r=PW616PG8MKXCB68S2G2D&amp;pd_rd_wg=pci6c&amp;pd_rd_r=f5fec457-95b4-439e-acf6-9b626ee02d14&amp;pd_rd_i=B07FTKKBM3" TargetMode="External"/><Relationship Id="rId26" Type="http://schemas.openxmlformats.org/officeDocument/2006/relationships/hyperlink" Target="https://www.kabum.com.br/produto/161545/memoria-husky-technologies-4gb-2666mhz-ddr4-cl19-para-notebook-htcq000?gclid=Cj0KCQjw3JanBhCPARIsAJpXTx5aDj_PnRGrlvLF6AykjydIO0O28GjnS1YbIuCUaM_P5T5w8PUJWFQaApEEEALw_wcB" TargetMode="External"/><Relationship Id="rId39" Type="http://schemas.openxmlformats.org/officeDocument/2006/relationships/hyperlink" Target="https://shopee.com.br/-moonback-Silicone-Star-War-Figura-Decora%C3%A7%C3%A3o-De-Carro-Baby-Yoda-Pipe-Modelo-De-Brinquedo-Exquisito-i.290032624.22896025502?sp_atk=884d1733-ab14-4941-a292-d9abfbec1d8b&amp;xptdk=884d1733-ab14-4941-a292-d9abfbec1d8b" TargetMode="External"/><Relationship Id="rId21" Type="http://schemas.openxmlformats.org/officeDocument/2006/relationships/hyperlink" Target="https://www.amazon.com.br/Cart%C3%A3o-mem%C3%B3ria-SanDisk-Ultra-microSDHC/dp/B074B3P8W3/ref=rvi_sccl_4/139-4483109-7148259?pd_rd_w=6NQ6y&amp;content-id=amzn1.sym.5a5fdb9d-0c9f-4ef8-98d5-3da45c0cade0&amp;pf_rd_p=5a5fdb9d-0c9f-4ef8-98d5-3da45c0cade0&amp;pf_rd_r=THVQDZABQDGR7S1HCQ4E&amp;pd_rd_wg=9SWgr&amp;pd_rd_r=0505244e-d2fa-48f3-ac06-cd10cba0169b&amp;pd_rd_i=B08DLLGBHW&amp;th=1" TargetMode="External"/><Relationship Id="rId34" Type="http://schemas.openxmlformats.org/officeDocument/2006/relationships/hyperlink" Target="https://pt.aliexpress.com/item/1005005909630922.html?gatewayAdapt=glo2bra" TargetMode="External"/><Relationship Id="rId42" Type="http://schemas.openxmlformats.org/officeDocument/2006/relationships/hyperlink" Target="https://down-br.img.susercontent.com/file/sg-11134201-22110-0iyb8f9hrwjv9c" TargetMode="External"/><Relationship Id="rId47" Type="http://schemas.openxmlformats.org/officeDocument/2006/relationships/hyperlink" Target="https://down-br.img.susercontent.com/file/fad3cbfa5d2d9eb5847b28d5e432cae3" TargetMode="External"/><Relationship Id="rId50" Type="http://schemas.openxmlformats.org/officeDocument/2006/relationships/hyperlink" Target="https://m.media-amazon.com/images/I/61ofLikbqUL._AC_SX425_.jpg" TargetMode="External"/><Relationship Id="rId55" Type="http://schemas.openxmlformats.org/officeDocument/2006/relationships/hyperlink" Target="https://shopee.com.br/Pins-De-Esmalte-Cient%C3%ADfico-S%C3%ADmbolo-Qu%C3%ADmico-Frasco-C%C3%B4nico-Eu-Sou-Bom-Na-Matem%C3%A1tica-quot-Brooches-Metal-Lapel-Badge-Gift-Para-Atacado-Estudantil-i.802143209.23133214494?xptdk=dc065b98-9fc1-46a6-894d-70541f914e5b" TargetMode="External"/><Relationship Id="rId7" Type="http://schemas.openxmlformats.org/officeDocument/2006/relationships/hyperlink" Target="https://shopee.com.br/Porta-Fantasma-Destiny-2-Ghost-Cl%C3%A1ssico-Action-Figure-Game-Miniatura-Impress%C3%A3o-3D-de-Alta-Qualidade-i.335319686.17621573162?sp_atk=f34a0797-0b44-4aed-89d6-5f414991827d&amp;xptdk=f34a0797-0b44-4aed-89d6-5f414991827d" TargetMode="External"/><Relationship Id="rId2" Type="http://schemas.openxmlformats.org/officeDocument/2006/relationships/hyperlink" Target="https://www.amazon.com.br/Ergon%C3%B4mico-Articulado-Compacto-Retr%C3%A1til-Monitores/dp/B0765KZ264/ref=sr_1_4?__mk_pt_BR=%C3%85M%C3%85%C5%BD%C3%95%C3%91&amp;crid=USYS2XHFMKJ5&amp;keywords=bra%C3%A7o+articulado+monitor&amp;qid=1686978631&amp;s=electronics&amp;sprefix=bra%C3%A7o+articulado+monito%2Celectronics%2C170&amp;sr=1-4&amp;ufe=app_do%3Aamzn1.fos.6a09f7ec-d911-4889-ad70-de8dd83c8a74" TargetMode="External"/><Relationship Id="rId16" Type="http://schemas.openxmlformats.org/officeDocument/2006/relationships/hyperlink" Target="https://shopee.com.br/Suporte-De-Metal-Adesivo-Para-Parede-Cozinha-e-Banheiro-i.308655406.19807563897?sp_atk=8e133d9f-5fa7-465f-bce0-7d0f6d8ffb93&amp;xptdk=8e133d9f-5fa7-465f-bce0-7d0f6d8ffb93" TargetMode="External"/><Relationship Id="rId29" Type="http://schemas.openxmlformats.org/officeDocument/2006/relationships/hyperlink" Target="https://www.aliexpress.com/p/wishlist/index.html" TargetMode="External"/><Relationship Id="rId11" Type="http://schemas.openxmlformats.org/officeDocument/2006/relationships/hyperlink" Target="https://pt.aliexpress.com/item/4000148759042.html?spm=a2g0o.productlist.main.3.2bf731cal1BabI&amp;algo_pvid=6f426e13-642d-4e8d-ba59-31454e966dc8&amp;aem_p4p_detail=2023090805560116211171580560460000374373&amp;algo_exp_id=6f426e13-642d-4e8d-ba59-31454e966dc8-1&amp;pdp_npi=4%40dis%21BRL%2157.65%2145.53%21%21%2111.03%21%21%40210321c616941777617501432ef347%2112000034233414502%21sea%21BR%213436500127%21S&amp;curPageLogUid=RWPpOjx4ACdx&amp;search_p4p_id=2023090805560116211171580560460000374373_2" TargetMode="External"/><Relationship Id="rId24" Type="http://schemas.openxmlformats.org/officeDocument/2006/relationships/hyperlink" Target="https://store.ubisoft.com/ofertas/game?lang=pt_BR&amp;pid=56c494ad88a7e300458b4d5a&amp;dwvar_56c494ad88a7e300458b4d5a_Platform=pcdl&amp;edition=O%20Jogo&amp;source=detail" TargetMode="External"/><Relationship Id="rId32" Type="http://schemas.openxmlformats.org/officeDocument/2006/relationships/hyperlink" Target="https://pt.aliexpress.com/item/1005004707844650.html?gatewayAdapt=glo2bra" TargetMode="External"/><Relationship Id="rId37" Type="http://schemas.openxmlformats.org/officeDocument/2006/relationships/hyperlink" Target="https://shopee.com.br/Action-figure-Naruto-gatos-Naruto-Shikamaru-Gaara-Sakura-Itachi-Sasuke-Kakashi-Iruka-i.732049140.16034076902?sp_atk=c93fcb1e-cee6-467f-a79c-30a6d817686c&amp;xptdk=c93fcb1e-cee6-467f-a79c-30a6d817686c" TargetMode="External"/><Relationship Id="rId40" Type="http://schemas.openxmlformats.org/officeDocument/2006/relationships/hyperlink" Target="https://shopee.com.br/Colcha-Cobre-Cama-Meu-amigo-totoro-venda-no-atacado-e-varejo-i.852713430.18176922932?sp_atk=e8695a36-a5f1-4ed5-8a67-4880da80bde3&amp;xptdk=e8695a36-a5f1-4ed5-8a67-4880da80bde3" TargetMode="External"/><Relationship Id="rId45" Type="http://schemas.openxmlformats.org/officeDocument/2006/relationships/hyperlink" Target="https://down-br.img.susercontent.com/file/br-11134207-7qukw-lk89nroyp0tj44" TargetMode="External"/><Relationship Id="rId53" Type="http://schemas.openxmlformats.org/officeDocument/2006/relationships/hyperlink" Target="https://shopee.com.br/Est%C3%A1tua-De-Esmaltado-Personalizado-Pinos-Est%C3%A1tuas-De-Efiistica-Lapela-Pin-Romana-Sculpture-Com-Espelho-Enigma-Bubblegum-Planeta-Broches-Par%C3%B3dia-Projeto-Do-Emblema-i.802143209.19523278095?xptdk=a1026065-fee8-4e4c-bfe1-c95d6c83bf76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s://shopee.com.br/Nogueira-Descanso-De-Pulso-De-Madeira-Teclado-Mec%C3%A2nico-Com-Anti-Derrapante-Ergon%C3%B4mico-Gaming-Desk-Wrist-Pad-Suporte-61-87-104-Teclas-i.212106762.14028322528?sp_atk=0dc086a3-835d-4e90-95db-2d420dd75c22&amp;xptdk=0dc086a3-835d-4e90-95db-2d420dd75c22" TargetMode="External"/><Relationship Id="rId19" Type="http://schemas.openxmlformats.org/officeDocument/2006/relationships/hyperlink" Target="https://shopee.com.br/product/191439250/10730871156?d_id=935fb&amp;utm_content=29ZGVraYREwKMkfh8i7w9UMkHrxw" TargetMode="External"/><Relationship Id="rId4" Type="http://schemas.openxmlformats.org/officeDocument/2006/relationships/hyperlink" Target="https://pt.aliexpress.com/item/4000432750978.html?gatewayAdapt=glo2bra" TargetMode="External"/><Relationship Id="rId9" Type="http://schemas.openxmlformats.org/officeDocument/2006/relationships/hyperlink" Target="https://shopee.com.br/WB-Tarot-Tape%C3%A7aria-Suspensa-De-Parede-Estampa-Astrologia-Mystery-Estilo-Papel-de-parede-i.276915772.10071259995?sp_atk=152579a2-73ec-4f94-a139-e963ac4e752d&amp;xptdk=152579a2-73ec-4f94-a139-e963ac4e752d" TargetMode="External"/><Relationship Id="rId14" Type="http://schemas.openxmlformats.org/officeDocument/2006/relationships/hyperlink" Target="https://shopee.com.br/Almofada-Cubo-20x20(Minecraft)-i.307012243.10383682562?sp_atk=69543026-9cdf-453b-9b2a-ff4a768c6755&amp;xptdk=69543026-9cdf-453b-9b2a-ff4a768c6755" TargetMode="External"/><Relationship Id="rId22" Type="http://schemas.openxmlformats.org/officeDocument/2006/relationships/hyperlink" Target="https://store.steampowered.com/app/1656330/Destiny_2_The_Witch_Queen/" TargetMode="External"/><Relationship Id="rId27" Type="http://schemas.openxmlformats.org/officeDocument/2006/relationships/hyperlink" Target="https://www.amazon.com.br/fantaxi-Wireless-Ajust%C3%A1vel-Ergon%C3%B4mico-ilumina%C3%A7%C3%A3o/dp/B09MT9DZK8/ref=rvi_sccl_4/139-4483109-7148259?pd_rd_w=v3wQS&amp;content-id=amzn1.sym.5a5fdb9d-0c9f-4ef8-98d5-3da45c0cade0&amp;pf_rd_p=5a5fdb9d-0c9f-4ef8-98d5-3da45c0cade0&amp;pf_rd_r=YC8K84SWB6D935G4TT0A&amp;pd_rd_wg=j2hsW&amp;pd_rd_r=6362fbd8-e353-4ab8-8834-87ba669693d1&amp;pd_rd_i=B09MT9DZK8&amp;th=1" TargetMode="External"/><Relationship Id="rId30" Type="http://schemas.openxmlformats.org/officeDocument/2006/relationships/hyperlink" Target="https://pt.aliexpress.com/item/1005003245581546.html?gatewayAdapt=glo2bra" TargetMode="External"/><Relationship Id="rId35" Type="http://schemas.openxmlformats.org/officeDocument/2006/relationships/hyperlink" Target="https://pt.aliexpress.com/item/1005005654271038.html?gatewayAdapt=glo2bra" TargetMode="External"/><Relationship Id="rId43" Type="http://schemas.openxmlformats.org/officeDocument/2006/relationships/hyperlink" Target="https://originalmart.com.br/cdn/shop/files/S8769559e0b31412f9fac19f5add5c8a5p.jpg?v=1685460888" TargetMode="External"/><Relationship Id="rId48" Type="http://schemas.openxmlformats.org/officeDocument/2006/relationships/hyperlink" Target="https://down-br.img.susercontent.com/file/fad3cbfa5d2d9eb5847b28d5e432cae3" TargetMode="External"/><Relationship Id="rId56" Type="http://schemas.openxmlformats.org/officeDocument/2006/relationships/hyperlink" Target="https://shopee.com.br/Logotipo-Socialista-Pentagrama-Geometria-Pin-Broche-Personalidade-Lapela-Alfinete-Acess%C3%B3rios-Roupas-Bolsa-Chap%C3%A9u-Joias-Presente-i.592621266.19136341553?xptdk=e1552048-a916-4516-aadc-d7e0abf2d666" TargetMode="External"/><Relationship Id="rId8" Type="http://schemas.openxmlformats.org/officeDocument/2006/relationships/hyperlink" Target="https://shopee.com.br/huanglantrading-redCherry-Anime-Demon-Slayer-Kimetsu-no-Yaiba-Key-Lanyard-Telefone-Corrente-De-Cart%C3%B5es-De-Identifica%C3%A7%C3%A3o-Com-Crach%C3%A1s-Porta-Chaves-i.272324992.4444054379?sp_atk=89efacdf-fc4e-42e1-83de-c2e665b83fb0&amp;xptdk=89efacdf-fc4e-42e1-83de-c2e665b83fb0" TargetMode="External"/><Relationship Id="rId51" Type="http://schemas.openxmlformats.org/officeDocument/2006/relationships/hyperlink" Target="https://shopee.com.br/Chaveiro-Cl%C3%A1ssico-Chaveiros-Anime-Japon%C3%AAs-Bordados-Porta-Chaves-i.575929988.22795969247?xptdk=16ac6d1c-d77c-41e3-958c-7eb49746dff5" TargetMode="External"/><Relationship Id="rId3" Type="http://schemas.openxmlformats.org/officeDocument/2006/relationships/hyperlink" Target="https://shopee.com.br/Quadro-decorativo-com-moldura-e-vidro-Star-Wars-Luke-Skywalker-lea-p%C3%B4ster-vintage-darth-vader-i.340596673.4393387131?sp_atk=ded43678-309a-4a89-88e3-36dee7837043&amp;xptdk=ded43678-309a-4a89-88e3-36dee7837043" TargetMode="External"/><Relationship Id="rId12" Type="http://schemas.openxmlformats.org/officeDocument/2006/relationships/hyperlink" Target="https://shopee.com.br/Sof%C3%A1-Americano-Grafite-Estilo-Coreano-Japon%C3%AAs-Capa-De-Antipoeira-Pano-De-Mesa-%C3%9Anico-i.896486513.19071006060?sp_atk=83e3fbc2-dae9-44eb-8e62-ea56f4dc24bc&amp;xptdk=83e3fbc2-dae9-44eb-8e62-ea56f4dc24bc" TargetMode="External"/><Relationship Id="rId17" Type="http://schemas.openxmlformats.org/officeDocument/2006/relationships/hyperlink" Target="https://shopee.com.br/Tapete-Capacho-cole%C3%A7%C3%B5es-Apartment-Not-Found-i.619428965.12259337178?sp_atk=5fef0bb6-3ec7-438a-9b94-bd628e85a834&amp;xptdk=5fef0bb6-3ec7-438a-9b94-bd628e85a834" TargetMode="External"/><Relationship Id="rId25" Type="http://schemas.openxmlformats.org/officeDocument/2006/relationships/hyperlink" Target="https://www.kabum.com.br/produto/161547/memoria-husky-technologies-8gb-2666mhz-ddr4-cl19-para-notebook-htcq001?gclid=Cj0KCQjw3JanBhCPARIsAJpXTx4lCNv2ncM2SP3M6QAJoZUKNk0ZQi5l7A0MhA3oqGMKlNOJNZIHi8MaAulCEALw_wcB" TargetMode="External"/><Relationship Id="rId33" Type="http://schemas.openxmlformats.org/officeDocument/2006/relationships/hyperlink" Target="https://pt.aliexpress.com/item/1005005551852126.html?gatewayAdapt=glo2bra" TargetMode="External"/><Relationship Id="rId38" Type="http://schemas.openxmlformats.org/officeDocument/2006/relationships/hyperlink" Target="https://shopee.com.br/6estilo-Jap%C3%A3o-Nintendo-Game-Super-Mario-Bros-.-Anime-Koopa-Troopa-Paratroopa-Saco-Escolar-Tartaruga-Shell-Verde-Bowser-Brinquedos-De-Pel%C3%BAcia-Mochila-Kawaii-Presente-De-Anivers%C3%A1rio-Para-Crian%C3%A7as-i.323585885.20234111267?sp_atk=3b9be783-a489-44a3-9fb4-33c23042fa05&amp;xptdk=3b9be783-a489-44a3-9fb4-33c23042fa05" TargetMode="External"/><Relationship Id="rId46" Type="http://schemas.openxmlformats.org/officeDocument/2006/relationships/hyperlink" Target="https://down-br.img.susercontent.com/file/bb0df9b9bf872af8fc7450f53441845d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shopee.com.br/product/307094203/13095839495?d_id=935fb&amp;utm_content=29ZGVraYREtw4gjpoNE2xYKryQij" TargetMode="External"/><Relationship Id="rId41" Type="http://schemas.openxmlformats.org/officeDocument/2006/relationships/hyperlink" Target="https://shopee.com.br/Funko-Pocket-Chaveiro-Pop-Disney-Wall-E-Eve-Action-Figure-i.446064658.3052438249?sp_atk=71465aef-375c-4df9-80c8-07109ba69794&amp;xptdk=71465aef-375c-4df9-80c8-07109ba69794" TargetMode="External"/><Relationship Id="rId54" Type="http://schemas.openxmlformats.org/officeDocument/2006/relationships/hyperlink" Target="https://shopee.com.br/Pins-De-Esmalte-De-Caf%C3%A9-Personalizados-Copo-De-Astronauta-Cachorro-E-Gato-Bebida-Clube-Broches-Lapela-Crach%C3%A1s-J%C3%B3ias-De-Desenho-Animado-Presentes-i.802143209.20276070684?xptdk=22f88a5a-cb0d-47b9-9560-9e9d6683594c" TargetMode="External"/><Relationship Id="rId1" Type="http://schemas.openxmlformats.org/officeDocument/2006/relationships/hyperlink" Target="https://shopee.com.br/Guia-De-Cabos-P-rack-De-Telecom-1u-Organizador-De-Cabos-i.344414742.7167411502?sp_atk=24fec50c-6c8f-4406-8f02-6587727f50bc&amp;xptdk=24fec50c-6c8f-4406-8f02-6587727f50bc" TargetMode="External"/><Relationship Id="rId6" Type="http://schemas.openxmlformats.org/officeDocument/2006/relationships/hyperlink" Target="https://shopee.com.br/Ima-de-Geladeira-Starwars-Naves-Kit-13-Pe%C3%A7as-i.257603409.17237973565?sp_atk=3751e4b4-fd54-4cc8-9e9b-4860c7a1f102&amp;xptdk=3751e4b4-fd54-4cc8-9e9b-4860c7a1f102" TargetMode="External"/><Relationship Id="rId15" Type="http://schemas.openxmlformats.org/officeDocument/2006/relationships/hyperlink" Target="https://shopee.com.br/Almofada-Pandora-Cavaleiros-dos-Zodiaco.-i.307012243.12808582399?sp_atk=50b174ce-7331-4865-b06a-bbe60c1ea541&amp;xptdk=50b174ce-7331-4865-b06a-bbe60c1ea541" TargetMode="External"/><Relationship Id="rId23" Type="http://schemas.openxmlformats.org/officeDocument/2006/relationships/hyperlink" Target="https://store.steampowered.com/app/739630/Phasmophobia/" TargetMode="External"/><Relationship Id="rId28" Type="http://schemas.openxmlformats.org/officeDocument/2006/relationships/hyperlink" Target="https://pt.aliexpress.com/item/1005004505986018.html?aff_fcid=38e244985fb74af4b3e437ed29499e67-1692804378619-06385-_DnFM6mH&amp;tt=CPS_NORMAL&amp;aff_fsk=_DnFM6mH&amp;aff_platform=shareComponent-detail&amp;sk=_DnFM6mH&amp;aff_trace_key=38e244985fb74af4b3e437ed29499e67-1692804378619-06385-_DnFM6mH&amp;terminal_id=f2a4039d395f42efbaa25d1814c73b81&amp;afSmartRedirect=y" TargetMode="External"/><Relationship Id="rId36" Type="http://schemas.openxmlformats.org/officeDocument/2006/relationships/hyperlink" Target="https://shopee.com.br/Cropped-Academia-Eu-Treino-Fofo-Feminino-i.377208305.23796015187?sp_atk=f78b4065-8e59-4bdc-8d81-5a0d5558c60e&amp;xptdk=f78b4065-8e59-4bdc-8d81-5a0d5558c60e" TargetMode="External"/><Relationship Id="rId49" Type="http://schemas.openxmlformats.org/officeDocument/2006/relationships/hyperlink" Target="https://down-br.img.susercontent.com/file/bb0df9b9bf872af8fc7450f53441845d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shopee.com.br/Tarot-Tape%C3%A7aria-De-Gato-De-Parede-Pendurado-Sol-Lua-Eterno-Cora%C3%A7%C3%A3o-Arte-Da-Tapestries-Para-Sala-De-Estar-Quarto-Dos-Mi%C3%BAdos-Decora%C3%A7%C3%A3o-i.588726209.13476894886?sp_atk=a6031631-9d49-4916-99a1-683ee2379b8a&amp;xptdk=a6031631-9d49-4916-99a1-683ee2379b8a" TargetMode="External"/><Relationship Id="rId31" Type="http://schemas.openxmlformats.org/officeDocument/2006/relationships/hyperlink" Target="https://pt.aliexpress.com/item/4000903734519.html?gatewayAdapt=glo2bra" TargetMode="External"/><Relationship Id="rId44" Type="http://schemas.openxmlformats.org/officeDocument/2006/relationships/hyperlink" Target="https://down-br.img.susercontent.com/file/br-11134207-7qukw-lk89nroyp0tj44" TargetMode="External"/><Relationship Id="rId52" Type="http://schemas.openxmlformats.org/officeDocument/2006/relationships/hyperlink" Target="https://shopee.com.br/Broche-De-Anime-Jujutsu-Kaisen-Limitada-De-Personaliza%C3%A7%C3%A3o-Metal-Com-Corrente-Para-Cole%C3%A7%C3%A3o-De-Leme-Presente-Festa-Cosplay-i.713665019.17547676561?xptdk=9b161e5b-1f21-4b8d-981a-6b605ce3df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rabyteshop.com.br/produto/22453/microfone-gamer-fifine-ampligame-a6t-rgb-usb-black-com-braco-articula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l.aliexpress.com/item/1005003423148377.html?spm=a2g0o.productlist.main.1.779d46f9mIpBuJ&amp;algo_pvid=edc8bdf9-58a1-4f4c-bab0-940649ceeb0d&amp;aem_p4p_detail=202306141850171457974321475240025609346&amp;algo_exp_id=edc8bdf9-58a1-4f4c-bab0-940649ceeb0d-0&amp;pdp_npi=3%40dis%21BRL%21321.33%21192.81%21%21%21%21%21%40211bf3f116867938170623538d080f%2112000028859989952%21sea%21BR%213436500127&amp;curPageLogUid=NHbP3VGDM74E&amp;detail_p4p_id=202306141850171457974321475240025609346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2"/>
  <sheetViews>
    <sheetView tabSelected="1" workbookViewId="0">
      <selection activeCell="D20" sqref="D20"/>
    </sheetView>
  </sheetViews>
  <sheetFormatPr defaultColWidth="12.5703125" defaultRowHeight="15.75" customHeight="1" x14ac:dyDescent="0.2"/>
  <cols>
    <col min="1" max="1" width="23.28515625" customWidth="1"/>
    <col min="2" max="2" width="22" customWidth="1"/>
  </cols>
  <sheetData>
    <row r="1" spans="1:26" ht="12.75" x14ac:dyDescent="0.2">
      <c r="A1" s="1"/>
      <c r="B1" s="2"/>
      <c r="C1" s="3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2"/>
      <c r="B2" s="2"/>
      <c r="C2" s="3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/>
      <c r="B3" s="6"/>
      <c r="C3" s="7"/>
      <c r="D3" s="8"/>
      <c r="E3" s="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"/>
      <c r="B4" s="2"/>
      <c r="C4" s="3"/>
      <c r="D4" s="11"/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thickBot="1" x14ac:dyDescent="0.3">
      <c r="A5" s="13" t="s">
        <v>0</v>
      </c>
      <c r="B5" s="14"/>
      <c r="C5" s="15"/>
      <c r="D5" s="111"/>
      <c r="E5" s="1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7" t="s">
        <v>1</v>
      </c>
      <c r="B6" s="11" t="s">
        <v>2</v>
      </c>
      <c r="C6" s="16">
        <v>19</v>
      </c>
      <c r="D6" s="112" t="s">
        <v>97</v>
      </c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thickBot="1" x14ac:dyDescent="0.3">
      <c r="A7" s="17" t="s">
        <v>3</v>
      </c>
      <c r="B7" s="18" t="s">
        <v>2</v>
      </c>
      <c r="C7" s="16">
        <v>37</v>
      </c>
      <c r="D7" s="113" t="s">
        <v>102</v>
      </c>
      <c r="E7" s="19"/>
      <c r="F7" s="20"/>
      <c r="G7" s="21"/>
      <c r="H7" s="21"/>
      <c r="I7" s="21"/>
      <c r="J7" s="21"/>
      <c r="K7" s="21"/>
      <c r="L7" s="21"/>
      <c r="M7" s="4" t="s">
        <v>4</v>
      </c>
      <c r="N7" s="2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7" t="s">
        <v>5</v>
      </c>
      <c r="B8" s="18" t="s">
        <v>6</v>
      </c>
      <c r="C8" s="16">
        <v>190</v>
      </c>
      <c r="D8" s="114" t="s">
        <v>96</v>
      </c>
      <c r="E8" s="23" t="e">
        <f>SUM(#REF!,C16)</f>
        <v>#REF!</v>
      </c>
      <c r="F8" s="24" t="s">
        <v>7</v>
      </c>
      <c r="G8" s="25" t="s">
        <v>8</v>
      </c>
      <c r="H8" s="25" t="s">
        <v>9</v>
      </c>
      <c r="I8" s="25"/>
      <c r="J8" s="25"/>
      <c r="K8" s="25"/>
      <c r="L8" s="26">
        <f>SUM(172*1.6,360)</f>
        <v>635.20000000000005</v>
      </c>
      <c r="M8" s="4">
        <f>B3-L8</f>
        <v>-635.20000000000005</v>
      </c>
      <c r="N8" s="2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27" t="s">
        <v>10</v>
      </c>
      <c r="B9" s="28" t="s">
        <v>2</v>
      </c>
      <c r="C9" s="16">
        <v>43</v>
      </c>
      <c r="D9" s="112" t="s">
        <v>95</v>
      </c>
      <c r="E9" s="19"/>
      <c r="F9" s="29" t="s">
        <v>11</v>
      </c>
      <c r="G9" s="30" t="s">
        <v>12</v>
      </c>
      <c r="H9" s="30"/>
      <c r="I9" s="30"/>
      <c r="J9" s="30"/>
      <c r="K9" s="30"/>
      <c r="L9" s="26">
        <f>SUM(397*1.6)</f>
        <v>635.20000000000005</v>
      </c>
      <c r="M9" s="4">
        <f>B3-L9</f>
        <v>-635.20000000000005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2" t="s">
        <v>13</v>
      </c>
      <c r="B10" s="18" t="s">
        <v>14</v>
      </c>
      <c r="C10" s="16">
        <v>35</v>
      </c>
      <c r="D10" s="114" t="s">
        <v>101</v>
      </c>
      <c r="E10" s="19"/>
      <c r="F10" s="29" t="s">
        <v>15</v>
      </c>
      <c r="G10" s="25" t="s">
        <v>16</v>
      </c>
      <c r="H10" s="25" t="s">
        <v>9</v>
      </c>
      <c r="I10" s="25"/>
      <c r="J10" s="25"/>
      <c r="K10" s="25"/>
      <c r="L10" s="26">
        <f>SUM(161*1.6,360)</f>
        <v>617.6</v>
      </c>
      <c r="M10" s="4">
        <f>B3-L10</f>
        <v>-617.6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22" t="s">
        <v>121</v>
      </c>
      <c r="B11" s="123" t="s">
        <v>2</v>
      </c>
      <c r="C11" s="16">
        <v>9.5</v>
      </c>
      <c r="D11" s="113" t="s">
        <v>122</v>
      </c>
      <c r="E11" s="19"/>
      <c r="F11" s="29" t="s">
        <v>17</v>
      </c>
      <c r="G11" s="30" t="s">
        <v>18</v>
      </c>
      <c r="H11" s="30" t="s">
        <v>9</v>
      </c>
      <c r="I11" s="30"/>
      <c r="J11" s="30"/>
      <c r="K11" s="30"/>
      <c r="L11" s="26">
        <f>SUM(132*1.6,360)</f>
        <v>571.20000000000005</v>
      </c>
      <c r="M11" s="4">
        <f>B3-L11</f>
        <v>-571.20000000000005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thickBot="1" x14ac:dyDescent="0.3">
      <c r="A12" s="122" t="s">
        <v>124</v>
      </c>
      <c r="B12" s="123" t="s">
        <v>2</v>
      </c>
      <c r="C12" s="16">
        <v>17</v>
      </c>
      <c r="D12" s="114" t="s">
        <v>123</v>
      </c>
      <c r="E12" s="12"/>
      <c r="F12" s="33" t="s">
        <v>19</v>
      </c>
      <c r="G12" s="34" t="s">
        <v>20</v>
      </c>
      <c r="H12" s="35" t="s">
        <v>9</v>
      </c>
      <c r="I12" s="34"/>
      <c r="J12" s="34"/>
      <c r="K12" s="34"/>
      <c r="L12" s="36">
        <f>SUM(128*1.6,360)</f>
        <v>564.79999999999995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thickBot="1" x14ac:dyDescent="0.3">
      <c r="A13" s="124" t="s">
        <v>21</v>
      </c>
      <c r="B13" s="18" t="s">
        <v>2</v>
      </c>
      <c r="C13" s="16">
        <v>65</v>
      </c>
      <c r="D13" s="112" t="s">
        <v>94</v>
      </c>
      <c r="E13" s="12"/>
      <c r="F13" s="37"/>
      <c r="G13" s="37"/>
      <c r="H13" s="37"/>
      <c r="I13" s="37"/>
      <c r="J13" s="37"/>
      <c r="K13" s="37"/>
      <c r="L13" s="36">
        <f>SUM(150*1.6,360)</f>
        <v>600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7" t="s">
        <v>22</v>
      </c>
      <c r="B14" s="116" t="s">
        <v>2</v>
      </c>
      <c r="C14" s="16">
        <v>15</v>
      </c>
      <c r="D14" s="112" t="s">
        <v>93</v>
      </c>
      <c r="E14" s="12"/>
      <c r="F14" s="37"/>
      <c r="G14" s="37"/>
      <c r="H14" s="37"/>
      <c r="I14" s="37"/>
      <c r="J14" s="37"/>
      <c r="K14" s="37"/>
      <c r="L14" s="37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thickBot="1" x14ac:dyDescent="0.3">
      <c r="A15" s="17" t="s">
        <v>23</v>
      </c>
      <c r="B15" s="18" t="s">
        <v>2</v>
      </c>
      <c r="C15" s="16">
        <v>110</v>
      </c>
      <c r="D15" s="112" t="s">
        <v>98</v>
      </c>
      <c r="E15" s="12"/>
      <c r="F15" s="4"/>
      <c r="G15" s="4"/>
      <c r="H15" s="4"/>
      <c r="I15" s="4"/>
      <c r="J15" s="4"/>
      <c r="K15" s="4"/>
      <c r="L15" s="4"/>
      <c r="M15" s="4" t="s">
        <v>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24" t="s">
        <v>126</v>
      </c>
      <c r="B16" s="112" t="s">
        <v>2</v>
      </c>
      <c r="C16" s="16">
        <v>6.19</v>
      </c>
      <c r="D16" s="114" t="s">
        <v>125</v>
      </c>
      <c r="E16" s="12"/>
      <c r="F16" s="38" t="s">
        <v>7</v>
      </c>
      <c r="G16" s="39" t="s">
        <v>9</v>
      </c>
      <c r="H16" s="39" t="s">
        <v>24</v>
      </c>
      <c r="I16" s="39" t="s">
        <v>25</v>
      </c>
      <c r="J16" s="39" t="s">
        <v>26</v>
      </c>
      <c r="K16" s="39" t="s">
        <v>27</v>
      </c>
      <c r="L16" s="40"/>
      <c r="M16" s="41"/>
      <c r="N16" s="42"/>
      <c r="O16" s="43" t="e">
        <f>SUM(200,C78,C84,C82,#REF!,C21,C35,50)</f>
        <v>#REF!</v>
      </c>
      <c r="P16" s="4" t="e">
        <f t="shared" ref="P16:P20" si="0">700-O16</f>
        <v>#REF!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25" t="s">
        <v>127</v>
      </c>
      <c r="B17" s="112" t="s">
        <v>2</v>
      </c>
      <c r="C17" s="16">
        <v>6.82</v>
      </c>
      <c r="D17" s="114" t="s">
        <v>128</v>
      </c>
      <c r="E17" s="12"/>
      <c r="F17" s="45" t="s">
        <v>11</v>
      </c>
      <c r="G17" s="25" t="s">
        <v>9</v>
      </c>
      <c r="H17" s="25" t="s">
        <v>24</v>
      </c>
      <c r="I17" s="25" t="s">
        <v>25</v>
      </c>
      <c r="J17" s="25" t="s">
        <v>28</v>
      </c>
      <c r="K17" s="25"/>
      <c r="L17" s="30"/>
      <c r="M17" s="46"/>
      <c r="N17" s="47"/>
      <c r="O17" s="43" t="e">
        <f>SUM(200,C78,C84,C82,#REF!)</f>
        <v>#REF!</v>
      </c>
      <c r="P17" s="4" t="e">
        <f t="shared" si="0"/>
        <v>#REF!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15" t="s">
        <v>129</v>
      </c>
      <c r="B18" s="112" t="s">
        <v>2</v>
      </c>
      <c r="C18" s="16">
        <v>6.8</v>
      </c>
      <c r="D18" s="112" t="s">
        <v>130</v>
      </c>
      <c r="E18" s="12"/>
      <c r="F18" s="45" t="s">
        <v>15</v>
      </c>
      <c r="G18" s="25" t="s">
        <v>9</v>
      </c>
      <c r="H18" s="25"/>
      <c r="I18" s="25"/>
      <c r="J18" s="25"/>
      <c r="K18" s="25"/>
      <c r="L18" s="48"/>
      <c r="M18" s="4"/>
      <c r="N18" s="49"/>
      <c r="O18" s="43">
        <f t="shared" ref="O18:O20" si="1">SUM(200)</f>
        <v>200</v>
      </c>
      <c r="P18" s="4">
        <f t="shared" si="0"/>
        <v>500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24" t="s">
        <v>132</v>
      </c>
      <c r="B19" s="112" t="s">
        <v>2</v>
      </c>
      <c r="C19" s="16">
        <v>8.1999999999999993</v>
      </c>
      <c r="D19" s="114" t="s">
        <v>131</v>
      </c>
      <c r="E19" s="12"/>
      <c r="F19" s="45" t="s">
        <v>17</v>
      </c>
      <c r="G19" s="30" t="s">
        <v>9</v>
      </c>
      <c r="H19" s="30"/>
      <c r="I19" s="30"/>
      <c r="J19" s="30"/>
      <c r="K19" s="30"/>
      <c r="L19" s="30"/>
      <c r="M19" s="46"/>
      <c r="N19" s="47"/>
      <c r="O19" s="43">
        <f t="shared" si="1"/>
        <v>200</v>
      </c>
      <c r="P19" s="4">
        <f t="shared" si="0"/>
        <v>500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44"/>
      <c r="B20" s="18"/>
      <c r="C20" s="16"/>
      <c r="D20" s="114"/>
      <c r="E20" s="12"/>
      <c r="F20" s="50" t="s">
        <v>19</v>
      </c>
      <c r="G20" s="35" t="s">
        <v>9</v>
      </c>
      <c r="H20" s="35"/>
      <c r="I20" s="34"/>
      <c r="J20" s="34"/>
      <c r="K20" s="34"/>
      <c r="L20" s="51"/>
      <c r="M20" s="52"/>
      <c r="N20" s="53"/>
      <c r="O20" s="43">
        <f t="shared" si="1"/>
        <v>200</v>
      </c>
      <c r="P20" s="4">
        <f t="shared" si="0"/>
        <v>500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4" t="s">
        <v>30</v>
      </c>
      <c r="B21" s="55" t="s">
        <v>2</v>
      </c>
      <c r="C21" s="16">
        <v>13.5</v>
      </c>
      <c r="D21" s="114" t="s">
        <v>100</v>
      </c>
      <c r="E21" s="1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7" t="s">
        <v>31</v>
      </c>
      <c r="B22" s="18" t="s">
        <v>2</v>
      </c>
      <c r="C22" s="56">
        <v>34</v>
      </c>
      <c r="D22" s="112" t="s">
        <v>111</v>
      </c>
      <c r="E22" s="112" t="s">
        <v>111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7" t="s">
        <v>32</v>
      </c>
      <c r="B23" s="18" t="s">
        <v>2</v>
      </c>
      <c r="C23" s="56">
        <v>26</v>
      </c>
      <c r="D23" s="112" t="s">
        <v>113</v>
      </c>
      <c r="E23" s="112" t="s">
        <v>113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7" t="s">
        <v>33</v>
      </c>
      <c r="B24" s="18" t="s">
        <v>14</v>
      </c>
      <c r="C24" s="56"/>
      <c r="D24" s="112" t="s">
        <v>112</v>
      </c>
      <c r="E24" s="112" t="s">
        <v>112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7" t="s">
        <v>108</v>
      </c>
      <c r="B25" s="11" t="s">
        <v>14</v>
      </c>
      <c r="C25" s="56">
        <v>227</v>
      </c>
      <c r="D25" s="112" t="s">
        <v>120</v>
      </c>
      <c r="E25" s="112" t="s">
        <v>109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7" t="s">
        <v>107</v>
      </c>
      <c r="B26" s="11" t="s">
        <v>14</v>
      </c>
      <c r="C26" s="56">
        <v>235</v>
      </c>
      <c r="D26" s="112" t="s">
        <v>119</v>
      </c>
      <c r="E26" s="112" t="s">
        <v>106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57" t="s">
        <v>71</v>
      </c>
      <c r="B27" s="11" t="s">
        <v>14</v>
      </c>
      <c r="C27" s="56">
        <v>190</v>
      </c>
      <c r="D27" s="112" t="s">
        <v>110</v>
      </c>
      <c r="E27" s="112" t="s">
        <v>110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20" t="s">
        <v>115</v>
      </c>
      <c r="B28" s="121" t="s">
        <v>29</v>
      </c>
      <c r="C28" s="56">
        <v>269</v>
      </c>
      <c r="D28" s="112" t="s">
        <v>116</v>
      </c>
      <c r="E28" s="1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20" t="s">
        <v>118</v>
      </c>
      <c r="B29" s="121" t="s">
        <v>14</v>
      </c>
      <c r="C29" s="56">
        <v>172</v>
      </c>
      <c r="D29" s="112" t="s">
        <v>117</v>
      </c>
      <c r="E29" s="1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x14ac:dyDescent="0.25">
      <c r="A30" s="57"/>
      <c r="B30" s="11"/>
      <c r="C30" s="56"/>
      <c r="D30" s="112"/>
      <c r="E30" s="1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thickBot="1" x14ac:dyDescent="0.3">
      <c r="A31" s="57" t="s">
        <v>105</v>
      </c>
      <c r="B31" s="11" t="s">
        <v>14</v>
      </c>
      <c r="C31" s="58">
        <v>236</v>
      </c>
      <c r="D31" s="112" t="s">
        <v>99</v>
      </c>
      <c r="E31" s="112" t="s">
        <v>99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x14ac:dyDescent="0.25">
      <c r="A32" s="117" t="s">
        <v>103</v>
      </c>
      <c r="B32" s="59"/>
      <c r="C32" s="60"/>
      <c r="D32" s="11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thickBot="1" x14ac:dyDescent="0.3">
      <c r="A33" s="11"/>
      <c r="B33" s="11"/>
      <c r="C33" s="61"/>
      <c r="D33" s="11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thickBot="1" x14ac:dyDescent="0.3">
      <c r="A34" s="62" t="s">
        <v>34</v>
      </c>
      <c r="B34" s="63"/>
      <c r="C34" s="64"/>
      <c r="D34" s="11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x14ac:dyDescent="0.25">
      <c r="A35" s="54" t="s">
        <v>35</v>
      </c>
      <c r="B35" s="65" t="s">
        <v>36</v>
      </c>
      <c r="C35" s="66">
        <v>60</v>
      </c>
      <c r="D35" s="11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x14ac:dyDescent="0.25">
      <c r="A36" s="67" t="s">
        <v>37</v>
      </c>
      <c r="B36" s="68" t="s">
        <v>2</v>
      </c>
      <c r="C36" s="66">
        <v>147.51</v>
      </c>
      <c r="D36" s="11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x14ac:dyDescent="0.25">
      <c r="A37" s="54" t="s">
        <v>38</v>
      </c>
      <c r="B37" s="69" t="s">
        <v>2</v>
      </c>
      <c r="C37" s="70">
        <v>31.5</v>
      </c>
      <c r="D37" s="11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x14ac:dyDescent="0.25">
      <c r="A38" s="31" t="s">
        <v>39</v>
      </c>
      <c r="B38" s="69" t="s">
        <v>2</v>
      </c>
      <c r="C38" s="70">
        <v>31.5</v>
      </c>
      <c r="D38" s="11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x14ac:dyDescent="0.25">
      <c r="A39" s="31" t="s">
        <v>40</v>
      </c>
      <c r="B39" s="69" t="s">
        <v>2</v>
      </c>
      <c r="C39" s="70">
        <v>40</v>
      </c>
      <c r="D39" s="11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x14ac:dyDescent="0.25">
      <c r="A40" s="17" t="s">
        <v>41</v>
      </c>
      <c r="B40" s="69" t="s">
        <v>2</v>
      </c>
      <c r="C40" s="16">
        <v>18</v>
      </c>
      <c r="D40" s="11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x14ac:dyDescent="0.25">
      <c r="A41" s="31" t="s">
        <v>42</v>
      </c>
      <c r="B41" s="71" t="s">
        <v>2</v>
      </c>
      <c r="C41" s="72">
        <v>65</v>
      </c>
      <c r="D41" s="11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x14ac:dyDescent="0.25">
      <c r="A42" s="67" t="s">
        <v>43</v>
      </c>
      <c r="B42" s="68" t="s">
        <v>6</v>
      </c>
      <c r="C42" s="70">
        <v>49</v>
      </c>
      <c r="D42" s="11"/>
      <c r="E42" s="7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x14ac:dyDescent="0.25">
      <c r="A43" s="67" t="s">
        <v>44</v>
      </c>
      <c r="B43" s="68" t="s">
        <v>2</v>
      </c>
      <c r="C43" s="70"/>
      <c r="D43" s="11"/>
      <c r="E43" s="7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x14ac:dyDescent="0.25">
      <c r="A44" s="67" t="s">
        <v>45</v>
      </c>
      <c r="B44" s="68" t="s">
        <v>2</v>
      </c>
      <c r="C44" s="70"/>
      <c r="D44" s="11"/>
      <c r="E44" s="7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x14ac:dyDescent="0.25">
      <c r="A45" s="67" t="s">
        <v>46</v>
      </c>
      <c r="B45" s="74"/>
      <c r="C45" s="70"/>
      <c r="D45" s="11"/>
      <c r="E45" s="7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thickBot="1" x14ac:dyDescent="0.3">
      <c r="A46" s="67"/>
      <c r="B46" s="74"/>
      <c r="C46" s="70"/>
      <c r="D46" s="11"/>
      <c r="E46" s="7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x14ac:dyDescent="0.25">
      <c r="A47" s="117" t="s">
        <v>103</v>
      </c>
      <c r="B47" s="59"/>
      <c r="C47" s="75"/>
      <c r="D47" s="11"/>
      <c r="E47" s="7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x14ac:dyDescent="0.25">
      <c r="A48" s="11"/>
      <c r="B48" s="11"/>
      <c r="C48" s="76"/>
      <c r="D48" s="11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x14ac:dyDescent="0.25">
      <c r="A49" s="11"/>
      <c r="B49" s="11"/>
      <c r="C49" s="76"/>
      <c r="D49" s="11"/>
      <c r="E49" s="73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x14ac:dyDescent="0.25">
      <c r="A50" s="11"/>
      <c r="B50" s="11"/>
      <c r="C50" s="76"/>
      <c r="D50" s="77"/>
      <c r="E50" s="73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thickBot="1" x14ac:dyDescent="0.3">
      <c r="A51" s="11"/>
      <c r="B51" s="11"/>
      <c r="C51" s="76"/>
      <c r="D51" s="11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thickBot="1" x14ac:dyDescent="0.3">
      <c r="A52" s="62" t="s">
        <v>47</v>
      </c>
      <c r="B52" s="78"/>
      <c r="C52" s="79"/>
      <c r="D52" s="11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x14ac:dyDescent="0.25">
      <c r="A53" s="80" t="s">
        <v>48</v>
      </c>
      <c r="B53" s="81" t="s">
        <v>29</v>
      </c>
      <c r="C53" s="16">
        <v>52.9</v>
      </c>
      <c r="D53" s="112" t="s">
        <v>114</v>
      </c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x14ac:dyDescent="0.25">
      <c r="A54" s="31" t="s">
        <v>49</v>
      </c>
      <c r="B54" s="32" t="s">
        <v>50</v>
      </c>
      <c r="C54" s="16">
        <v>36</v>
      </c>
      <c r="D54" s="11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x14ac:dyDescent="0.25">
      <c r="A55" s="31" t="s">
        <v>51</v>
      </c>
      <c r="B55" s="32" t="s">
        <v>50</v>
      </c>
      <c r="C55" s="16">
        <v>27</v>
      </c>
      <c r="D55" s="11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x14ac:dyDescent="0.25">
      <c r="A56" s="80" t="s">
        <v>52</v>
      </c>
      <c r="B56" s="81" t="s">
        <v>53</v>
      </c>
      <c r="C56" s="16">
        <v>24</v>
      </c>
      <c r="D56" s="11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x14ac:dyDescent="0.25">
      <c r="A57" s="17"/>
      <c r="B57" s="11"/>
      <c r="C57" s="16"/>
      <c r="D57" s="82" t="s">
        <v>54</v>
      </c>
      <c r="E57" s="83">
        <f>SUM(C54:C55)</f>
        <v>63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x14ac:dyDescent="0.25">
      <c r="A58" s="17"/>
      <c r="B58" s="11"/>
      <c r="C58" s="56"/>
      <c r="D58" s="11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x14ac:dyDescent="0.25">
      <c r="A59" s="17"/>
      <c r="B59" s="11"/>
      <c r="C59" s="56"/>
      <c r="D59" s="11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x14ac:dyDescent="0.25">
      <c r="A60" s="17"/>
      <c r="B60" s="11"/>
      <c r="C60" s="56"/>
      <c r="D60" s="11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x14ac:dyDescent="0.25">
      <c r="A61" s="17"/>
      <c r="B61" s="11"/>
      <c r="C61" s="56"/>
      <c r="D61" s="11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x14ac:dyDescent="0.25">
      <c r="A62" s="17"/>
      <c r="B62" s="11"/>
      <c r="C62" s="56"/>
      <c r="D62" s="11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x14ac:dyDescent="0.25">
      <c r="A63" s="80"/>
      <c r="B63" s="10"/>
      <c r="C63" s="56"/>
      <c r="D63" s="11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x14ac:dyDescent="0.25">
      <c r="A64" s="84"/>
      <c r="B64" s="12"/>
      <c r="C64" s="85"/>
      <c r="D64" s="12" t="s">
        <v>55</v>
      </c>
      <c r="E64" s="86" t="e">
        <f>700-SUM(C54:C55,#REF!,#REF!)</f>
        <v>#REF!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x14ac:dyDescent="0.25">
      <c r="A65" s="84"/>
      <c r="B65" s="12"/>
      <c r="C65" s="85"/>
      <c r="D65" s="12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x14ac:dyDescent="0.25">
      <c r="A66" s="84"/>
      <c r="B66" s="12"/>
      <c r="C66" s="85"/>
      <c r="D66" s="12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x14ac:dyDescent="0.25">
      <c r="A67" s="84"/>
      <c r="B67" s="12"/>
      <c r="C67" s="85"/>
      <c r="D67" s="12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x14ac:dyDescent="0.25">
      <c r="A68" s="84"/>
      <c r="B68" s="12"/>
      <c r="C68" s="85"/>
      <c r="D68" s="12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x14ac:dyDescent="0.25">
      <c r="A69" s="84"/>
      <c r="B69" s="12"/>
      <c r="C69" s="85"/>
      <c r="D69" s="12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thickBot="1" x14ac:dyDescent="0.3">
      <c r="A70" s="87"/>
      <c r="B70" s="88"/>
      <c r="C70" s="89"/>
      <c r="D70" s="12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x14ac:dyDescent="0.25">
      <c r="A71" s="118" t="s">
        <v>103</v>
      </c>
      <c r="B71" s="12"/>
      <c r="C71" s="86"/>
      <c r="D71" s="12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thickBot="1" x14ac:dyDescent="0.3">
      <c r="A72" s="12"/>
      <c r="B72" s="12"/>
      <c r="C72" s="86"/>
      <c r="D72" s="12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thickBot="1" x14ac:dyDescent="0.3">
      <c r="A73" s="90" t="s">
        <v>56</v>
      </c>
      <c r="B73" s="12"/>
      <c r="C73" s="86"/>
      <c r="D73" s="12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x14ac:dyDescent="0.25">
      <c r="A74" s="91" t="s">
        <v>57</v>
      </c>
      <c r="B74" s="92" t="s">
        <v>6</v>
      </c>
      <c r="C74" s="93">
        <v>37</v>
      </c>
      <c r="D74" s="12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x14ac:dyDescent="0.25">
      <c r="A75" s="94" t="s">
        <v>58</v>
      </c>
      <c r="B75" s="95" t="s">
        <v>2</v>
      </c>
      <c r="C75" s="85">
        <v>45</v>
      </c>
      <c r="D75" s="12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x14ac:dyDescent="0.25">
      <c r="A76" s="96" t="s">
        <v>58</v>
      </c>
      <c r="B76" s="97" t="s">
        <v>2</v>
      </c>
      <c r="C76" s="85">
        <v>60</v>
      </c>
      <c r="D76" s="12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x14ac:dyDescent="0.25">
      <c r="A77" s="98" t="s">
        <v>59</v>
      </c>
      <c r="B77" s="99" t="s">
        <v>60</v>
      </c>
      <c r="C77" s="100">
        <v>90</v>
      </c>
      <c r="D77" s="12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x14ac:dyDescent="0.25">
      <c r="A78" s="101" t="s">
        <v>61</v>
      </c>
      <c r="B78" s="102" t="s">
        <v>60</v>
      </c>
      <c r="C78" s="85">
        <v>70</v>
      </c>
      <c r="D78" s="11" t="s">
        <v>62</v>
      </c>
      <c r="E78" s="86">
        <f>SUM(C75)</f>
        <v>45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x14ac:dyDescent="0.25">
      <c r="A79" s="84" t="s">
        <v>63</v>
      </c>
      <c r="B79" s="102" t="s">
        <v>29</v>
      </c>
      <c r="C79" s="85">
        <v>73</v>
      </c>
      <c r="D79" s="12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x14ac:dyDescent="0.25">
      <c r="A80" s="84" t="s">
        <v>64</v>
      </c>
      <c r="B80" s="102" t="s">
        <v>65</v>
      </c>
      <c r="C80" s="85">
        <v>167</v>
      </c>
      <c r="D80" s="12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x14ac:dyDescent="0.25">
      <c r="A81" s="84" t="s">
        <v>66</v>
      </c>
      <c r="B81" s="102" t="s">
        <v>65</v>
      </c>
      <c r="C81" s="85">
        <v>34</v>
      </c>
      <c r="D81" s="12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3" x14ac:dyDescent="0.25">
      <c r="A82" s="103" t="s">
        <v>67</v>
      </c>
      <c r="B82" s="104" t="s">
        <v>65</v>
      </c>
      <c r="C82" s="85">
        <v>35</v>
      </c>
      <c r="D82" s="12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x14ac:dyDescent="0.25">
      <c r="A83" s="84" t="s">
        <v>68</v>
      </c>
      <c r="B83" s="102" t="s">
        <v>14</v>
      </c>
      <c r="C83" s="85"/>
      <c r="D83" s="12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x14ac:dyDescent="0.25">
      <c r="A84" s="84" t="s">
        <v>69</v>
      </c>
      <c r="B84" s="102" t="s">
        <v>70</v>
      </c>
      <c r="C84" s="85">
        <v>10.56</v>
      </c>
      <c r="D84" s="12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x14ac:dyDescent="0.25">
      <c r="A85" s="84" t="s">
        <v>71</v>
      </c>
      <c r="B85" s="102" t="s">
        <v>14</v>
      </c>
      <c r="C85" s="85">
        <v>188.69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x14ac:dyDescent="0.25">
      <c r="A86" s="84" t="s">
        <v>72</v>
      </c>
      <c r="B86" s="102" t="s">
        <v>14</v>
      </c>
      <c r="C86" s="85">
        <v>149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x14ac:dyDescent="0.25">
      <c r="A87" s="84" t="s">
        <v>73</v>
      </c>
      <c r="B87" s="102" t="s">
        <v>14</v>
      </c>
      <c r="C87" s="85">
        <v>33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x14ac:dyDescent="0.25">
      <c r="A88" s="84"/>
      <c r="B88" s="12"/>
      <c r="C88" s="8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x14ac:dyDescent="0.25">
      <c r="A89" s="84"/>
      <c r="B89" s="12"/>
      <c r="C89" s="8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thickBot="1" x14ac:dyDescent="0.3">
      <c r="A90" s="87"/>
      <c r="B90" s="88"/>
      <c r="C90" s="8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x14ac:dyDescent="0.25">
      <c r="A91" s="118" t="s">
        <v>103</v>
      </c>
      <c r="B91" s="12"/>
      <c r="C91" s="8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thickBot="1" x14ac:dyDescent="0.3">
      <c r="A92" s="12"/>
      <c r="B92" s="12"/>
      <c r="C92" s="86"/>
      <c r="D92" s="12"/>
      <c r="E92" s="1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thickBot="1" x14ac:dyDescent="0.3">
      <c r="A93" s="90" t="s">
        <v>74</v>
      </c>
      <c r="B93" s="12"/>
      <c r="C93" s="86"/>
      <c r="D93" s="12"/>
      <c r="E93" s="1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x14ac:dyDescent="0.25">
      <c r="A94" s="91" t="s">
        <v>75</v>
      </c>
      <c r="B94" s="105" t="s">
        <v>2</v>
      </c>
      <c r="C94" s="93">
        <v>39</v>
      </c>
      <c r="D94" s="12"/>
      <c r="E94" s="1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x14ac:dyDescent="0.25">
      <c r="A95" s="94" t="s">
        <v>76</v>
      </c>
      <c r="B95" s="105" t="s">
        <v>2</v>
      </c>
      <c r="C95" s="85"/>
      <c r="D95" s="12"/>
      <c r="E95" s="1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x14ac:dyDescent="0.25">
      <c r="A96" s="96" t="s">
        <v>77</v>
      </c>
      <c r="B96" s="105" t="s">
        <v>2</v>
      </c>
      <c r="C96" s="85"/>
      <c r="D96" s="12"/>
      <c r="E96" s="1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x14ac:dyDescent="0.25">
      <c r="A97" s="84" t="s">
        <v>78</v>
      </c>
      <c r="B97" s="105" t="s">
        <v>2</v>
      </c>
      <c r="C97" s="85"/>
      <c r="D97" s="12"/>
      <c r="E97" s="1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x14ac:dyDescent="0.25">
      <c r="A98" s="84" t="s">
        <v>79</v>
      </c>
      <c r="B98" s="105" t="s">
        <v>2</v>
      </c>
      <c r="C98" s="85"/>
      <c r="D98" s="11" t="s">
        <v>62</v>
      </c>
      <c r="E98" s="86">
        <f>SUM(C95)</f>
        <v>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x14ac:dyDescent="0.25">
      <c r="A99" s="84" t="s">
        <v>80</v>
      </c>
      <c r="B99" s="102" t="s">
        <v>2</v>
      </c>
      <c r="C99" s="85"/>
      <c r="D99" s="12"/>
      <c r="E99" s="1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x14ac:dyDescent="0.25">
      <c r="A100" s="84" t="s">
        <v>81</v>
      </c>
      <c r="B100" s="12"/>
      <c r="C100" s="85"/>
      <c r="D100" s="12"/>
      <c r="E100" s="1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x14ac:dyDescent="0.25">
      <c r="A101" s="84"/>
      <c r="B101" s="12"/>
      <c r="C101" s="85"/>
      <c r="D101" s="12"/>
      <c r="E101" s="1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x14ac:dyDescent="0.25">
      <c r="A102" s="84"/>
      <c r="B102" s="12"/>
      <c r="C102" s="85"/>
      <c r="D102" s="12"/>
      <c r="E102" s="1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x14ac:dyDescent="0.25">
      <c r="A103" s="84"/>
      <c r="B103" s="12"/>
      <c r="C103" s="85"/>
      <c r="D103" s="12"/>
      <c r="E103" s="1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x14ac:dyDescent="0.25">
      <c r="A104" s="84"/>
      <c r="B104" s="12"/>
      <c r="C104" s="85"/>
      <c r="D104" s="12"/>
      <c r="E104" s="1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x14ac:dyDescent="0.25">
      <c r="A105" s="84"/>
      <c r="B105" s="12"/>
      <c r="C105" s="8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x14ac:dyDescent="0.25">
      <c r="A106" s="84"/>
      <c r="B106" s="12"/>
      <c r="C106" s="8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thickBot="1" x14ac:dyDescent="0.3">
      <c r="A107" s="87"/>
      <c r="B107" s="88"/>
      <c r="C107" s="8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119" t="s">
        <v>103</v>
      </c>
      <c r="C108" s="106"/>
    </row>
    <row r="109" spans="1:26" ht="12.75" x14ac:dyDescent="0.2">
      <c r="C109" s="106"/>
    </row>
    <row r="110" spans="1:26" ht="12.75" x14ac:dyDescent="0.2">
      <c r="C110" s="106"/>
    </row>
    <row r="111" spans="1:26" ht="12.75" x14ac:dyDescent="0.2">
      <c r="A111" s="119" t="s">
        <v>104</v>
      </c>
      <c r="C111" s="106"/>
    </row>
    <row r="112" spans="1:26" ht="12.75" x14ac:dyDescent="0.2">
      <c r="C112" s="106"/>
    </row>
    <row r="113" spans="3:3" ht="12.75" x14ac:dyDescent="0.2">
      <c r="C113" s="106"/>
    </row>
    <row r="114" spans="3:3" ht="12.75" x14ac:dyDescent="0.2">
      <c r="C114" s="106"/>
    </row>
    <row r="115" spans="3:3" ht="12.75" x14ac:dyDescent="0.2">
      <c r="C115" s="106"/>
    </row>
    <row r="116" spans="3:3" ht="12.75" x14ac:dyDescent="0.2">
      <c r="C116" s="106"/>
    </row>
    <row r="117" spans="3:3" ht="12.75" x14ac:dyDescent="0.2">
      <c r="C117" s="106"/>
    </row>
    <row r="118" spans="3:3" ht="12.75" x14ac:dyDescent="0.2">
      <c r="C118" s="106"/>
    </row>
    <row r="119" spans="3:3" ht="12.75" x14ac:dyDescent="0.2">
      <c r="C119" s="106"/>
    </row>
    <row r="120" spans="3:3" ht="12.75" x14ac:dyDescent="0.2">
      <c r="C120" s="106"/>
    </row>
    <row r="121" spans="3:3" ht="12.75" x14ac:dyDescent="0.2">
      <c r="C121" s="106"/>
    </row>
    <row r="122" spans="3:3" ht="12.75" x14ac:dyDescent="0.2">
      <c r="C122" s="106"/>
    </row>
    <row r="123" spans="3:3" ht="12.75" x14ac:dyDescent="0.2">
      <c r="C123" s="106"/>
    </row>
    <row r="124" spans="3:3" ht="12.75" x14ac:dyDescent="0.2">
      <c r="C124" s="106"/>
    </row>
    <row r="125" spans="3:3" ht="12.75" x14ac:dyDescent="0.2">
      <c r="C125" s="106"/>
    </row>
    <row r="126" spans="3:3" ht="12.75" x14ac:dyDescent="0.2">
      <c r="C126" s="106"/>
    </row>
    <row r="127" spans="3:3" ht="12.75" x14ac:dyDescent="0.2">
      <c r="C127" s="106"/>
    </row>
    <row r="128" spans="3:3" ht="12.75" x14ac:dyDescent="0.2">
      <c r="C128" s="106"/>
    </row>
    <row r="129" spans="3:3" ht="12.75" x14ac:dyDescent="0.2">
      <c r="C129" s="106"/>
    </row>
    <row r="130" spans="3:3" ht="12.75" x14ac:dyDescent="0.2">
      <c r="C130" s="106"/>
    </row>
    <row r="131" spans="3:3" ht="12.75" x14ac:dyDescent="0.2">
      <c r="C131" s="106"/>
    </row>
    <row r="132" spans="3:3" ht="12.75" x14ac:dyDescent="0.2">
      <c r="C132" s="106"/>
    </row>
    <row r="133" spans="3:3" ht="12.75" x14ac:dyDescent="0.2">
      <c r="C133" s="106"/>
    </row>
    <row r="134" spans="3:3" ht="12.75" x14ac:dyDescent="0.2">
      <c r="C134" s="106"/>
    </row>
    <row r="135" spans="3:3" ht="12.75" x14ac:dyDescent="0.2">
      <c r="C135" s="106"/>
    </row>
    <row r="136" spans="3:3" ht="12.75" x14ac:dyDescent="0.2">
      <c r="C136" s="106"/>
    </row>
    <row r="137" spans="3:3" ht="12.75" x14ac:dyDescent="0.2">
      <c r="C137" s="106"/>
    </row>
    <row r="138" spans="3:3" ht="12.75" x14ac:dyDescent="0.2">
      <c r="C138" s="106"/>
    </row>
    <row r="139" spans="3:3" ht="12.75" x14ac:dyDescent="0.2">
      <c r="C139" s="106"/>
    </row>
    <row r="140" spans="3:3" ht="12.75" x14ac:dyDescent="0.2">
      <c r="C140" s="106"/>
    </row>
    <row r="141" spans="3:3" ht="12.75" x14ac:dyDescent="0.2">
      <c r="C141" s="106"/>
    </row>
    <row r="142" spans="3:3" ht="12.75" x14ac:dyDescent="0.2">
      <c r="C142" s="106"/>
    </row>
    <row r="143" spans="3:3" ht="12.75" x14ac:dyDescent="0.2">
      <c r="C143" s="106"/>
    </row>
    <row r="144" spans="3:3" ht="12.75" x14ac:dyDescent="0.2">
      <c r="C144" s="106"/>
    </row>
    <row r="145" spans="3:3" ht="12.75" x14ac:dyDescent="0.2">
      <c r="C145" s="106"/>
    </row>
    <row r="146" spans="3:3" ht="12.75" x14ac:dyDescent="0.2">
      <c r="C146" s="106"/>
    </row>
    <row r="147" spans="3:3" ht="12.75" x14ac:dyDescent="0.2">
      <c r="C147" s="106"/>
    </row>
    <row r="148" spans="3:3" ht="12.75" x14ac:dyDescent="0.2">
      <c r="C148" s="106"/>
    </row>
    <row r="149" spans="3:3" ht="12.75" x14ac:dyDescent="0.2">
      <c r="C149" s="106"/>
    </row>
    <row r="150" spans="3:3" ht="12.75" x14ac:dyDescent="0.2">
      <c r="C150" s="106"/>
    </row>
    <row r="151" spans="3:3" ht="12.75" x14ac:dyDescent="0.2">
      <c r="C151" s="106"/>
    </row>
    <row r="152" spans="3:3" ht="12.75" x14ac:dyDescent="0.2">
      <c r="C152" s="106"/>
    </row>
    <row r="153" spans="3:3" ht="12.75" x14ac:dyDescent="0.2">
      <c r="C153" s="106"/>
    </row>
    <row r="154" spans="3:3" ht="12.75" x14ac:dyDescent="0.2">
      <c r="C154" s="106"/>
    </row>
    <row r="155" spans="3:3" ht="12.75" x14ac:dyDescent="0.2">
      <c r="C155" s="106"/>
    </row>
    <row r="156" spans="3:3" ht="12.75" x14ac:dyDescent="0.2">
      <c r="C156" s="106"/>
    </row>
    <row r="157" spans="3:3" ht="12.75" x14ac:dyDescent="0.2">
      <c r="C157" s="106"/>
    </row>
    <row r="158" spans="3:3" ht="12.75" x14ac:dyDescent="0.2">
      <c r="C158" s="106"/>
    </row>
    <row r="159" spans="3:3" ht="12.75" x14ac:dyDescent="0.2">
      <c r="C159" s="106"/>
    </row>
    <row r="160" spans="3:3" ht="12.75" x14ac:dyDescent="0.2">
      <c r="C160" s="106"/>
    </row>
    <row r="161" spans="3:3" ht="12.75" x14ac:dyDescent="0.2">
      <c r="C161" s="106"/>
    </row>
    <row r="162" spans="3:3" ht="12.75" x14ac:dyDescent="0.2">
      <c r="C162" s="106"/>
    </row>
    <row r="163" spans="3:3" ht="12.75" x14ac:dyDescent="0.2">
      <c r="C163" s="106"/>
    </row>
    <row r="164" spans="3:3" ht="12.75" x14ac:dyDescent="0.2">
      <c r="C164" s="106"/>
    </row>
    <row r="165" spans="3:3" ht="12.75" x14ac:dyDescent="0.2">
      <c r="C165" s="106"/>
    </row>
    <row r="166" spans="3:3" ht="12.75" x14ac:dyDescent="0.2">
      <c r="C166" s="106"/>
    </row>
    <row r="167" spans="3:3" ht="12.75" x14ac:dyDescent="0.2">
      <c r="C167" s="106"/>
    </row>
    <row r="168" spans="3:3" ht="12.75" x14ac:dyDescent="0.2">
      <c r="C168" s="106"/>
    </row>
    <row r="169" spans="3:3" ht="12.75" x14ac:dyDescent="0.2">
      <c r="C169" s="106"/>
    </row>
    <row r="170" spans="3:3" ht="12.75" x14ac:dyDescent="0.2">
      <c r="C170" s="106"/>
    </row>
    <row r="171" spans="3:3" ht="12.75" x14ac:dyDescent="0.2">
      <c r="C171" s="106"/>
    </row>
    <row r="172" spans="3:3" ht="12.75" x14ac:dyDescent="0.2">
      <c r="C172" s="106"/>
    </row>
    <row r="173" spans="3:3" ht="12.75" x14ac:dyDescent="0.2">
      <c r="C173" s="106"/>
    </row>
    <row r="174" spans="3:3" ht="12.75" x14ac:dyDescent="0.2">
      <c r="C174" s="106"/>
    </row>
    <row r="175" spans="3:3" ht="12.75" x14ac:dyDescent="0.2">
      <c r="C175" s="106"/>
    </row>
    <row r="176" spans="3:3" ht="12.75" x14ac:dyDescent="0.2">
      <c r="C176" s="106"/>
    </row>
    <row r="177" spans="3:3" ht="12.75" x14ac:dyDescent="0.2">
      <c r="C177" s="106"/>
    </row>
    <row r="178" spans="3:3" ht="12.75" x14ac:dyDescent="0.2">
      <c r="C178" s="106"/>
    </row>
    <row r="179" spans="3:3" ht="12.75" x14ac:dyDescent="0.2">
      <c r="C179" s="106"/>
    </row>
    <row r="180" spans="3:3" ht="12.75" x14ac:dyDescent="0.2">
      <c r="C180" s="106"/>
    </row>
    <row r="181" spans="3:3" ht="12.75" x14ac:dyDescent="0.2">
      <c r="C181" s="106"/>
    </row>
    <row r="182" spans="3:3" ht="12.75" x14ac:dyDescent="0.2">
      <c r="C182" s="106"/>
    </row>
    <row r="183" spans="3:3" ht="12.75" x14ac:dyDescent="0.2">
      <c r="C183" s="106"/>
    </row>
    <row r="184" spans="3:3" ht="12.75" x14ac:dyDescent="0.2">
      <c r="C184" s="106"/>
    </row>
    <row r="185" spans="3:3" ht="12.75" x14ac:dyDescent="0.2">
      <c r="C185" s="106"/>
    </row>
    <row r="186" spans="3:3" ht="12.75" x14ac:dyDescent="0.2">
      <c r="C186" s="106"/>
    </row>
    <row r="187" spans="3:3" ht="12.75" x14ac:dyDescent="0.2">
      <c r="C187" s="106"/>
    </row>
    <row r="188" spans="3:3" ht="12.75" x14ac:dyDescent="0.2">
      <c r="C188" s="106"/>
    </row>
    <row r="189" spans="3:3" ht="12.75" x14ac:dyDescent="0.2">
      <c r="C189" s="106"/>
    </row>
    <row r="190" spans="3:3" ht="12.75" x14ac:dyDescent="0.2">
      <c r="C190" s="106"/>
    </row>
    <row r="191" spans="3:3" ht="12.75" x14ac:dyDescent="0.2">
      <c r="C191" s="106"/>
    </row>
    <row r="192" spans="3:3" ht="12.75" x14ac:dyDescent="0.2">
      <c r="C192" s="106"/>
    </row>
    <row r="193" spans="3:3" ht="12.75" x14ac:dyDescent="0.2">
      <c r="C193" s="106"/>
    </row>
    <row r="194" spans="3:3" ht="12.75" x14ac:dyDescent="0.2">
      <c r="C194" s="106"/>
    </row>
    <row r="195" spans="3:3" ht="12.75" x14ac:dyDescent="0.2">
      <c r="C195" s="106"/>
    </row>
    <row r="196" spans="3:3" ht="12.75" x14ac:dyDescent="0.2">
      <c r="C196" s="106"/>
    </row>
    <row r="197" spans="3:3" ht="12.75" x14ac:dyDescent="0.2">
      <c r="C197" s="106"/>
    </row>
    <row r="198" spans="3:3" ht="12.75" x14ac:dyDescent="0.2">
      <c r="C198" s="106"/>
    </row>
    <row r="199" spans="3:3" ht="12.75" x14ac:dyDescent="0.2">
      <c r="C199" s="106"/>
    </row>
    <row r="200" spans="3:3" ht="12.75" x14ac:dyDescent="0.2">
      <c r="C200" s="106"/>
    </row>
    <row r="201" spans="3:3" ht="12.75" x14ac:dyDescent="0.2">
      <c r="C201" s="106"/>
    </row>
    <row r="202" spans="3:3" ht="12.75" x14ac:dyDescent="0.2">
      <c r="C202" s="106"/>
    </row>
    <row r="203" spans="3:3" ht="12.75" x14ac:dyDescent="0.2">
      <c r="C203" s="106"/>
    </row>
    <row r="204" spans="3:3" ht="12.75" x14ac:dyDescent="0.2">
      <c r="C204" s="106"/>
    </row>
    <row r="205" spans="3:3" ht="12.75" x14ac:dyDescent="0.2">
      <c r="C205" s="106"/>
    </row>
    <row r="206" spans="3:3" ht="12.75" x14ac:dyDescent="0.2">
      <c r="C206" s="106"/>
    </row>
    <row r="207" spans="3:3" ht="12.75" x14ac:dyDescent="0.2">
      <c r="C207" s="106"/>
    </row>
    <row r="208" spans="3:3" ht="12.75" x14ac:dyDescent="0.2">
      <c r="C208" s="106"/>
    </row>
    <row r="209" spans="3:3" ht="12.75" x14ac:dyDescent="0.2">
      <c r="C209" s="106"/>
    </row>
    <row r="210" spans="3:3" ht="12.75" x14ac:dyDescent="0.2">
      <c r="C210" s="106"/>
    </row>
    <row r="211" spans="3:3" ht="12.75" x14ac:dyDescent="0.2">
      <c r="C211" s="106"/>
    </row>
    <row r="212" spans="3:3" ht="12.75" x14ac:dyDescent="0.2">
      <c r="C212" s="106"/>
    </row>
    <row r="213" spans="3:3" ht="12.75" x14ac:dyDescent="0.2">
      <c r="C213" s="106"/>
    </row>
    <row r="214" spans="3:3" ht="12.75" x14ac:dyDescent="0.2">
      <c r="C214" s="106"/>
    </row>
    <row r="215" spans="3:3" ht="12.75" x14ac:dyDescent="0.2">
      <c r="C215" s="106"/>
    </row>
    <row r="216" spans="3:3" ht="12.75" x14ac:dyDescent="0.2">
      <c r="C216" s="106"/>
    </row>
    <row r="217" spans="3:3" ht="12.75" x14ac:dyDescent="0.2">
      <c r="C217" s="106"/>
    </row>
    <row r="218" spans="3:3" ht="12.75" x14ac:dyDescent="0.2">
      <c r="C218" s="106"/>
    </row>
    <row r="219" spans="3:3" ht="12.75" x14ac:dyDescent="0.2">
      <c r="C219" s="106"/>
    </row>
    <row r="220" spans="3:3" ht="12.75" x14ac:dyDescent="0.2">
      <c r="C220" s="106"/>
    </row>
    <row r="221" spans="3:3" ht="12.75" x14ac:dyDescent="0.2">
      <c r="C221" s="106"/>
    </row>
    <row r="222" spans="3:3" ht="12.75" x14ac:dyDescent="0.2">
      <c r="C222" s="106"/>
    </row>
    <row r="223" spans="3:3" ht="12.75" x14ac:dyDescent="0.2">
      <c r="C223" s="106"/>
    </row>
    <row r="224" spans="3:3" ht="12.75" x14ac:dyDescent="0.2">
      <c r="C224" s="106"/>
    </row>
    <row r="225" spans="3:3" ht="12.75" x14ac:dyDescent="0.2">
      <c r="C225" s="106"/>
    </row>
    <row r="226" spans="3:3" ht="12.75" x14ac:dyDescent="0.2">
      <c r="C226" s="106"/>
    </row>
    <row r="227" spans="3:3" ht="12.75" x14ac:dyDescent="0.2">
      <c r="C227" s="106"/>
    </row>
    <row r="228" spans="3:3" ht="12.75" x14ac:dyDescent="0.2">
      <c r="C228" s="106"/>
    </row>
    <row r="229" spans="3:3" ht="12.75" x14ac:dyDescent="0.2">
      <c r="C229" s="106"/>
    </row>
    <row r="230" spans="3:3" ht="12.75" x14ac:dyDescent="0.2">
      <c r="C230" s="106"/>
    </row>
    <row r="231" spans="3:3" ht="12.75" x14ac:dyDescent="0.2">
      <c r="C231" s="106"/>
    </row>
    <row r="232" spans="3:3" ht="12.75" x14ac:dyDescent="0.2">
      <c r="C232" s="106"/>
    </row>
    <row r="233" spans="3:3" ht="12.75" x14ac:dyDescent="0.2">
      <c r="C233" s="106"/>
    </row>
    <row r="234" spans="3:3" ht="12.75" x14ac:dyDescent="0.2">
      <c r="C234" s="106"/>
    </row>
    <row r="235" spans="3:3" ht="12.75" x14ac:dyDescent="0.2">
      <c r="C235" s="106"/>
    </row>
    <row r="236" spans="3:3" ht="12.75" x14ac:dyDescent="0.2">
      <c r="C236" s="106"/>
    </row>
    <row r="237" spans="3:3" ht="12.75" x14ac:dyDescent="0.2">
      <c r="C237" s="106"/>
    </row>
    <row r="238" spans="3:3" ht="12.75" x14ac:dyDescent="0.2">
      <c r="C238" s="106"/>
    </row>
    <row r="239" spans="3:3" ht="12.75" x14ac:dyDescent="0.2">
      <c r="C239" s="106"/>
    </row>
    <row r="240" spans="3:3" ht="12.75" x14ac:dyDescent="0.2">
      <c r="C240" s="106"/>
    </row>
    <row r="241" spans="3:3" ht="12.75" x14ac:dyDescent="0.2">
      <c r="C241" s="106"/>
    </row>
    <row r="242" spans="3:3" ht="12.75" x14ac:dyDescent="0.2">
      <c r="C242" s="106"/>
    </row>
    <row r="243" spans="3:3" ht="12.75" x14ac:dyDescent="0.2">
      <c r="C243" s="106"/>
    </row>
    <row r="244" spans="3:3" ht="12.75" x14ac:dyDescent="0.2">
      <c r="C244" s="106"/>
    </row>
    <row r="245" spans="3:3" ht="12.75" x14ac:dyDescent="0.2">
      <c r="C245" s="106"/>
    </row>
    <row r="246" spans="3:3" ht="12.75" x14ac:dyDescent="0.2">
      <c r="C246" s="106"/>
    </row>
    <row r="247" spans="3:3" ht="12.75" x14ac:dyDescent="0.2">
      <c r="C247" s="106"/>
    </row>
    <row r="248" spans="3:3" ht="12.75" x14ac:dyDescent="0.2">
      <c r="C248" s="106"/>
    </row>
    <row r="249" spans="3:3" ht="12.75" x14ac:dyDescent="0.2">
      <c r="C249" s="106"/>
    </row>
    <row r="250" spans="3:3" ht="12.75" x14ac:dyDescent="0.2">
      <c r="C250" s="106"/>
    </row>
    <row r="251" spans="3:3" ht="12.75" x14ac:dyDescent="0.2">
      <c r="C251" s="106"/>
    </row>
    <row r="252" spans="3:3" ht="12.75" x14ac:dyDescent="0.2">
      <c r="C252" s="106"/>
    </row>
    <row r="253" spans="3:3" ht="12.75" x14ac:dyDescent="0.2">
      <c r="C253" s="106"/>
    </row>
    <row r="254" spans="3:3" ht="12.75" x14ac:dyDescent="0.2">
      <c r="C254" s="106"/>
    </row>
    <row r="255" spans="3:3" ht="12.75" x14ac:dyDescent="0.2">
      <c r="C255" s="106"/>
    </row>
    <row r="256" spans="3:3" ht="12.75" x14ac:dyDescent="0.2">
      <c r="C256" s="106"/>
    </row>
    <row r="257" spans="3:3" ht="12.75" x14ac:dyDescent="0.2">
      <c r="C257" s="106"/>
    </row>
    <row r="258" spans="3:3" ht="12.75" x14ac:dyDescent="0.2">
      <c r="C258" s="106"/>
    </row>
    <row r="259" spans="3:3" ht="12.75" x14ac:dyDescent="0.2">
      <c r="C259" s="106"/>
    </row>
    <row r="260" spans="3:3" ht="12.75" x14ac:dyDescent="0.2">
      <c r="C260" s="106"/>
    </row>
    <row r="261" spans="3:3" ht="12.75" x14ac:dyDescent="0.2">
      <c r="C261" s="106"/>
    </row>
    <row r="262" spans="3:3" ht="12.75" x14ac:dyDescent="0.2">
      <c r="C262" s="106"/>
    </row>
    <row r="263" spans="3:3" ht="12.75" x14ac:dyDescent="0.2">
      <c r="C263" s="106"/>
    </row>
    <row r="264" spans="3:3" ht="12.75" x14ac:dyDescent="0.2">
      <c r="C264" s="106"/>
    </row>
    <row r="265" spans="3:3" ht="12.75" x14ac:dyDescent="0.2">
      <c r="C265" s="106"/>
    </row>
    <row r="266" spans="3:3" ht="12.75" x14ac:dyDescent="0.2">
      <c r="C266" s="106"/>
    </row>
    <row r="267" spans="3:3" ht="12.75" x14ac:dyDescent="0.2">
      <c r="C267" s="106"/>
    </row>
    <row r="268" spans="3:3" ht="12.75" x14ac:dyDescent="0.2">
      <c r="C268" s="106"/>
    </row>
    <row r="269" spans="3:3" ht="12.75" x14ac:dyDescent="0.2">
      <c r="C269" s="106"/>
    </row>
    <row r="270" spans="3:3" ht="12.75" x14ac:dyDescent="0.2">
      <c r="C270" s="106"/>
    </row>
    <row r="271" spans="3:3" ht="12.75" x14ac:dyDescent="0.2">
      <c r="C271" s="106"/>
    </row>
    <row r="272" spans="3:3" ht="12.75" x14ac:dyDescent="0.2">
      <c r="C272" s="106"/>
    </row>
    <row r="273" spans="3:3" ht="12.75" x14ac:dyDescent="0.2">
      <c r="C273" s="106"/>
    </row>
    <row r="274" spans="3:3" ht="12.75" x14ac:dyDescent="0.2">
      <c r="C274" s="106"/>
    </row>
    <row r="275" spans="3:3" ht="12.75" x14ac:dyDescent="0.2">
      <c r="C275" s="106"/>
    </row>
    <row r="276" spans="3:3" ht="12.75" x14ac:dyDescent="0.2">
      <c r="C276" s="106"/>
    </row>
    <row r="277" spans="3:3" ht="12.75" x14ac:dyDescent="0.2">
      <c r="C277" s="106"/>
    </row>
    <row r="278" spans="3:3" ht="12.75" x14ac:dyDescent="0.2">
      <c r="C278" s="106"/>
    </row>
    <row r="279" spans="3:3" ht="12.75" x14ac:dyDescent="0.2">
      <c r="C279" s="106"/>
    </row>
    <row r="280" spans="3:3" ht="12.75" x14ac:dyDescent="0.2">
      <c r="C280" s="106"/>
    </row>
    <row r="281" spans="3:3" ht="12.75" x14ac:dyDescent="0.2">
      <c r="C281" s="106"/>
    </row>
    <row r="282" spans="3:3" ht="12.75" x14ac:dyDescent="0.2">
      <c r="C282" s="106"/>
    </row>
    <row r="283" spans="3:3" ht="12.75" x14ac:dyDescent="0.2">
      <c r="C283" s="106"/>
    </row>
    <row r="284" spans="3:3" ht="12.75" x14ac:dyDescent="0.2">
      <c r="C284" s="106"/>
    </row>
    <row r="285" spans="3:3" ht="12.75" x14ac:dyDescent="0.2">
      <c r="C285" s="106"/>
    </row>
    <row r="286" spans="3:3" ht="12.75" x14ac:dyDescent="0.2">
      <c r="C286" s="106"/>
    </row>
    <row r="287" spans="3:3" ht="12.75" x14ac:dyDescent="0.2">
      <c r="C287" s="106"/>
    </row>
    <row r="288" spans="3:3" ht="12.75" x14ac:dyDescent="0.2">
      <c r="C288" s="106"/>
    </row>
    <row r="289" spans="3:3" ht="12.75" x14ac:dyDescent="0.2">
      <c r="C289" s="106"/>
    </row>
    <row r="290" spans="3:3" ht="12.75" x14ac:dyDescent="0.2">
      <c r="C290" s="106"/>
    </row>
    <row r="291" spans="3:3" ht="12.75" x14ac:dyDescent="0.2">
      <c r="C291" s="106"/>
    </row>
    <row r="292" spans="3:3" ht="12.75" x14ac:dyDescent="0.2">
      <c r="C292" s="106"/>
    </row>
    <row r="293" spans="3:3" ht="12.75" x14ac:dyDescent="0.2">
      <c r="C293" s="106"/>
    </row>
    <row r="294" spans="3:3" ht="12.75" x14ac:dyDescent="0.2">
      <c r="C294" s="106"/>
    </row>
    <row r="295" spans="3:3" ht="12.75" x14ac:dyDescent="0.2">
      <c r="C295" s="106"/>
    </row>
    <row r="296" spans="3:3" ht="12.75" x14ac:dyDescent="0.2">
      <c r="C296" s="106"/>
    </row>
    <row r="297" spans="3:3" ht="12.75" x14ac:dyDescent="0.2">
      <c r="C297" s="106"/>
    </row>
    <row r="298" spans="3:3" ht="12.75" x14ac:dyDescent="0.2">
      <c r="C298" s="106"/>
    </row>
    <row r="299" spans="3:3" ht="12.75" x14ac:dyDescent="0.2">
      <c r="C299" s="106"/>
    </row>
    <row r="300" spans="3:3" ht="12.75" x14ac:dyDescent="0.2">
      <c r="C300" s="106"/>
    </row>
    <row r="301" spans="3:3" ht="12.75" x14ac:dyDescent="0.2">
      <c r="C301" s="106"/>
    </row>
    <row r="302" spans="3:3" ht="12.75" x14ac:dyDescent="0.2">
      <c r="C302" s="106"/>
    </row>
    <row r="303" spans="3:3" ht="12.75" x14ac:dyDescent="0.2">
      <c r="C303" s="106"/>
    </row>
    <row r="304" spans="3:3" ht="12.75" x14ac:dyDescent="0.2">
      <c r="C304" s="106"/>
    </row>
    <row r="305" spans="3:3" ht="12.75" x14ac:dyDescent="0.2">
      <c r="C305" s="106"/>
    </row>
    <row r="306" spans="3:3" ht="12.75" x14ac:dyDescent="0.2">
      <c r="C306" s="106"/>
    </row>
    <row r="307" spans="3:3" ht="12.75" x14ac:dyDescent="0.2">
      <c r="C307" s="106"/>
    </row>
    <row r="308" spans="3:3" ht="12.75" x14ac:dyDescent="0.2">
      <c r="C308" s="106"/>
    </row>
    <row r="309" spans="3:3" ht="12.75" x14ac:dyDescent="0.2">
      <c r="C309" s="106"/>
    </row>
    <row r="310" spans="3:3" ht="12.75" x14ac:dyDescent="0.2">
      <c r="C310" s="106"/>
    </row>
    <row r="311" spans="3:3" ht="12.75" x14ac:dyDescent="0.2">
      <c r="C311" s="106"/>
    </row>
    <row r="312" spans="3:3" ht="12.75" x14ac:dyDescent="0.2">
      <c r="C312" s="106"/>
    </row>
    <row r="313" spans="3:3" ht="12.75" x14ac:dyDescent="0.2">
      <c r="C313" s="106"/>
    </row>
    <row r="314" spans="3:3" ht="12.75" x14ac:dyDescent="0.2">
      <c r="C314" s="106"/>
    </row>
    <row r="315" spans="3:3" ht="12.75" x14ac:dyDescent="0.2">
      <c r="C315" s="106"/>
    </row>
    <row r="316" spans="3:3" ht="12.75" x14ac:dyDescent="0.2">
      <c r="C316" s="106"/>
    </row>
    <row r="317" spans="3:3" ht="12.75" x14ac:dyDescent="0.2">
      <c r="C317" s="106"/>
    </row>
    <row r="318" spans="3:3" ht="12.75" x14ac:dyDescent="0.2">
      <c r="C318" s="106"/>
    </row>
    <row r="319" spans="3:3" ht="12.75" x14ac:dyDescent="0.2">
      <c r="C319" s="106"/>
    </row>
    <row r="320" spans="3:3" ht="12.75" x14ac:dyDescent="0.2">
      <c r="C320" s="106"/>
    </row>
    <row r="321" spans="3:3" ht="12.75" x14ac:dyDescent="0.2">
      <c r="C321" s="106"/>
    </row>
    <row r="322" spans="3:3" ht="12.75" x14ac:dyDescent="0.2">
      <c r="C322" s="106"/>
    </row>
    <row r="323" spans="3:3" ht="12.75" x14ac:dyDescent="0.2">
      <c r="C323" s="106"/>
    </row>
    <row r="324" spans="3:3" ht="12.75" x14ac:dyDescent="0.2">
      <c r="C324" s="106"/>
    </row>
    <row r="325" spans="3:3" ht="12.75" x14ac:dyDescent="0.2">
      <c r="C325" s="106"/>
    </row>
    <row r="326" spans="3:3" ht="12.75" x14ac:dyDescent="0.2">
      <c r="C326" s="106"/>
    </row>
    <row r="327" spans="3:3" ht="12.75" x14ac:dyDescent="0.2">
      <c r="C327" s="106"/>
    </row>
    <row r="328" spans="3:3" ht="12.75" x14ac:dyDescent="0.2">
      <c r="C328" s="106"/>
    </row>
    <row r="329" spans="3:3" ht="12.75" x14ac:dyDescent="0.2">
      <c r="C329" s="106"/>
    </row>
    <row r="330" spans="3:3" ht="12.75" x14ac:dyDescent="0.2">
      <c r="C330" s="106"/>
    </row>
    <row r="331" spans="3:3" ht="12.75" x14ac:dyDescent="0.2">
      <c r="C331" s="106"/>
    </row>
    <row r="332" spans="3:3" ht="12.75" x14ac:dyDescent="0.2">
      <c r="C332" s="106"/>
    </row>
    <row r="333" spans="3:3" ht="12.75" x14ac:dyDescent="0.2">
      <c r="C333" s="106"/>
    </row>
    <row r="334" spans="3:3" ht="12.75" x14ac:dyDescent="0.2">
      <c r="C334" s="106"/>
    </row>
    <row r="335" spans="3:3" ht="12.75" x14ac:dyDescent="0.2">
      <c r="C335" s="106"/>
    </row>
    <row r="336" spans="3:3" ht="12.75" x14ac:dyDescent="0.2">
      <c r="C336" s="106"/>
    </row>
    <row r="337" spans="3:3" ht="12.75" x14ac:dyDescent="0.2">
      <c r="C337" s="106"/>
    </row>
    <row r="338" spans="3:3" ht="12.75" x14ac:dyDescent="0.2">
      <c r="C338" s="106"/>
    </row>
    <row r="339" spans="3:3" ht="12.75" x14ac:dyDescent="0.2">
      <c r="C339" s="106"/>
    </row>
    <row r="340" spans="3:3" ht="12.75" x14ac:dyDescent="0.2">
      <c r="C340" s="106"/>
    </row>
    <row r="341" spans="3:3" ht="12.75" x14ac:dyDescent="0.2">
      <c r="C341" s="106"/>
    </row>
    <row r="342" spans="3:3" ht="12.75" x14ac:dyDescent="0.2">
      <c r="C342" s="106"/>
    </row>
    <row r="343" spans="3:3" ht="12.75" x14ac:dyDescent="0.2">
      <c r="C343" s="106"/>
    </row>
    <row r="344" spans="3:3" ht="12.75" x14ac:dyDescent="0.2">
      <c r="C344" s="106"/>
    </row>
    <row r="345" spans="3:3" ht="12.75" x14ac:dyDescent="0.2">
      <c r="C345" s="106"/>
    </row>
    <row r="346" spans="3:3" ht="12.75" x14ac:dyDescent="0.2">
      <c r="C346" s="106"/>
    </row>
    <row r="347" spans="3:3" ht="12.75" x14ac:dyDescent="0.2">
      <c r="C347" s="106"/>
    </row>
    <row r="348" spans="3:3" ht="12.75" x14ac:dyDescent="0.2">
      <c r="C348" s="106"/>
    </row>
    <row r="349" spans="3:3" ht="12.75" x14ac:dyDescent="0.2">
      <c r="C349" s="106"/>
    </row>
    <row r="350" spans="3:3" ht="12.75" x14ac:dyDescent="0.2">
      <c r="C350" s="106"/>
    </row>
    <row r="351" spans="3:3" ht="12.75" x14ac:dyDescent="0.2">
      <c r="C351" s="106"/>
    </row>
    <row r="352" spans="3:3" ht="12.75" x14ac:dyDescent="0.2">
      <c r="C352" s="106"/>
    </row>
    <row r="353" spans="3:3" ht="12.75" x14ac:dyDescent="0.2">
      <c r="C353" s="106"/>
    </row>
    <row r="354" spans="3:3" ht="12.75" x14ac:dyDescent="0.2">
      <c r="C354" s="106"/>
    </row>
    <row r="355" spans="3:3" ht="12.75" x14ac:dyDescent="0.2">
      <c r="C355" s="106"/>
    </row>
    <row r="356" spans="3:3" ht="12.75" x14ac:dyDescent="0.2">
      <c r="C356" s="106"/>
    </row>
    <row r="357" spans="3:3" ht="12.75" x14ac:dyDescent="0.2">
      <c r="C357" s="106"/>
    </row>
    <row r="358" spans="3:3" ht="12.75" x14ac:dyDescent="0.2">
      <c r="C358" s="106"/>
    </row>
    <row r="359" spans="3:3" ht="12.75" x14ac:dyDescent="0.2">
      <c r="C359" s="106"/>
    </row>
    <row r="360" spans="3:3" ht="12.75" x14ac:dyDescent="0.2">
      <c r="C360" s="106"/>
    </row>
    <row r="361" spans="3:3" ht="12.75" x14ac:dyDescent="0.2">
      <c r="C361" s="106"/>
    </row>
    <row r="362" spans="3:3" ht="12.75" x14ac:dyDescent="0.2">
      <c r="C362" s="106"/>
    </row>
    <row r="363" spans="3:3" ht="12.75" x14ac:dyDescent="0.2">
      <c r="C363" s="106"/>
    </row>
    <row r="364" spans="3:3" ht="12.75" x14ac:dyDescent="0.2">
      <c r="C364" s="106"/>
    </row>
    <row r="365" spans="3:3" ht="12.75" x14ac:dyDescent="0.2">
      <c r="C365" s="106"/>
    </row>
    <row r="366" spans="3:3" ht="12.75" x14ac:dyDescent="0.2">
      <c r="C366" s="106"/>
    </row>
    <row r="367" spans="3:3" ht="12.75" x14ac:dyDescent="0.2">
      <c r="C367" s="106"/>
    </row>
    <row r="368" spans="3:3" ht="12.75" x14ac:dyDescent="0.2">
      <c r="C368" s="106"/>
    </row>
    <row r="369" spans="3:3" ht="12.75" x14ac:dyDescent="0.2">
      <c r="C369" s="106"/>
    </row>
    <row r="370" spans="3:3" ht="12.75" x14ac:dyDescent="0.2">
      <c r="C370" s="106"/>
    </row>
    <row r="371" spans="3:3" ht="12.75" x14ac:dyDescent="0.2">
      <c r="C371" s="106"/>
    </row>
    <row r="372" spans="3:3" ht="12.75" x14ac:dyDescent="0.2">
      <c r="C372" s="106"/>
    </row>
    <row r="373" spans="3:3" ht="12.75" x14ac:dyDescent="0.2">
      <c r="C373" s="106"/>
    </row>
    <row r="374" spans="3:3" ht="12.75" x14ac:dyDescent="0.2">
      <c r="C374" s="106"/>
    </row>
    <row r="375" spans="3:3" ht="12.75" x14ac:dyDescent="0.2">
      <c r="C375" s="106"/>
    </row>
    <row r="376" spans="3:3" ht="12.75" x14ac:dyDescent="0.2">
      <c r="C376" s="106"/>
    </row>
    <row r="377" spans="3:3" ht="12.75" x14ac:dyDescent="0.2">
      <c r="C377" s="106"/>
    </row>
    <row r="378" spans="3:3" ht="12.75" x14ac:dyDescent="0.2">
      <c r="C378" s="106"/>
    </row>
    <row r="379" spans="3:3" ht="12.75" x14ac:dyDescent="0.2">
      <c r="C379" s="106"/>
    </row>
    <row r="380" spans="3:3" ht="12.75" x14ac:dyDescent="0.2">
      <c r="C380" s="106"/>
    </row>
    <row r="381" spans="3:3" ht="12.75" x14ac:dyDescent="0.2">
      <c r="C381" s="106"/>
    </row>
    <row r="382" spans="3:3" ht="12.75" x14ac:dyDescent="0.2">
      <c r="C382" s="106"/>
    </row>
    <row r="383" spans="3:3" ht="12.75" x14ac:dyDescent="0.2">
      <c r="C383" s="106"/>
    </row>
    <row r="384" spans="3:3" ht="12.75" x14ac:dyDescent="0.2">
      <c r="C384" s="106"/>
    </row>
    <row r="385" spans="3:3" ht="12.75" x14ac:dyDescent="0.2">
      <c r="C385" s="106"/>
    </row>
    <row r="386" spans="3:3" ht="12.75" x14ac:dyDescent="0.2">
      <c r="C386" s="106"/>
    </row>
    <row r="387" spans="3:3" ht="12.75" x14ac:dyDescent="0.2">
      <c r="C387" s="106"/>
    </row>
    <row r="388" spans="3:3" ht="12.75" x14ac:dyDescent="0.2">
      <c r="C388" s="106"/>
    </row>
    <row r="389" spans="3:3" ht="12.75" x14ac:dyDescent="0.2">
      <c r="C389" s="106"/>
    </row>
    <row r="390" spans="3:3" ht="12.75" x14ac:dyDescent="0.2">
      <c r="C390" s="106"/>
    </row>
    <row r="391" spans="3:3" ht="12.75" x14ac:dyDescent="0.2">
      <c r="C391" s="106"/>
    </row>
    <row r="392" spans="3:3" ht="12.75" x14ac:dyDescent="0.2">
      <c r="C392" s="106"/>
    </row>
    <row r="393" spans="3:3" ht="12.75" x14ac:dyDescent="0.2">
      <c r="C393" s="106"/>
    </row>
    <row r="394" spans="3:3" ht="12.75" x14ac:dyDescent="0.2">
      <c r="C394" s="106"/>
    </row>
    <row r="395" spans="3:3" ht="12.75" x14ac:dyDescent="0.2">
      <c r="C395" s="106"/>
    </row>
    <row r="396" spans="3:3" ht="12.75" x14ac:dyDescent="0.2">
      <c r="C396" s="106"/>
    </row>
    <row r="397" spans="3:3" ht="12.75" x14ac:dyDescent="0.2">
      <c r="C397" s="106"/>
    </row>
    <row r="398" spans="3:3" ht="12.75" x14ac:dyDescent="0.2">
      <c r="C398" s="106"/>
    </row>
    <row r="399" spans="3:3" ht="12.75" x14ac:dyDescent="0.2">
      <c r="C399" s="106"/>
    </row>
    <row r="400" spans="3:3" ht="12.75" x14ac:dyDescent="0.2">
      <c r="C400" s="106"/>
    </row>
    <row r="401" spans="3:3" ht="12.75" x14ac:dyDescent="0.2">
      <c r="C401" s="106"/>
    </row>
    <row r="402" spans="3:3" ht="12.75" x14ac:dyDescent="0.2">
      <c r="C402" s="106"/>
    </row>
    <row r="403" spans="3:3" ht="12.75" x14ac:dyDescent="0.2">
      <c r="C403" s="106"/>
    </row>
    <row r="404" spans="3:3" ht="12.75" x14ac:dyDescent="0.2">
      <c r="C404" s="106"/>
    </row>
    <row r="405" spans="3:3" ht="12.75" x14ac:dyDescent="0.2">
      <c r="C405" s="106"/>
    </row>
    <row r="406" spans="3:3" ht="12.75" x14ac:dyDescent="0.2">
      <c r="C406" s="106"/>
    </row>
    <row r="407" spans="3:3" ht="12.75" x14ac:dyDescent="0.2">
      <c r="C407" s="106"/>
    </row>
    <row r="408" spans="3:3" ht="12.75" x14ac:dyDescent="0.2">
      <c r="C408" s="106"/>
    </row>
    <row r="409" spans="3:3" ht="12.75" x14ac:dyDescent="0.2">
      <c r="C409" s="106"/>
    </row>
    <row r="410" spans="3:3" ht="12.75" x14ac:dyDescent="0.2">
      <c r="C410" s="106"/>
    </row>
    <row r="411" spans="3:3" ht="12.75" x14ac:dyDescent="0.2">
      <c r="C411" s="106"/>
    </row>
    <row r="412" spans="3:3" ht="12.75" x14ac:dyDescent="0.2">
      <c r="C412" s="106"/>
    </row>
    <row r="413" spans="3:3" ht="12.75" x14ac:dyDescent="0.2">
      <c r="C413" s="106"/>
    </row>
    <row r="414" spans="3:3" ht="12.75" x14ac:dyDescent="0.2">
      <c r="C414" s="106"/>
    </row>
    <row r="415" spans="3:3" ht="12.75" x14ac:dyDescent="0.2">
      <c r="C415" s="106"/>
    </row>
    <row r="416" spans="3:3" ht="12.75" x14ac:dyDescent="0.2">
      <c r="C416" s="106"/>
    </row>
    <row r="417" spans="3:3" ht="12.75" x14ac:dyDescent="0.2">
      <c r="C417" s="106"/>
    </row>
    <row r="418" spans="3:3" ht="12.75" x14ac:dyDescent="0.2">
      <c r="C418" s="106"/>
    </row>
    <row r="419" spans="3:3" ht="12.75" x14ac:dyDescent="0.2">
      <c r="C419" s="106"/>
    </row>
    <row r="420" spans="3:3" ht="12.75" x14ac:dyDescent="0.2">
      <c r="C420" s="106"/>
    </row>
    <row r="421" spans="3:3" ht="12.75" x14ac:dyDescent="0.2">
      <c r="C421" s="106"/>
    </row>
    <row r="422" spans="3:3" ht="12.75" x14ac:dyDescent="0.2">
      <c r="C422" s="106"/>
    </row>
    <row r="423" spans="3:3" ht="12.75" x14ac:dyDescent="0.2">
      <c r="C423" s="106"/>
    </row>
    <row r="424" spans="3:3" ht="12.75" x14ac:dyDescent="0.2">
      <c r="C424" s="106"/>
    </row>
    <row r="425" spans="3:3" ht="12.75" x14ac:dyDescent="0.2">
      <c r="C425" s="106"/>
    </row>
    <row r="426" spans="3:3" ht="12.75" x14ac:dyDescent="0.2">
      <c r="C426" s="106"/>
    </row>
    <row r="427" spans="3:3" ht="12.75" x14ac:dyDescent="0.2">
      <c r="C427" s="106"/>
    </row>
    <row r="428" spans="3:3" ht="12.75" x14ac:dyDescent="0.2">
      <c r="C428" s="106"/>
    </row>
    <row r="429" spans="3:3" ht="12.75" x14ac:dyDescent="0.2">
      <c r="C429" s="106"/>
    </row>
    <row r="430" spans="3:3" ht="12.75" x14ac:dyDescent="0.2">
      <c r="C430" s="106"/>
    </row>
    <row r="431" spans="3:3" ht="12.75" x14ac:dyDescent="0.2">
      <c r="C431" s="106"/>
    </row>
    <row r="432" spans="3:3" ht="12.75" x14ac:dyDescent="0.2">
      <c r="C432" s="106"/>
    </row>
    <row r="433" spans="3:3" ht="12.75" x14ac:dyDescent="0.2">
      <c r="C433" s="106"/>
    </row>
    <row r="434" spans="3:3" ht="12.75" x14ac:dyDescent="0.2">
      <c r="C434" s="106"/>
    </row>
    <row r="435" spans="3:3" ht="12.75" x14ac:dyDescent="0.2">
      <c r="C435" s="106"/>
    </row>
    <row r="436" spans="3:3" ht="12.75" x14ac:dyDescent="0.2">
      <c r="C436" s="106"/>
    </row>
    <row r="437" spans="3:3" ht="12.75" x14ac:dyDescent="0.2">
      <c r="C437" s="106"/>
    </row>
    <row r="438" spans="3:3" ht="12.75" x14ac:dyDescent="0.2">
      <c r="C438" s="106"/>
    </row>
    <row r="439" spans="3:3" ht="12.75" x14ac:dyDescent="0.2">
      <c r="C439" s="106"/>
    </row>
    <row r="440" spans="3:3" ht="12.75" x14ac:dyDescent="0.2">
      <c r="C440" s="106"/>
    </row>
    <row r="441" spans="3:3" ht="12.75" x14ac:dyDescent="0.2">
      <c r="C441" s="106"/>
    </row>
    <row r="442" spans="3:3" ht="12.75" x14ac:dyDescent="0.2">
      <c r="C442" s="106"/>
    </row>
    <row r="443" spans="3:3" ht="12.75" x14ac:dyDescent="0.2">
      <c r="C443" s="106"/>
    </row>
    <row r="444" spans="3:3" ht="12.75" x14ac:dyDescent="0.2">
      <c r="C444" s="106"/>
    </row>
    <row r="445" spans="3:3" ht="12.75" x14ac:dyDescent="0.2">
      <c r="C445" s="106"/>
    </row>
    <row r="446" spans="3:3" ht="12.75" x14ac:dyDescent="0.2">
      <c r="C446" s="106"/>
    </row>
    <row r="447" spans="3:3" ht="12.75" x14ac:dyDescent="0.2">
      <c r="C447" s="106"/>
    </row>
    <row r="448" spans="3:3" ht="12.75" x14ac:dyDescent="0.2">
      <c r="C448" s="106"/>
    </row>
    <row r="449" spans="3:3" ht="12.75" x14ac:dyDescent="0.2">
      <c r="C449" s="106"/>
    </row>
    <row r="450" spans="3:3" ht="12.75" x14ac:dyDescent="0.2">
      <c r="C450" s="106"/>
    </row>
    <row r="451" spans="3:3" ht="12.75" x14ac:dyDescent="0.2">
      <c r="C451" s="106"/>
    </row>
    <row r="452" spans="3:3" ht="12.75" x14ac:dyDescent="0.2">
      <c r="C452" s="106"/>
    </row>
    <row r="453" spans="3:3" ht="12.75" x14ac:dyDescent="0.2">
      <c r="C453" s="106"/>
    </row>
    <row r="454" spans="3:3" ht="12.75" x14ac:dyDescent="0.2">
      <c r="C454" s="106"/>
    </row>
    <row r="455" spans="3:3" ht="12.75" x14ac:dyDescent="0.2">
      <c r="C455" s="106"/>
    </row>
    <row r="456" spans="3:3" ht="12.75" x14ac:dyDescent="0.2">
      <c r="C456" s="106"/>
    </row>
    <row r="457" spans="3:3" ht="12.75" x14ac:dyDescent="0.2">
      <c r="C457" s="106"/>
    </row>
    <row r="458" spans="3:3" ht="12.75" x14ac:dyDescent="0.2">
      <c r="C458" s="106"/>
    </row>
    <row r="459" spans="3:3" ht="12.75" x14ac:dyDescent="0.2">
      <c r="C459" s="106"/>
    </row>
    <row r="460" spans="3:3" ht="12.75" x14ac:dyDescent="0.2">
      <c r="C460" s="106"/>
    </row>
    <row r="461" spans="3:3" ht="12.75" x14ac:dyDescent="0.2">
      <c r="C461" s="106"/>
    </row>
    <row r="462" spans="3:3" ht="12.75" x14ac:dyDescent="0.2">
      <c r="C462" s="106"/>
    </row>
    <row r="463" spans="3:3" ht="12.75" x14ac:dyDescent="0.2">
      <c r="C463" s="106"/>
    </row>
    <row r="464" spans="3:3" ht="12.75" x14ac:dyDescent="0.2">
      <c r="C464" s="106"/>
    </row>
    <row r="465" spans="3:3" ht="12.75" x14ac:dyDescent="0.2">
      <c r="C465" s="106"/>
    </row>
    <row r="466" spans="3:3" ht="12.75" x14ac:dyDescent="0.2">
      <c r="C466" s="106"/>
    </row>
    <row r="467" spans="3:3" ht="12.75" x14ac:dyDescent="0.2">
      <c r="C467" s="106"/>
    </row>
    <row r="468" spans="3:3" ht="12.75" x14ac:dyDescent="0.2">
      <c r="C468" s="106"/>
    </row>
    <row r="469" spans="3:3" ht="12.75" x14ac:dyDescent="0.2">
      <c r="C469" s="106"/>
    </row>
    <row r="470" spans="3:3" ht="12.75" x14ac:dyDescent="0.2">
      <c r="C470" s="106"/>
    </row>
    <row r="471" spans="3:3" ht="12.75" x14ac:dyDescent="0.2">
      <c r="C471" s="106"/>
    </row>
    <row r="472" spans="3:3" ht="12.75" x14ac:dyDescent="0.2">
      <c r="C472" s="106"/>
    </row>
    <row r="473" spans="3:3" ht="12.75" x14ac:dyDescent="0.2">
      <c r="C473" s="106"/>
    </row>
    <row r="474" spans="3:3" ht="12.75" x14ac:dyDescent="0.2">
      <c r="C474" s="106"/>
    </row>
    <row r="475" spans="3:3" ht="12.75" x14ac:dyDescent="0.2">
      <c r="C475" s="106"/>
    </row>
    <row r="476" spans="3:3" ht="12.75" x14ac:dyDescent="0.2">
      <c r="C476" s="106"/>
    </row>
    <row r="477" spans="3:3" ht="12.75" x14ac:dyDescent="0.2">
      <c r="C477" s="106"/>
    </row>
    <row r="478" spans="3:3" ht="12.75" x14ac:dyDescent="0.2">
      <c r="C478" s="106"/>
    </row>
    <row r="479" spans="3:3" ht="12.75" x14ac:dyDescent="0.2">
      <c r="C479" s="106"/>
    </row>
    <row r="480" spans="3:3" ht="12.75" x14ac:dyDescent="0.2">
      <c r="C480" s="106"/>
    </row>
    <row r="481" spans="3:3" ht="12.75" x14ac:dyDescent="0.2">
      <c r="C481" s="106"/>
    </row>
    <row r="482" spans="3:3" ht="12.75" x14ac:dyDescent="0.2">
      <c r="C482" s="106"/>
    </row>
    <row r="483" spans="3:3" ht="12.75" x14ac:dyDescent="0.2">
      <c r="C483" s="106"/>
    </row>
    <row r="484" spans="3:3" ht="12.75" x14ac:dyDescent="0.2">
      <c r="C484" s="106"/>
    </row>
    <row r="485" spans="3:3" ht="12.75" x14ac:dyDescent="0.2">
      <c r="C485" s="106"/>
    </row>
    <row r="486" spans="3:3" ht="12.75" x14ac:dyDescent="0.2">
      <c r="C486" s="106"/>
    </row>
    <row r="487" spans="3:3" ht="12.75" x14ac:dyDescent="0.2">
      <c r="C487" s="106"/>
    </row>
    <row r="488" spans="3:3" ht="12.75" x14ac:dyDescent="0.2">
      <c r="C488" s="106"/>
    </row>
    <row r="489" spans="3:3" ht="12.75" x14ac:dyDescent="0.2">
      <c r="C489" s="106"/>
    </row>
    <row r="490" spans="3:3" ht="12.75" x14ac:dyDescent="0.2">
      <c r="C490" s="106"/>
    </row>
    <row r="491" spans="3:3" ht="12.75" x14ac:dyDescent="0.2">
      <c r="C491" s="106"/>
    </row>
    <row r="492" spans="3:3" ht="12.75" x14ac:dyDescent="0.2">
      <c r="C492" s="106"/>
    </row>
    <row r="493" spans="3:3" ht="12.75" x14ac:dyDescent="0.2">
      <c r="C493" s="106"/>
    </row>
    <row r="494" spans="3:3" ht="12.75" x14ac:dyDescent="0.2">
      <c r="C494" s="106"/>
    </row>
    <row r="495" spans="3:3" ht="12.75" x14ac:dyDescent="0.2">
      <c r="C495" s="106"/>
    </row>
    <row r="496" spans="3:3" ht="12.75" x14ac:dyDescent="0.2">
      <c r="C496" s="106"/>
    </row>
    <row r="497" spans="3:3" ht="12.75" x14ac:dyDescent="0.2">
      <c r="C497" s="106"/>
    </row>
    <row r="498" spans="3:3" ht="12.75" x14ac:dyDescent="0.2">
      <c r="C498" s="106"/>
    </row>
    <row r="499" spans="3:3" ht="12.75" x14ac:dyDescent="0.2">
      <c r="C499" s="106"/>
    </row>
    <row r="500" spans="3:3" ht="12.75" x14ac:dyDescent="0.2">
      <c r="C500" s="106"/>
    </row>
    <row r="501" spans="3:3" ht="12.75" x14ac:dyDescent="0.2">
      <c r="C501" s="106"/>
    </row>
    <row r="502" spans="3:3" ht="12.75" x14ac:dyDescent="0.2">
      <c r="C502" s="106"/>
    </row>
    <row r="503" spans="3:3" ht="12.75" x14ac:dyDescent="0.2">
      <c r="C503" s="106"/>
    </row>
    <row r="504" spans="3:3" ht="12.75" x14ac:dyDescent="0.2">
      <c r="C504" s="106"/>
    </row>
    <row r="505" spans="3:3" ht="12.75" x14ac:dyDescent="0.2">
      <c r="C505" s="106"/>
    </row>
    <row r="506" spans="3:3" ht="12.75" x14ac:dyDescent="0.2">
      <c r="C506" s="106"/>
    </row>
    <row r="507" spans="3:3" ht="12.75" x14ac:dyDescent="0.2">
      <c r="C507" s="106"/>
    </row>
    <row r="508" spans="3:3" ht="12.75" x14ac:dyDescent="0.2">
      <c r="C508" s="106"/>
    </row>
    <row r="509" spans="3:3" ht="12.75" x14ac:dyDescent="0.2">
      <c r="C509" s="106"/>
    </row>
    <row r="510" spans="3:3" ht="12.75" x14ac:dyDescent="0.2">
      <c r="C510" s="106"/>
    </row>
    <row r="511" spans="3:3" ht="12.75" x14ac:dyDescent="0.2">
      <c r="C511" s="106"/>
    </row>
    <row r="512" spans="3:3" ht="12.75" x14ac:dyDescent="0.2">
      <c r="C512" s="106"/>
    </row>
    <row r="513" spans="3:3" ht="12.75" x14ac:dyDescent="0.2">
      <c r="C513" s="106"/>
    </row>
    <row r="514" spans="3:3" ht="12.75" x14ac:dyDescent="0.2">
      <c r="C514" s="106"/>
    </row>
    <row r="515" spans="3:3" ht="12.75" x14ac:dyDescent="0.2">
      <c r="C515" s="106"/>
    </row>
    <row r="516" spans="3:3" ht="12.75" x14ac:dyDescent="0.2">
      <c r="C516" s="106"/>
    </row>
    <row r="517" spans="3:3" ht="12.75" x14ac:dyDescent="0.2">
      <c r="C517" s="106"/>
    </row>
    <row r="518" spans="3:3" ht="12.75" x14ac:dyDescent="0.2">
      <c r="C518" s="106"/>
    </row>
    <row r="519" spans="3:3" ht="12.75" x14ac:dyDescent="0.2">
      <c r="C519" s="106"/>
    </row>
    <row r="520" spans="3:3" ht="12.75" x14ac:dyDescent="0.2">
      <c r="C520" s="106"/>
    </row>
    <row r="521" spans="3:3" ht="12.75" x14ac:dyDescent="0.2">
      <c r="C521" s="106"/>
    </row>
    <row r="522" spans="3:3" ht="12.75" x14ac:dyDescent="0.2">
      <c r="C522" s="106"/>
    </row>
    <row r="523" spans="3:3" ht="12.75" x14ac:dyDescent="0.2">
      <c r="C523" s="106"/>
    </row>
    <row r="524" spans="3:3" ht="12.75" x14ac:dyDescent="0.2">
      <c r="C524" s="106"/>
    </row>
    <row r="525" spans="3:3" ht="12.75" x14ac:dyDescent="0.2">
      <c r="C525" s="106"/>
    </row>
    <row r="526" spans="3:3" ht="12.75" x14ac:dyDescent="0.2">
      <c r="C526" s="106"/>
    </row>
    <row r="527" spans="3:3" ht="12.75" x14ac:dyDescent="0.2">
      <c r="C527" s="106"/>
    </row>
    <row r="528" spans="3:3" ht="12.75" x14ac:dyDescent="0.2">
      <c r="C528" s="106"/>
    </row>
    <row r="529" spans="3:3" ht="12.75" x14ac:dyDescent="0.2">
      <c r="C529" s="106"/>
    </row>
    <row r="530" spans="3:3" ht="12.75" x14ac:dyDescent="0.2">
      <c r="C530" s="106"/>
    </row>
    <row r="531" spans="3:3" ht="12.75" x14ac:dyDescent="0.2">
      <c r="C531" s="106"/>
    </row>
    <row r="532" spans="3:3" ht="12.75" x14ac:dyDescent="0.2">
      <c r="C532" s="106"/>
    </row>
    <row r="533" spans="3:3" ht="12.75" x14ac:dyDescent="0.2">
      <c r="C533" s="106"/>
    </row>
    <row r="534" spans="3:3" ht="12.75" x14ac:dyDescent="0.2">
      <c r="C534" s="106"/>
    </row>
    <row r="535" spans="3:3" ht="12.75" x14ac:dyDescent="0.2">
      <c r="C535" s="106"/>
    </row>
    <row r="536" spans="3:3" ht="12.75" x14ac:dyDescent="0.2">
      <c r="C536" s="106"/>
    </row>
    <row r="537" spans="3:3" ht="12.75" x14ac:dyDescent="0.2">
      <c r="C537" s="106"/>
    </row>
    <row r="538" spans="3:3" ht="12.75" x14ac:dyDescent="0.2">
      <c r="C538" s="106"/>
    </row>
    <row r="539" spans="3:3" ht="12.75" x14ac:dyDescent="0.2">
      <c r="C539" s="106"/>
    </row>
    <row r="540" spans="3:3" ht="12.75" x14ac:dyDescent="0.2">
      <c r="C540" s="106"/>
    </row>
    <row r="541" spans="3:3" ht="12.75" x14ac:dyDescent="0.2">
      <c r="C541" s="106"/>
    </row>
    <row r="542" spans="3:3" ht="12.75" x14ac:dyDescent="0.2">
      <c r="C542" s="106"/>
    </row>
    <row r="543" spans="3:3" ht="12.75" x14ac:dyDescent="0.2">
      <c r="C543" s="106"/>
    </row>
    <row r="544" spans="3:3" ht="12.75" x14ac:dyDescent="0.2">
      <c r="C544" s="106"/>
    </row>
    <row r="545" spans="3:3" ht="12.75" x14ac:dyDescent="0.2">
      <c r="C545" s="106"/>
    </row>
    <row r="546" spans="3:3" ht="12.75" x14ac:dyDescent="0.2">
      <c r="C546" s="106"/>
    </row>
    <row r="547" spans="3:3" ht="12.75" x14ac:dyDescent="0.2">
      <c r="C547" s="106"/>
    </row>
    <row r="548" spans="3:3" ht="12.75" x14ac:dyDescent="0.2">
      <c r="C548" s="106"/>
    </row>
    <row r="549" spans="3:3" ht="12.75" x14ac:dyDescent="0.2">
      <c r="C549" s="106"/>
    </row>
    <row r="550" spans="3:3" ht="12.75" x14ac:dyDescent="0.2">
      <c r="C550" s="106"/>
    </row>
    <row r="551" spans="3:3" ht="12.75" x14ac:dyDescent="0.2">
      <c r="C551" s="106"/>
    </row>
    <row r="552" spans="3:3" ht="12.75" x14ac:dyDescent="0.2">
      <c r="C552" s="106"/>
    </row>
    <row r="553" spans="3:3" ht="12.75" x14ac:dyDescent="0.2">
      <c r="C553" s="106"/>
    </row>
    <row r="554" spans="3:3" ht="12.75" x14ac:dyDescent="0.2">
      <c r="C554" s="106"/>
    </row>
    <row r="555" spans="3:3" ht="12.75" x14ac:dyDescent="0.2">
      <c r="C555" s="106"/>
    </row>
    <row r="556" spans="3:3" ht="12.75" x14ac:dyDescent="0.2">
      <c r="C556" s="106"/>
    </row>
    <row r="557" spans="3:3" ht="12.75" x14ac:dyDescent="0.2">
      <c r="C557" s="106"/>
    </row>
    <row r="558" spans="3:3" ht="12.75" x14ac:dyDescent="0.2">
      <c r="C558" s="106"/>
    </row>
    <row r="559" spans="3:3" ht="12.75" x14ac:dyDescent="0.2">
      <c r="C559" s="106"/>
    </row>
    <row r="560" spans="3:3" ht="12.75" x14ac:dyDescent="0.2">
      <c r="C560" s="106"/>
    </row>
    <row r="561" spans="3:3" ht="12.75" x14ac:dyDescent="0.2">
      <c r="C561" s="106"/>
    </row>
    <row r="562" spans="3:3" ht="12.75" x14ac:dyDescent="0.2">
      <c r="C562" s="106"/>
    </row>
    <row r="563" spans="3:3" ht="12.75" x14ac:dyDescent="0.2">
      <c r="C563" s="106"/>
    </row>
    <row r="564" spans="3:3" ht="12.75" x14ac:dyDescent="0.2">
      <c r="C564" s="106"/>
    </row>
    <row r="565" spans="3:3" ht="12.75" x14ac:dyDescent="0.2">
      <c r="C565" s="106"/>
    </row>
    <row r="566" spans="3:3" ht="12.75" x14ac:dyDescent="0.2">
      <c r="C566" s="106"/>
    </row>
    <row r="567" spans="3:3" ht="12.75" x14ac:dyDescent="0.2">
      <c r="C567" s="106"/>
    </row>
    <row r="568" spans="3:3" ht="12.75" x14ac:dyDescent="0.2">
      <c r="C568" s="106"/>
    </row>
    <row r="569" spans="3:3" ht="12.75" x14ac:dyDescent="0.2">
      <c r="C569" s="106"/>
    </row>
    <row r="570" spans="3:3" ht="12.75" x14ac:dyDescent="0.2">
      <c r="C570" s="106"/>
    </row>
    <row r="571" spans="3:3" ht="12.75" x14ac:dyDescent="0.2">
      <c r="C571" s="106"/>
    </row>
    <row r="572" spans="3:3" ht="12.75" x14ac:dyDescent="0.2">
      <c r="C572" s="106"/>
    </row>
    <row r="573" spans="3:3" ht="12.75" x14ac:dyDescent="0.2">
      <c r="C573" s="106"/>
    </row>
    <row r="574" spans="3:3" ht="12.75" x14ac:dyDescent="0.2">
      <c r="C574" s="106"/>
    </row>
    <row r="575" spans="3:3" ht="12.75" x14ac:dyDescent="0.2">
      <c r="C575" s="106"/>
    </row>
    <row r="576" spans="3:3" ht="12.75" x14ac:dyDescent="0.2">
      <c r="C576" s="106"/>
    </row>
    <row r="577" spans="3:3" ht="12.75" x14ac:dyDescent="0.2">
      <c r="C577" s="106"/>
    </row>
    <row r="578" spans="3:3" ht="12.75" x14ac:dyDescent="0.2">
      <c r="C578" s="106"/>
    </row>
    <row r="579" spans="3:3" ht="12.75" x14ac:dyDescent="0.2">
      <c r="C579" s="106"/>
    </row>
    <row r="580" spans="3:3" ht="12.75" x14ac:dyDescent="0.2">
      <c r="C580" s="106"/>
    </row>
    <row r="581" spans="3:3" ht="12.75" x14ac:dyDescent="0.2">
      <c r="C581" s="106"/>
    </row>
    <row r="582" spans="3:3" ht="12.75" x14ac:dyDescent="0.2">
      <c r="C582" s="106"/>
    </row>
    <row r="583" spans="3:3" ht="12.75" x14ac:dyDescent="0.2">
      <c r="C583" s="106"/>
    </row>
    <row r="584" spans="3:3" ht="12.75" x14ac:dyDescent="0.2">
      <c r="C584" s="106"/>
    </row>
    <row r="585" spans="3:3" ht="12.75" x14ac:dyDescent="0.2">
      <c r="C585" s="106"/>
    </row>
    <row r="586" spans="3:3" ht="12.75" x14ac:dyDescent="0.2">
      <c r="C586" s="106"/>
    </row>
    <row r="587" spans="3:3" ht="12.75" x14ac:dyDescent="0.2">
      <c r="C587" s="106"/>
    </row>
    <row r="588" spans="3:3" ht="12.75" x14ac:dyDescent="0.2">
      <c r="C588" s="106"/>
    </row>
    <row r="589" spans="3:3" ht="12.75" x14ac:dyDescent="0.2">
      <c r="C589" s="106"/>
    </row>
    <row r="590" spans="3:3" ht="12.75" x14ac:dyDescent="0.2">
      <c r="C590" s="106"/>
    </row>
    <row r="591" spans="3:3" ht="12.75" x14ac:dyDescent="0.2">
      <c r="C591" s="106"/>
    </row>
    <row r="592" spans="3:3" ht="12.75" x14ac:dyDescent="0.2">
      <c r="C592" s="106"/>
    </row>
    <row r="593" spans="3:3" ht="12.75" x14ac:dyDescent="0.2">
      <c r="C593" s="106"/>
    </row>
    <row r="594" spans="3:3" ht="12.75" x14ac:dyDescent="0.2">
      <c r="C594" s="106"/>
    </row>
    <row r="595" spans="3:3" ht="12.75" x14ac:dyDescent="0.2">
      <c r="C595" s="106"/>
    </row>
    <row r="596" spans="3:3" ht="12.75" x14ac:dyDescent="0.2">
      <c r="C596" s="106"/>
    </row>
    <row r="597" spans="3:3" ht="12.75" x14ac:dyDescent="0.2">
      <c r="C597" s="106"/>
    </row>
    <row r="598" spans="3:3" ht="12.75" x14ac:dyDescent="0.2">
      <c r="C598" s="106"/>
    </row>
    <row r="599" spans="3:3" ht="12.75" x14ac:dyDescent="0.2">
      <c r="C599" s="106"/>
    </row>
    <row r="600" spans="3:3" ht="12.75" x14ac:dyDescent="0.2">
      <c r="C600" s="106"/>
    </row>
    <row r="601" spans="3:3" ht="12.75" x14ac:dyDescent="0.2">
      <c r="C601" s="106"/>
    </row>
    <row r="602" spans="3:3" ht="12.75" x14ac:dyDescent="0.2">
      <c r="C602" s="106"/>
    </row>
    <row r="603" spans="3:3" ht="12.75" x14ac:dyDescent="0.2">
      <c r="C603" s="106"/>
    </row>
    <row r="604" spans="3:3" ht="12.75" x14ac:dyDescent="0.2">
      <c r="C604" s="106"/>
    </row>
    <row r="605" spans="3:3" ht="12.75" x14ac:dyDescent="0.2">
      <c r="C605" s="106"/>
    </row>
    <row r="606" spans="3:3" ht="12.75" x14ac:dyDescent="0.2">
      <c r="C606" s="106"/>
    </row>
    <row r="607" spans="3:3" ht="12.75" x14ac:dyDescent="0.2">
      <c r="C607" s="106"/>
    </row>
    <row r="608" spans="3:3" ht="12.75" x14ac:dyDescent="0.2">
      <c r="C608" s="106"/>
    </row>
    <row r="609" spans="3:3" ht="12.75" x14ac:dyDescent="0.2">
      <c r="C609" s="106"/>
    </row>
    <row r="610" spans="3:3" ht="12.75" x14ac:dyDescent="0.2">
      <c r="C610" s="106"/>
    </row>
    <row r="611" spans="3:3" ht="12.75" x14ac:dyDescent="0.2">
      <c r="C611" s="106"/>
    </row>
    <row r="612" spans="3:3" ht="12.75" x14ac:dyDescent="0.2">
      <c r="C612" s="106"/>
    </row>
    <row r="613" spans="3:3" ht="12.75" x14ac:dyDescent="0.2">
      <c r="C613" s="106"/>
    </row>
    <row r="614" spans="3:3" ht="12.75" x14ac:dyDescent="0.2">
      <c r="C614" s="106"/>
    </row>
    <row r="615" spans="3:3" ht="12.75" x14ac:dyDescent="0.2">
      <c r="C615" s="106"/>
    </row>
    <row r="616" spans="3:3" ht="12.75" x14ac:dyDescent="0.2">
      <c r="C616" s="106"/>
    </row>
    <row r="617" spans="3:3" ht="12.75" x14ac:dyDescent="0.2">
      <c r="C617" s="106"/>
    </row>
    <row r="618" spans="3:3" ht="12.75" x14ac:dyDescent="0.2">
      <c r="C618" s="106"/>
    </row>
    <row r="619" spans="3:3" ht="12.75" x14ac:dyDescent="0.2">
      <c r="C619" s="106"/>
    </row>
    <row r="620" spans="3:3" ht="12.75" x14ac:dyDescent="0.2">
      <c r="C620" s="106"/>
    </row>
    <row r="621" spans="3:3" ht="12.75" x14ac:dyDescent="0.2">
      <c r="C621" s="106"/>
    </row>
    <row r="622" spans="3:3" ht="12.75" x14ac:dyDescent="0.2">
      <c r="C622" s="106"/>
    </row>
    <row r="623" spans="3:3" ht="12.75" x14ac:dyDescent="0.2">
      <c r="C623" s="106"/>
    </row>
    <row r="624" spans="3:3" ht="12.75" x14ac:dyDescent="0.2">
      <c r="C624" s="106"/>
    </row>
    <row r="625" spans="3:3" ht="12.75" x14ac:dyDescent="0.2">
      <c r="C625" s="106"/>
    </row>
    <row r="626" spans="3:3" ht="12.75" x14ac:dyDescent="0.2">
      <c r="C626" s="106"/>
    </row>
    <row r="627" spans="3:3" ht="12.75" x14ac:dyDescent="0.2">
      <c r="C627" s="106"/>
    </row>
    <row r="628" spans="3:3" ht="12.75" x14ac:dyDescent="0.2">
      <c r="C628" s="106"/>
    </row>
    <row r="629" spans="3:3" ht="12.75" x14ac:dyDescent="0.2">
      <c r="C629" s="106"/>
    </row>
    <row r="630" spans="3:3" ht="12.75" x14ac:dyDescent="0.2">
      <c r="C630" s="106"/>
    </row>
    <row r="631" spans="3:3" ht="12.75" x14ac:dyDescent="0.2">
      <c r="C631" s="106"/>
    </row>
    <row r="632" spans="3:3" ht="12.75" x14ac:dyDescent="0.2">
      <c r="C632" s="106"/>
    </row>
    <row r="633" spans="3:3" ht="12.75" x14ac:dyDescent="0.2">
      <c r="C633" s="106"/>
    </row>
    <row r="634" spans="3:3" ht="12.75" x14ac:dyDescent="0.2">
      <c r="C634" s="106"/>
    </row>
    <row r="635" spans="3:3" ht="12.75" x14ac:dyDescent="0.2">
      <c r="C635" s="106"/>
    </row>
    <row r="636" spans="3:3" ht="12.75" x14ac:dyDescent="0.2">
      <c r="C636" s="106"/>
    </row>
    <row r="637" spans="3:3" ht="12.75" x14ac:dyDescent="0.2">
      <c r="C637" s="106"/>
    </row>
    <row r="638" spans="3:3" ht="12.75" x14ac:dyDescent="0.2">
      <c r="C638" s="106"/>
    </row>
    <row r="639" spans="3:3" ht="12.75" x14ac:dyDescent="0.2">
      <c r="C639" s="106"/>
    </row>
    <row r="640" spans="3:3" ht="12.75" x14ac:dyDescent="0.2">
      <c r="C640" s="106"/>
    </row>
    <row r="641" spans="3:3" ht="12.75" x14ac:dyDescent="0.2">
      <c r="C641" s="106"/>
    </row>
    <row r="642" spans="3:3" ht="12.75" x14ac:dyDescent="0.2">
      <c r="C642" s="106"/>
    </row>
    <row r="643" spans="3:3" ht="12.75" x14ac:dyDescent="0.2">
      <c r="C643" s="106"/>
    </row>
    <row r="644" spans="3:3" ht="12.75" x14ac:dyDescent="0.2">
      <c r="C644" s="106"/>
    </row>
    <row r="645" spans="3:3" ht="12.75" x14ac:dyDescent="0.2">
      <c r="C645" s="106"/>
    </row>
    <row r="646" spans="3:3" ht="12.75" x14ac:dyDescent="0.2">
      <c r="C646" s="106"/>
    </row>
    <row r="647" spans="3:3" ht="12.75" x14ac:dyDescent="0.2">
      <c r="C647" s="106"/>
    </row>
    <row r="648" spans="3:3" ht="12.75" x14ac:dyDescent="0.2">
      <c r="C648" s="106"/>
    </row>
    <row r="649" spans="3:3" ht="12.75" x14ac:dyDescent="0.2">
      <c r="C649" s="106"/>
    </row>
    <row r="650" spans="3:3" ht="12.75" x14ac:dyDescent="0.2">
      <c r="C650" s="106"/>
    </row>
    <row r="651" spans="3:3" ht="12.75" x14ac:dyDescent="0.2">
      <c r="C651" s="106"/>
    </row>
    <row r="652" spans="3:3" ht="12.75" x14ac:dyDescent="0.2">
      <c r="C652" s="106"/>
    </row>
    <row r="653" spans="3:3" ht="12.75" x14ac:dyDescent="0.2">
      <c r="C653" s="106"/>
    </row>
    <row r="654" spans="3:3" ht="12.75" x14ac:dyDescent="0.2">
      <c r="C654" s="106"/>
    </row>
    <row r="655" spans="3:3" ht="12.75" x14ac:dyDescent="0.2">
      <c r="C655" s="106"/>
    </row>
    <row r="656" spans="3:3" ht="12.75" x14ac:dyDescent="0.2">
      <c r="C656" s="106"/>
    </row>
    <row r="657" spans="3:3" ht="12.75" x14ac:dyDescent="0.2">
      <c r="C657" s="106"/>
    </row>
    <row r="658" spans="3:3" ht="12.75" x14ac:dyDescent="0.2">
      <c r="C658" s="106"/>
    </row>
    <row r="659" spans="3:3" ht="12.75" x14ac:dyDescent="0.2">
      <c r="C659" s="106"/>
    </row>
    <row r="660" spans="3:3" ht="12.75" x14ac:dyDescent="0.2">
      <c r="C660" s="106"/>
    </row>
    <row r="661" spans="3:3" ht="12.75" x14ac:dyDescent="0.2">
      <c r="C661" s="106"/>
    </row>
    <row r="662" spans="3:3" ht="12.75" x14ac:dyDescent="0.2">
      <c r="C662" s="106"/>
    </row>
    <row r="663" spans="3:3" ht="12.75" x14ac:dyDescent="0.2">
      <c r="C663" s="106"/>
    </row>
    <row r="664" spans="3:3" ht="12.75" x14ac:dyDescent="0.2">
      <c r="C664" s="106"/>
    </row>
    <row r="665" spans="3:3" ht="12.75" x14ac:dyDescent="0.2">
      <c r="C665" s="106"/>
    </row>
    <row r="666" spans="3:3" ht="12.75" x14ac:dyDescent="0.2">
      <c r="C666" s="106"/>
    </row>
    <row r="667" spans="3:3" ht="12.75" x14ac:dyDescent="0.2">
      <c r="C667" s="106"/>
    </row>
    <row r="668" spans="3:3" ht="12.75" x14ac:dyDescent="0.2">
      <c r="C668" s="106"/>
    </row>
    <row r="669" spans="3:3" ht="12.75" x14ac:dyDescent="0.2">
      <c r="C669" s="106"/>
    </row>
    <row r="670" spans="3:3" ht="12.75" x14ac:dyDescent="0.2">
      <c r="C670" s="106"/>
    </row>
    <row r="671" spans="3:3" ht="12.75" x14ac:dyDescent="0.2">
      <c r="C671" s="106"/>
    </row>
    <row r="672" spans="3:3" ht="12.75" x14ac:dyDescent="0.2">
      <c r="C672" s="106"/>
    </row>
    <row r="673" spans="3:3" ht="12.75" x14ac:dyDescent="0.2">
      <c r="C673" s="106"/>
    </row>
    <row r="674" spans="3:3" ht="12.75" x14ac:dyDescent="0.2">
      <c r="C674" s="106"/>
    </row>
    <row r="675" spans="3:3" ht="12.75" x14ac:dyDescent="0.2">
      <c r="C675" s="106"/>
    </row>
    <row r="676" spans="3:3" ht="12.75" x14ac:dyDescent="0.2">
      <c r="C676" s="106"/>
    </row>
    <row r="677" spans="3:3" ht="12.75" x14ac:dyDescent="0.2">
      <c r="C677" s="106"/>
    </row>
    <row r="678" spans="3:3" ht="12.75" x14ac:dyDescent="0.2">
      <c r="C678" s="106"/>
    </row>
    <row r="679" spans="3:3" ht="12.75" x14ac:dyDescent="0.2">
      <c r="C679" s="106"/>
    </row>
    <row r="680" spans="3:3" ht="12.75" x14ac:dyDescent="0.2">
      <c r="C680" s="106"/>
    </row>
    <row r="681" spans="3:3" ht="12.75" x14ac:dyDescent="0.2">
      <c r="C681" s="106"/>
    </row>
    <row r="682" spans="3:3" ht="12.75" x14ac:dyDescent="0.2">
      <c r="C682" s="106"/>
    </row>
    <row r="683" spans="3:3" ht="12.75" x14ac:dyDescent="0.2">
      <c r="C683" s="106"/>
    </row>
    <row r="684" spans="3:3" ht="12.75" x14ac:dyDescent="0.2">
      <c r="C684" s="106"/>
    </row>
    <row r="685" spans="3:3" ht="12.75" x14ac:dyDescent="0.2">
      <c r="C685" s="106"/>
    </row>
    <row r="686" spans="3:3" ht="12.75" x14ac:dyDescent="0.2">
      <c r="C686" s="106"/>
    </row>
    <row r="687" spans="3:3" ht="12.75" x14ac:dyDescent="0.2">
      <c r="C687" s="106"/>
    </row>
    <row r="688" spans="3:3" ht="12.75" x14ac:dyDescent="0.2">
      <c r="C688" s="106"/>
    </row>
    <row r="689" spans="3:3" ht="12.75" x14ac:dyDescent="0.2">
      <c r="C689" s="106"/>
    </row>
    <row r="690" spans="3:3" ht="12.75" x14ac:dyDescent="0.2">
      <c r="C690" s="106"/>
    </row>
    <row r="691" spans="3:3" ht="12.75" x14ac:dyDescent="0.2">
      <c r="C691" s="106"/>
    </row>
    <row r="692" spans="3:3" ht="12.75" x14ac:dyDescent="0.2">
      <c r="C692" s="106"/>
    </row>
    <row r="693" spans="3:3" ht="12.75" x14ac:dyDescent="0.2">
      <c r="C693" s="106"/>
    </row>
    <row r="694" spans="3:3" ht="12.75" x14ac:dyDescent="0.2">
      <c r="C694" s="106"/>
    </row>
    <row r="695" spans="3:3" ht="12.75" x14ac:dyDescent="0.2">
      <c r="C695" s="106"/>
    </row>
    <row r="696" spans="3:3" ht="12.75" x14ac:dyDescent="0.2">
      <c r="C696" s="106"/>
    </row>
    <row r="697" spans="3:3" ht="12.75" x14ac:dyDescent="0.2">
      <c r="C697" s="106"/>
    </row>
    <row r="698" spans="3:3" ht="12.75" x14ac:dyDescent="0.2">
      <c r="C698" s="106"/>
    </row>
    <row r="699" spans="3:3" ht="12.75" x14ac:dyDescent="0.2">
      <c r="C699" s="106"/>
    </row>
    <row r="700" spans="3:3" ht="12.75" x14ac:dyDescent="0.2">
      <c r="C700" s="106"/>
    </row>
    <row r="701" spans="3:3" ht="12.75" x14ac:dyDescent="0.2">
      <c r="C701" s="106"/>
    </row>
    <row r="702" spans="3:3" ht="12.75" x14ac:dyDescent="0.2">
      <c r="C702" s="106"/>
    </row>
    <row r="703" spans="3:3" ht="12.75" x14ac:dyDescent="0.2">
      <c r="C703" s="106"/>
    </row>
    <row r="704" spans="3:3" ht="12.75" x14ac:dyDescent="0.2">
      <c r="C704" s="106"/>
    </row>
    <row r="705" spans="3:3" ht="12.75" x14ac:dyDescent="0.2">
      <c r="C705" s="106"/>
    </row>
    <row r="706" spans="3:3" ht="12.75" x14ac:dyDescent="0.2">
      <c r="C706" s="106"/>
    </row>
    <row r="707" spans="3:3" ht="12.75" x14ac:dyDescent="0.2">
      <c r="C707" s="106"/>
    </row>
    <row r="708" spans="3:3" ht="12.75" x14ac:dyDescent="0.2">
      <c r="C708" s="106"/>
    </row>
    <row r="709" spans="3:3" ht="12.75" x14ac:dyDescent="0.2">
      <c r="C709" s="106"/>
    </row>
    <row r="710" spans="3:3" ht="12.75" x14ac:dyDescent="0.2">
      <c r="C710" s="106"/>
    </row>
    <row r="711" spans="3:3" ht="12.75" x14ac:dyDescent="0.2">
      <c r="C711" s="106"/>
    </row>
    <row r="712" spans="3:3" ht="12.75" x14ac:dyDescent="0.2">
      <c r="C712" s="106"/>
    </row>
    <row r="713" spans="3:3" ht="12.75" x14ac:dyDescent="0.2">
      <c r="C713" s="106"/>
    </row>
    <row r="714" spans="3:3" ht="12.75" x14ac:dyDescent="0.2">
      <c r="C714" s="106"/>
    </row>
    <row r="715" spans="3:3" ht="12.75" x14ac:dyDescent="0.2">
      <c r="C715" s="106"/>
    </row>
    <row r="716" spans="3:3" ht="12.75" x14ac:dyDescent="0.2">
      <c r="C716" s="106"/>
    </row>
    <row r="717" spans="3:3" ht="12.75" x14ac:dyDescent="0.2">
      <c r="C717" s="106"/>
    </row>
    <row r="718" spans="3:3" ht="12.75" x14ac:dyDescent="0.2">
      <c r="C718" s="106"/>
    </row>
    <row r="719" spans="3:3" ht="12.75" x14ac:dyDescent="0.2">
      <c r="C719" s="106"/>
    </row>
    <row r="720" spans="3:3" ht="12.75" x14ac:dyDescent="0.2">
      <c r="C720" s="106"/>
    </row>
    <row r="721" spans="3:3" ht="12.75" x14ac:dyDescent="0.2">
      <c r="C721" s="106"/>
    </row>
    <row r="722" spans="3:3" ht="12.75" x14ac:dyDescent="0.2">
      <c r="C722" s="106"/>
    </row>
    <row r="723" spans="3:3" ht="12.75" x14ac:dyDescent="0.2">
      <c r="C723" s="106"/>
    </row>
    <row r="724" spans="3:3" ht="12.75" x14ac:dyDescent="0.2">
      <c r="C724" s="106"/>
    </row>
    <row r="725" spans="3:3" ht="12.75" x14ac:dyDescent="0.2">
      <c r="C725" s="106"/>
    </row>
    <row r="726" spans="3:3" ht="12.75" x14ac:dyDescent="0.2">
      <c r="C726" s="106"/>
    </row>
    <row r="727" spans="3:3" ht="12.75" x14ac:dyDescent="0.2">
      <c r="C727" s="106"/>
    </row>
    <row r="728" spans="3:3" ht="12.75" x14ac:dyDescent="0.2">
      <c r="C728" s="106"/>
    </row>
    <row r="729" spans="3:3" ht="12.75" x14ac:dyDescent="0.2">
      <c r="C729" s="106"/>
    </row>
    <row r="730" spans="3:3" ht="12.75" x14ac:dyDescent="0.2">
      <c r="C730" s="106"/>
    </row>
    <row r="731" spans="3:3" ht="12.75" x14ac:dyDescent="0.2">
      <c r="C731" s="106"/>
    </row>
    <row r="732" spans="3:3" ht="12.75" x14ac:dyDescent="0.2">
      <c r="C732" s="106"/>
    </row>
    <row r="733" spans="3:3" ht="12.75" x14ac:dyDescent="0.2">
      <c r="C733" s="106"/>
    </row>
    <row r="734" spans="3:3" ht="12.75" x14ac:dyDescent="0.2">
      <c r="C734" s="106"/>
    </row>
    <row r="735" spans="3:3" ht="12.75" x14ac:dyDescent="0.2">
      <c r="C735" s="106"/>
    </row>
    <row r="736" spans="3:3" ht="12.75" x14ac:dyDescent="0.2">
      <c r="C736" s="106"/>
    </row>
    <row r="737" spans="3:3" ht="12.75" x14ac:dyDescent="0.2">
      <c r="C737" s="106"/>
    </row>
    <row r="738" spans="3:3" ht="12.75" x14ac:dyDescent="0.2">
      <c r="C738" s="106"/>
    </row>
    <row r="739" spans="3:3" ht="12.75" x14ac:dyDescent="0.2">
      <c r="C739" s="106"/>
    </row>
    <row r="740" spans="3:3" ht="12.75" x14ac:dyDescent="0.2">
      <c r="C740" s="106"/>
    </row>
    <row r="741" spans="3:3" ht="12.75" x14ac:dyDescent="0.2">
      <c r="C741" s="106"/>
    </row>
    <row r="742" spans="3:3" ht="12.75" x14ac:dyDescent="0.2">
      <c r="C742" s="106"/>
    </row>
    <row r="743" spans="3:3" ht="12.75" x14ac:dyDescent="0.2">
      <c r="C743" s="106"/>
    </row>
    <row r="744" spans="3:3" ht="12.75" x14ac:dyDescent="0.2">
      <c r="C744" s="106"/>
    </row>
    <row r="745" spans="3:3" ht="12.75" x14ac:dyDescent="0.2">
      <c r="C745" s="106"/>
    </row>
    <row r="746" spans="3:3" ht="12.75" x14ac:dyDescent="0.2">
      <c r="C746" s="106"/>
    </row>
    <row r="747" spans="3:3" ht="12.75" x14ac:dyDescent="0.2">
      <c r="C747" s="106"/>
    </row>
    <row r="748" spans="3:3" ht="12.75" x14ac:dyDescent="0.2">
      <c r="C748" s="106"/>
    </row>
    <row r="749" spans="3:3" ht="12.75" x14ac:dyDescent="0.2">
      <c r="C749" s="106"/>
    </row>
    <row r="750" spans="3:3" ht="12.75" x14ac:dyDescent="0.2">
      <c r="C750" s="106"/>
    </row>
    <row r="751" spans="3:3" ht="12.75" x14ac:dyDescent="0.2">
      <c r="C751" s="106"/>
    </row>
    <row r="752" spans="3:3" ht="12.75" x14ac:dyDescent="0.2">
      <c r="C752" s="106"/>
    </row>
    <row r="753" spans="3:3" ht="12.75" x14ac:dyDescent="0.2">
      <c r="C753" s="106"/>
    </row>
    <row r="754" spans="3:3" ht="12.75" x14ac:dyDescent="0.2">
      <c r="C754" s="106"/>
    </row>
    <row r="755" spans="3:3" ht="12.75" x14ac:dyDescent="0.2">
      <c r="C755" s="106"/>
    </row>
    <row r="756" spans="3:3" ht="12.75" x14ac:dyDescent="0.2">
      <c r="C756" s="106"/>
    </row>
    <row r="757" spans="3:3" ht="12.75" x14ac:dyDescent="0.2">
      <c r="C757" s="106"/>
    </row>
    <row r="758" spans="3:3" ht="12.75" x14ac:dyDescent="0.2">
      <c r="C758" s="106"/>
    </row>
    <row r="759" spans="3:3" ht="12.75" x14ac:dyDescent="0.2">
      <c r="C759" s="106"/>
    </row>
    <row r="760" spans="3:3" ht="12.75" x14ac:dyDescent="0.2">
      <c r="C760" s="106"/>
    </row>
    <row r="761" spans="3:3" ht="12.75" x14ac:dyDescent="0.2">
      <c r="C761" s="106"/>
    </row>
    <row r="762" spans="3:3" ht="12.75" x14ac:dyDescent="0.2">
      <c r="C762" s="106"/>
    </row>
    <row r="763" spans="3:3" ht="12.75" x14ac:dyDescent="0.2">
      <c r="C763" s="106"/>
    </row>
    <row r="764" spans="3:3" ht="12.75" x14ac:dyDescent="0.2">
      <c r="C764" s="106"/>
    </row>
    <row r="765" spans="3:3" ht="12.75" x14ac:dyDescent="0.2">
      <c r="C765" s="106"/>
    </row>
    <row r="766" spans="3:3" ht="12.75" x14ac:dyDescent="0.2">
      <c r="C766" s="106"/>
    </row>
    <row r="767" spans="3:3" ht="12.75" x14ac:dyDescent="0.2">
      <c r="C767" s="106"/>
    </row>
    <row r="768" spans="3:3" ht="12.75" x14ac:dyDescent="0.2">
      <c r="C768" s="106"/>
    </row>
    <row r="769" spans="3:3" ht="12.75" x14ac:dyDescent="0.2">
      <c r="C769" s="106"/>
    </row>
    <row r="770" spans="3:3" ht="12.75" x14ac:dyDescent="0.2">
      <c r="C770" s="106"/>
    </row>
    <row r="771" spans="3:3" ht="12.75" x14ac:dyDescent="0.2">
      <c r="C771" s="106"/>
    </row>
    <row r="772" spans="3:3" ht="12.75" x14ac:dyDescent="0.2">
      <c r="C772" s="106"/>
    </row>
    <row r="773" spans="3:3" ht="12.75" x14ac:dyDescent="0.2">
      <c r="C773" s="106"/>
    </row>
    <row r="774" spans="3:3" ht="12.75" x14ac:dyDescent="0.2">
      <c r="C774" s="106"/>
    </row>
    <row r="775" spans="3:3" ht="12.75" x14ac:dyDescent="0.2">
      <c r="C775" s="106"/>
    </row>
    <row r="776" spans="3:3" ht="12.75" x14ac:dyDescent="0.2">
      <c r="C776" s="106"/>
    </row>
    <row r="777" spans="3:3" ht="12.75" x14ac:dyDescent="0.2">
      <c r="C777" s="106"/>
    </row>
    <row r="778" spans="3:3" ht="12.75" x14ac:dyDescent="0.2">
      <c r="C778" s="106"/>
    </row>
    <row r="779" spans="3:3" ht="12.75" x14ac:dyDescent="0.2">
      <c r="C779" s="106"/>
    </row>
    <row r="780" spans="3:3" ht="12.75" x14ac:dyDescent="0.2">
      <c r="C780" s="106"/>
    </row>
    <row r="781" spans="3:3" ht="12.75" x14ac:dyDescent="0.2">
      <c r="C781" s="106"/>
    </row>
    <row r="782" spans="3:3" ht="12.75" x14ac:dyDescent="0.2">
      <c r="C782" s="106"/>
    </row>
    <row r="783" spans="3:3" ht="12.75" x14ac:dyDescent="0.2">
      <c r="C783" s="106"/>
    </row>
    <row r="784" spans="3:3" ht="12.75" x14ac:dyDescent="0.2">
      <c r="C784" s="106"/>
    </row>
    <row r="785" spans="3:3" ht="12.75" x14ac:dyDescent="0.2">
      <c r="C785" s="106"/>
    </row>
    <row r="786" spans="3:3" ht="12.75" x14ac:dyDescent="0.2">
      <c r="C786" s="106"/>
    </row>
    <row r="787" spans="3:3" ht="12.75" x14ac:dyDescent="0.2">
      <c r="C787" s="106"/>
    </row>
    <row r="788" spans="3:3" ht="12.75" x14ac:dyDescent="0.2">
      <c r="C788" s="106"/>
    </row>
    <row r="789" spans="3:3" ht="12.75" x14ac:dyDescent="0.2">
      <c r="C789" s="106"/>
    </row>
    <row r="790" spans="3:3" ht="12.75" x14ac:dyDescent="0.2">
      <c r="C790" s="106"/>
    </row>
    <row r="791" spans="3:3" ht="12.75" x14ac:dyDescent="0.2">
      <c r="C791" s="106"/>
    </row>
    <row r="792" spans="3:3" ht="12.75" x14ac:dyDescent="0.2">
      <c r="C792" s="106"/>
    </row>
    <row r="793" spans="3:3" ht="12.75" x14ac:dyDescent="0.2">
      <c r="C793" s="106"/>
    </row>
    <row r="794" spans="3:3" ht="12.75" x14ac:dyDescent="0.2">
      <c r="C794" s="106"/>
    </row>
    <row r="795" spans="3:3" ht="12.75" x14ac:dyDescent="0.2">
      <c r="C795" s="106"/>
    </row>
    <row r="796" spans="3:3" ht="12.75" x14ac:dyDescent="0.2">
      <c r="C796" s="106"/>
    </row>
    <row r="797" spans="3:3" ht="12.75" x14ac:dyDescent="0.2">
      <c r="C797" s="106"/>
    </row>
    <row r="798" spans="3:3" ht="12.75" x14ac:dyDescent="0.2">
      <c r="C798" s="106"/>
    </row>
    <row r="799" spans="3:3" ht="12.75" x14ac:dyDescent="0.2">
      <c r="C799" s="106"/>
    </row>
    <row r="800" spans="3:3" ht="12.75" x14ac:dyDescent="0.2">
      <c r="C800" s="106"/>
    </row>
    <row r="801" spans="3:3" ht="12.75" x14ac:dyDescent="0.2">
      <c r="C801" s="106"/>
    </row>
    <row r="802" spans="3:3" ht="12.75" x14ac:dyDescent="0.2">
      <c r="C802" s="106"/>
    </row>
    <row r="803" spans="3:3" ht="12.75" x14ac:dyDescent="0.2">
      <c r="C803" s="106"/>
    </row>
    <row r="804" spans="3:3" ht="12.75" x14ac:dyDescent="0.2">
      <c r="C804" s="106"/>
    </row>
    <row r="805" spans="3:3" ht="12.75" x14ac:dyDescent="0.2">
      <c r="C805" s="106"/>
    </row>
    <row r="806" spans="3:3" ht="12.75" x14ac:dyDescent="0.2">
      <c r="C806" s="106"/>
    </row>
    <row r="807" spans="3:3" ht="12.75" x14ac:dyDescent="0.2">
      <c r="C807" s="106"/>
    </row>
    <row r="808" spans="3:3" ht="12.75" x14ac:dyDescent="0.2">
      <c r="C808" s="106"/>
    </row>
    <row r="809" spans="3:3" ht="12.75" x14ac:dyDescent="0.2">
      <c r="C809" s="106"/>
    </row>
    <row r="810" spans="3:3" ht="12.75" x14ac:dyDescent="0.2">
      <c r="C810" s="106"/>
    </row>
    <row r="811" spans="3:3" ht="12.75" x14ac:dyDescent="0.2">
      <c r="C811" s="106"/>
    </row>
    <row r="812" spans="3:3" ht="12.75" x14ac:dyDescent="0.2">
      <c r="C812" s="106"/>
    </row>
    <row r="813" spans="3:3" ht="12.75" x14ac:dyDescent="0.2">
      <c r="C813" s="106"/>
    </row>
    <row r="814" spans="3:3" ht="12.75" x14ac:dyDescent="0.2">
      <c r="C814" s="106"/>
    </row>
    <row r="815" spans="3:3" ht="12.75" x14ac:dyDescent="0.2">
      <c r="C815" s="106"/>
    </row>
    <row r="816" spans="3:3" ht="12.75" x14ac:dyDescent="0.2">
      <c r="C816" s="106"/>
    </row>
    <row r="817" spans="3:3" ht="12.75" x14ac:dyDescent="0.2">
      <c r="C817" s="106"/>
    </row>
    <row r="818" spans="3:3" ht="12.75" x14ac:dyDescent="0.2">
      <c r="C818" s="106"/>
    </row>
    <row r="819" spans="3:3" ht="12.75" x14ac:dyDescent="0.2">
      <c r="C819" s="106"/>
    </row>
    <row r="820" spans="3:3" ht="12.75" x14ac:dyDescent="0.2">
      <c r="C820" s="106"/>
    </row>
    <row r="821" spans="3:3" ht="12.75" x14ac:dyDescent="0.2">
      <c r="C821" s="106"/>
    </row>
    <row r="822" spans="3:3" ht="12.75" x14ac:dyDescent="0.2">
      <c r="C822" s="106"/>
    </row>
    <row r="823" spans="3:3" ht="12.75" x14ac:dyDescent="0.2">
      <c r="C823" s="106"/>
    </row>
    <row r="824" spans="3:3" ht="12.75" x14ac:dyDescent="0.2">
      <c r="C824" s="106"/>
    </row>
    <row r="825" spans="3:3" ht="12.75" x14ac:dyDescent="0.2">
      <c r="C825" s="106"/>
    </row>
    <row r="826" spans="3:3" ht="12.75" x14ac:dyDescent="0.2">
      <c r="C826" s="106"/>
    </row>
    <row r="827" spans="3:3" ht="12.75" x14ac:dyDescent="0.2">
      <c r="C827" s="106"/>
    </row>
    <row r="828" spans="3:3" ht="12.75" x14ac:dyDescent="0.2">
      <c r="C828" s="106"/>
    </row>
    <row r="829" spans="3:3" ht="12.75" x14ac:dyDescent="0.2">
      <c r="C829" s="106"/>
    </row>
    <row r="830" spans="3:3" ht="12.75" x14ac:dyDescent="0.2">
      <c r="C830" s="106"/>
    </row>
    <row r="831" spans="3:3" ht="12.75" x14ac:dyDescent="0.2">
      <c r="C831" s="106"/>
    </row>
    <row r="832" spans="3:3" ht="12.75" x14ac:dyDescent="0.2">
      <c r="C832" s="106"/>
    </row>
    <row r="833" spans="3:3" ht="12.75" x14ac:dyDescent="0.2">
      <c r="C833" s="106"/>
    </row>
    <row r="834" spans="3:3" ht="12.75" x14ac:dyDescent="0.2">
      <c r="C834" s="106"/>
    </row>
    <row r="835" spans="3:3" ht="12.75" x14ac:dyDescent="0.2">
      <c r="C835" s="106"/>
    </row>
    <row r="836" spans="3:3" ht="12.75" x14ac:dyDescent="0.2">
      <c r="C836" s="106"/>
    </row>
    <row r="837" spans="3:3" ht="12.75" x14ac:dyDescent="0.2">
      <c r="C837" s="106"/>
    </row>
    <row r="838" spans="3:3" ht="12.75" x14ac:dyDescent="0.2">
      <c r="C838" s="106"/>
    </row>
    <row r="839" spans="3:3" ht="12.75" x14ac:dyDescent="0.2">
      <c r="C839" s="106"/>
    </row>
    <row r="840" spans="3:3" ht="12.75" x14ac:dyDescent="0.2">
      <c r="C840" s="106"/>
    </row>
    <row r="841" spans="3:3" ht="12.75" x14ac:dyDescent="0.2">
      <c r="C841" s="106"/>
    </row>
    <row r="842" spans="3:3" ht="12.75" x14ac:dyDescent="0.2">
      <c r="C842" s="106"/>
    </row>
    <row r="843" spans="3:3" ht="12.75" x14ac:dyDescent="0.2">
      <c r="C843" s="106"/>
    </row>
    <row r="844" spans="3:3" ht="12.75" x14ac:dyDescent="0.2">
      <c r="C844" s="106"/>
    </row>
    <row r="845" spans="3:3" ht="12.75" x14ac:dyDescent="0.2">
      <c r="C845" s="106"/>
    </row>
    <row r="846" spans="3:3" ht="12.75" x14ac:dyDescent="0.2">
      <c r="C846" s="106"/>
    </row>
    <row r="847" spans="3:3" ht="12.75" x14ac:dyDescent="0.2">
      <c r="C847" s="106"/>
    </row>
    <row r="848" spans="3:3" ht="12.75" x14ac:dyDescent="0.2">
      <c r="C848" s="106"/>
    </row>
    <row r="849" spans="3:3" ht="12.75" x14ac:dyDescent="0.2">
      <c r="C849" s="106"/>
    </row>
    <row r="850" spans="3:3" ht="12.75" x14ac:dyDescent="0.2">
      <c r="C850" s="106"/>
    </row>
    <row r="851" spans="3:3" ht="12.75" x14ac:dyDescent="0.2">
      <c r="C851" s="106"/>
    </row>
    <row r="852" spans="3:3" ht="12.75" x14ac:dyDescent="0.2">
      <c r="C852" s="106"/>
    </row>
    <row r="853" spans="3:3" ht="12.75" x14ac:dyDescent="0.2">
      <c r="C853" s="106"/>
    </row>
    <row r="854" spans="3:3" ht="12.75" x14ac:dyDescent="0.2">
      <c r="C854" s="106"/>
    </row>
    <row r="855" spans="3:3" ht="12.75" x14ac:dyDescent="0.2">
      <c r="C855" s="106"/>
    </row>
    <row r="856" spans="3:3" ht="12.75" x14ac:dyDescent="0.2">
      <c r="C856" s="106"/>
    </row>
    <row r="857" spans="3:3" ht="12.75" x14ac:dyDescent="0.2">
      <c r="C857" s="106"/>
    </row>
    <row r="858" spans="3:3" ht="12.75" x14ac:dyDescent="0.2">
      <c r="C858" s="106"/>
    </row>
    <row r="859" spans="3:3" ht="12.75" x14ac:dyDescent="0.2">
      <c r="C859" s="106"/>
    </row>
    <row r="860" spans="3:3" ht="12.75" x14ac:dyDescent="0.2">
      <c r="C860" s="106"/>
    </row>
    <row r="861" spans="3:3" ht="12.75" x14ac:dyDescent="0.2">
      <c r="C861" s="106"/>
    </row>
    <row r="862" spans="3:3" ht="12.75" x14ac:dyDescent="0.2">
      <c r="C862" s="106"/>
    </row>
    <row r="863" spans="3:3" ht="12.75" x14ac:dyDescent="0.2">
      <c r="C863" s="106"/>
    </row>
    <row r="864" spans="3:3" ht="12.75" x14ac:dyDescent="0.2">
      <c r="C864" s="106"/>
    </row>
    <row r="865" spans="3:3" ht="12.75" x14ac:dyDescent="0.2">
      <c r="C865" s="106"/>
    </row>
    <row r="866" spans="3:3" ht="12.75" x14ac:dyDescent="0.2">
      <c r="C866" s="106"/>
    </row>
    <row r="867" spans="3:3" ht="12.75" x14ac:dyDescent="0.2">
      <c r="C867" s="106"/>
    </row>
    <row r="868" spans="3:3" ht="12.75" x14ac:dyDescent="0.2">
      <c r="C868" s="106"/>
    </row>
    <row r="869" spans="3:3" ht="12.75" x14ac:dyDescent="0.2">
      <c r="C869" s="106"/>
    </row>
    <row r="870" spans="3:3" ht="12.75" x14ac:dyDescent="0.2">
      <c r="C870" s="106"/>
    </row>
    <row r="871" spans="3:3" ht="12.75" x14ac:dyDescent="0.2">
      <c r="C871" s="106"/>
    </row>
    <row r="872" spans="3:3" ht="12.75" x14ac:dyDescent="0.2">
      <c r="C872" s="106"/>
    </row>
    <row r="873" spans="3:3" ht="12.75" x14ac:dyDescent="0.2">
      <c r="C873" s="106"/>
    </row>
    <row r="874" spans="3:3" ht="12.75" x14ac:dyDescent="0.2">
      <c r="C874" s="106"/>
    </row>
    <row r="875" spans="3:3" ht="12.75" x14ac:dyDescent="0.2">
      <c r="C875" s="106"/>
    </row>
    <row r="876" spans="3:3" ht="12.75" x14ac:dyDescent="0.2">
      <c r="C876" s="106"/>
    </row>
    <row r="877" spans="3:3" ht="12.75" x14ac:dyDescent="0.2">
      <c r="C877" s="106"/>
    </row>
    <row r="878" spans="3:3" ht="12.75" x14ac:dyDescent="0.2">
      <c r="C878" s="106"/>
    </row>
    <row r="879" spans="3:3" ht="12.75" x14ac:dyDescent="0.2">
      <c r="C879" s="106"/>
    </row>
    <row r="880" spans="3:3" ht="12.75" x14ac:dyDescent="0.2">
      <c r="C880" s="106"/>
    </row>
    <row r="881" spans="3:3" ht="12.75" x14ac:dyDescent="0.2">
      <c r="C881" s="106"/>
    </row>
    <row r="882" spans="3:3" ht="12.75" x14ac:dyDescent="0.2">
      <c r="C882" s="106"/>
    </row>
    <row r="883" spans="3:3" ht="12.75" x14ac:dyDescent="0.2">
      <c r="C883" s="106"/>
    </row>
    <row r="884" spans="3:3" ht="12.75" x14ac:dyDescent="0.2">
      <c r="C884" s="106"/>
    </row>
    <row r="885" spans="3:3" ht="12.75" x14ac:dyDescent="0.2">
      <c r="C885" s="106"/>
    </row>
    <row r="886" spans="3:3" ht="12.75" x14ac:dyDescent="0.2">
      <c r="C886" s="106"/>
    </row>
    <row r="887" spans="3:3" ht="12.75" x14ac:dyDescent="0.2">
      <c r="C887" s="106"/>
    </row>
    <row r="888" spans="3:3" ht="12.75" x14ac:dyDescent="0.2">
      <c r="C888" s="106"/>
    </row>
    <row r="889" spans="3:3" ht="12.75" x14ac:dyDescent="0.2">
      <c r="C889" s="106"/>
    </row>
    <row r="890" spans="3:3" ht="12.75" x14ac:dyDescent="0.2">
      <c r="C890" s="106"/>
    </row>
    <row r="891" spans="3:3" ht="12.75" x14ac:dyDescent="0.2">
      <c r="C891" s="106"/>
    </row>
    <row r="892" spans="3:3" ht="12.75" x14ac:dyDescent="0.2">
      <c r="C892" s="106"/>
    </row>
    <row r="893" spans="3:3" ht="12.75" x14ac:dyDescent="0.2">
      <c r="C893" s="106"/>
    </row>
    <row r="894" spans="3:3" ht="12.75" x14ac:dyDescent="0.2">
      <c r="C894" s="106"/>
    </row>
    <row r="895" spans="3:3" ht="12.75" x14ac:dyDescent="0.2">
      <c r="C895" s="106"/>
    </row>
    <row r="896" spans="3:3" ht="12.75" x14ac:dyDescent="0.2">
      <c r="C896" s="106"/>
    </row>
    <row r="897" spans="3:3" ht="12.75" x14ac:dyDescent="0.2">
      <c r="C897" s="106"/>
    </row>
    <row r="898" spans="3:3" ht="12.75" x14ac:dyDescent="0.2">
      <c r="C898" s="106"/>
    </row>
    <row r="899" spans="3:3" ht="12.75" x14ac:dyDescent="0.2">
      <c r="C899" s="106"/>
    </row>
    <row r="900" spans="3:3" ht="12.75" x14ac:dyDescent="0.2">
      <c r="C900" s="106"/>
    </row>
    <row r="901" spans="3:3" ht="12.75" x14ac:dyDescent="0.2">
      <c r="C901" s="106"/>
    </row>
    <row r="902" spans="3:3" ht="12.75" x14ac:dyDescent="0.2">
      <c r="C902" s="106"/>
    </row>
    <row r="903" spans="3:3" ht="12.75" x14ac:dyDescent="0.2">
      <c r="C903" s="106"/>
    </row>
    <row r="904" spans="3:3" ht="12.75" x14ac:dyDescent="0.2">
      <c r="C904" s="106"/>
    </row>
    <row r="905" spans="3:3" ht="12.75" x14ac:dyDescent="0.2">
      <c r="C905" s="106"/>
    </row>
    <row r="906" spans="3:3" ht="12.75" x14ac:dyDescent="0.2">
      <c r="C906" s="106"/>
    </row>
    <row r="907" spans="3:3" ht="12.75" x14ac:dyDescent="0.2">
      <c r="C907" s="106"/>
    </row>
    <row r="908" spans="3:3" ht="12.75" x14ac:dyDescent="0.2">
      <c r="C908" s="106"/>
    </row>
    <row r="909" spans="3:3" ht="12.75" x14ac:dyDescent="0.2">
      <c r="C909" s="106"/>
    </row>
    <row r="910" spans="3:3" ht="12.75" x14ac:dyDescent="0.2">
      <c r="C910" s="106"/>
    </row>
    <row r="911" spans="3:3" ht="12.75" x14ac:dyDescent="0.2">
      <c r="C911" s="106"/>
    </row>
    <row r="912" spans="3:3" ht="12.75" x14ac:dyDescent="0.2">
      <c r="C912" s="106"/>
    </row>
    <row r="913" spans="3:3" ht="12.75" x14ac:dyDescent="0.2">
      <c r="C913" s="106"/>
    </row>
    <row r="914" spans="3:3" ht="12.75" x14ac:dyDescent="0.2">
      <c r="C914" s="106"/>
    </row>
    <row r="915" spans="3:3" ht="12.75" x14ac:dyDescent="0.2">
      <c r="C915" s="106"/>
    </row>
    <row r="916" spans="3:3" ht="12.75" x14ac:dyDescent="0.2">
      <c r="C916" s="106"/>
    </row>
    <row r="917" spans="3:3" ht="12.75" x14ac:dyDescent="0.2">
      <c r="C917" s="106"/>
    </row>
    <row r="918" spans="3:3" ht="12.75" x14ac:dyDescent="0.2">
      <c r="C918" s="106"/>
    </row>
    <row r="919" spans="3:3" ht="12.75" x14ac:dyDescent="0.2">
      <c r="C919" s="106"/>
    </row>
    <row r="920" spans="3:3" ht="12.75" x14ac:dyDescent="0.2">
      <c r="C920" s="106"/>
    </row>
    <row r="921" spans="3:3" ht="12.75" x14ac:dyDescent="0.2">
      <c r="C921" s="106"/>
    </row>
    <row r="922" spans="3:3" ht="12.75" x14ac:dyDescent="0.2">
      <c r="C922" s="106"/>
    </row>
    <row r="923" spans="3:3" ht="12.75" x14ac:dyDescent="0.2">
      <c r="C923" s="106"/>
    </row>
    <row r="924" spans="3:3" ht="12.75" x14ac:dyDescent="0.2">
      <c r="C924" s="106"/>
    </row>
    <row r="925" spans="3:3" ht="12.75" x14ac:dyDescent="0.2">
      <c r="C925" s="106"/>
    </row>
    <row r="926" spans="3:3" ht="12.75" x14ac:dyDescent="0.2">
      <c r="C926" s="106"/>
    </row>
    <row r="927" spans="3:3" ht="12.75" x14ac:dyDescent="0.2">
      <c r="C927" s="106"/>
    </row>
    <row r="928" spans="3:3" ht="12.75" x14ac:dyDescent="0.2">
      <c r="C928" s="106"/>
    </row>
    <row r="929" spans="3:3" ht="12.75" x14ac:dyDescent="0.2">
      <c r="C929" s="106"/>
    </row>
    <row r="930" spans="3:3" ht="12.75" x14ac:dyDescent="0.2">
      <c r="C930" s="106"/>
    </row>
    <row r="931" spans="3:3" ht="12.75" x14ac:dyDescent="0.2">
      <c r="C931" s="106"/>
    </row>
    <row r="932" spans="3:3" ht="12.75" x14ac:dyDescent="0.2">
      <c r="C932" s="106"/>
    </row>
    <row r="933" spans="3:3" ht="12.75" x14ac:dyDescent="0.2">
      <c r="C933" s="106"/>
    </row>
    <row r="934" spans="3:3" ht="12.75" x14ac:dyDescent="0.2">
      <c r="C934" s="106"/>
    </row>
    <row r="935" spans="3:3" ht="12.75" x14ac:dyDescent="0.2">
      <c r="C935" s="106"/>
    </row>
    <row r="936" spans="3:3" ht="12.75" x14ac:dyDescent="0.2">
      <c r="C936" s="106"/>
    </row>
    <row r="937" spans="3:3" ht="12.75" x14ac:dyDescent="0.2">
      <c r="C937" s="106"/>
    </row>
    <row r="938" spans="3:3" ht="12.75" x14ac:dyDescent="0.2">
      <c r="C938" s="106"/>
    </row>
    <row r="939" spans="3:3" ht="12.75" x14ac:dyDescent="0.2">
      <c r="C939" s="106"/>
    </row>
    <row r="940" spans="3:3" ht="12.75" x14ac:dyDescent="0.2">
      <c r="C940" s="106"/>
    </row>
    <row r="941" spans="3:3" ht="12.75" x14ac:dyDescent="0.2">
      <c r="C941" s="106"/>
    </row>
    <row r="942" spans="3:3" ht="12.75" x14ac:dyDescent="0.2">
      <c r="C942" s="106"/>
    </row>
    <row r="943" spans="3:3" ht="12.75" x14ac:dyDescent="0.2">
      <c r="C943" s="106"/>
    </row>
    <row r="944" spans="3:3" ht="12.75" x14ac:dyDescent="0.2">
      <c r="C944" s="106"/>
    </row>
    <row r="945" spans="3:3" ht="12.75" x14ac:dyDescent="0.2">
      <c r="C945" s="106"/>
    </row>
    <row r="946" spans="3:3" ht="12.75" x14ac:dyDescent="0.2">
      <c r="C946" s="106"/>
    </row>
    <row r="947" spans="3:3" ht="12.75" x14ac:dyDescent="0.2">
      <c r="C947" s="106"/>
    </row>
    <row r="948" spans="3:3" ht="12.75" x14ac:dyDescent="0.2">
      <c r="C948" s="106"/>
    </row>
    <row r="949" spans="3:3" ht="12.75" x14ac:dyDescent="0.2">
      <c r="C949" s="106"/>
    </row>
    <row r="950" spans="3:3" ht="12.75" x14ac:dyDescent="0.2">
      <c r="C950" s="106"/>
    </row>
    <row r="951" spans="3:3" ht="12.75" x14ac:dyDescent="0.2">
      <c r="C951" s="106"/>
    </row>
    <row r="952" spans="3:3" ht="12.75" x14ac:dyDescent="0.2">
      <c r="C952" s="106"/>
    </row>
    <row r="953" spans="3:3" ht="12.75" x14ac:dyDescent="0.2">
      <c r="C953" s="106"/>
    </row>
    <row r="954" spans="3:3" ht="12.75" x14ac:dyDescent="0.2">
      <c r="C954" s="106"/>
    </row>
    <row r="955" spans="3:3" ht="12.75" x14ac:dyDescent="0.2">
      <c r="C955" s="106"/>
    </row>
    <row r="956" spans="3:3" ht="12.75" x14ac:dyDescent="0.2">
      <c r="C956" s="106"/>
    </row>
    <row r="957" spans="3:3" ht="12.75" x14ac:dyDescent="0.2">
      <c r="C957" s="106"/>
    </row>
    <row r="958" spans="3:3" ht="12.75" x14ac:dyDescent="0.2">
      <c r="C958" s="106"/>
    </row>
    <row r="959" spans="3:3" ht="12.75" x14ac:dyDescent="0.2">
      <c r="C959" s="106"/>
    </row>
    <row r="960" spans="3:3" ht="12.75" x14ac:dyDescent="0.2">
      <c r="C960" s="106"/>
    </row>
    <row r="961" spans="3:3" ht="12.75" x14ac:dyDescent="0.2">
      <c r="C961" s="106"/>
    </row>
    <row r="962" spans="3:3" ht="12.75" x14ac:dyDescent="0.2">
      <c r="C962" s="106"/>
    </row>
    <row r="963" spans="3:3" ht="12.75" x14ac:dyDescent="0.2">
      <c r="C963" s="106"/>
    </row>
    <row r="964" spans="3:3" ht="12.75" x14ac:dyDescent="0.2">
      <c r="C964" s="106"/>
    </row>
    <row r="965" spans="3:3" ht="12.75" x14ac:dyDescent="0.2">
      <c r="C965" s="106"/>
    </row>
    <row r="966" spans="3:3" ht="12.75" x14ac:dyDescent="0.2">
      <c r="C966" s="106"/>
    </row>
    <row r="967" spans="3:3" ht="12.75" x14ac:dyDescent="0.2">
      <c r="C967" s="106"/>
    </row>
    <row r="968" spans="3:3" ht="12.75" x14ac:dyDescent="0.2">
      <c r="C968" s="106"/>
    </row>
    <row r="969" spans="3:3" ht="12.75" x14ac:dyDescent="0.2">
      <c r="C969" s="106"/>
    </row>
    <row r="970" spans="3:3" ht="12.75" x14ac:dyDescent="0.2">
      <c r="C970" s="106"/>
    </row>
    <row r="971" spans="3:3" ht="12.75" x14ac:dyDescent="0.2">
      <c r="C971" s="106"/>
    </row>
    <row r="972" spans="3:3" ht="12.75" x14ac:dyDescent="0.2">
      <c r="C972" s="106"/>
    </row>
    <row r="973" spans="3:3" ht="12.75" x14ac:dyDescent="0.2">
      <c r="C973" s="106"/>
    </row>
    <row r="974" spans="3:3" ht="12.75" x14ac:dyDescent="0.2">
      <c r="C974" s="106"/>
    </row>
    <row r="975" spans="3:3" ht="12.75" x14ac:dyDescent="0.2">
      <c r="C975" s="106"/>
    </row>
    <row r="976" spans="3:3" ht="12.75" x14ac:dyDescent="0.2">
      <c r="C976" s="106"/>
    </row>
    <row r="977" spans="3:3" ht="12.75" x14ac:dyDescent="0.2">
      <c r="C977" s="106"/>
    </row>
    <row r="978" spans="3:3" ht="12.75" x14ac:dyDescent="0.2">
      <c r="C978" s="106"/>
    </row>
    <row r="979" spans="3:3" ht="12.75" x14ac:dyDescent="0.2">
      <c r="C979" s="106"/>
    </row>
    <row r="980" spans="3:3" ht="12.75" x14ac:dyDescent="0.2">
      <c r="C980" s="106"/>
    </row>
    <row r="981" spans="3:3" ht="12.75" x14ac:dyDescent="0.2">
      <c r="C981" s="106"/>
    </row>
    <row r="982" spans="3:3" ht="12.75" x14ac:dyDescent="0.2">
      <c r="C982" s="106"/>
    </row>
    <row r="983" spans="3:3" ht="12.75" x14ac:dyDescent="0.2">
      <c r="C983" s="106"/>
    </row>
    <row r="984" spans="3:3" ht="12.75" x14ac:dyDescent="0.2">
      <c r="C984" s="106"/>
    </row>
    <row r="985" spans="3:3" ht="12.75" x14ac:dyDescent="0.2">
      <c r="C985" s="106"/>
    </row>
    <row r="986" spans="3:3" ht="12.75" x14ac:dyDescent="0.2">
      <c r="C986" s="106"/>
    </row>
    <row r="987" spans="3:3" ht="12.75" x14ac:dyDescent="0.2">
      <c r="C987" s="106"/>
    </row>
    <row r="988" spans="3:3" ht="12.75" x14ac:dyDescent="0.2">
      <c r="C988" s="106"/>
    </row>
    <row r="989" spans="3:3" ht="12.75" x14ac:dyDescent="0.2">
      <c r="C989" s="106"/>
    </row>
    <row r="990" spans="3:3" ht="12.75" x14ac:dyDescent="0.2">
      <c r="C990" s="106"/>
    </row>
    <row r="991" spans="3:3" ht="12.75" x14ac:dyDescent="0.2">
      <c r="C991" s="106"/>
    </row>
    <row r="992" spans="3:3" ht="12.75" x14ac:dyDescent="0.2">
      <c r="C992" s="106"/>
    </row>
    <row r="993" spans="3:3" ht="12.75" x14ac:dyDescent="0.2">
      <c r="C993" s="106"/>
    </row>
    <row r="994" spans="3:3" ht="12.75" x14ac:dyDescent="0.2">
      <c r="C994" s="106"/>
    </row>
    <row r="995" spans="3:3" ht="12.75" x14ac:dyDescent="0.2">
      <c r="C995" s="106"/>
    </row>
    <row r="996" spans="3:3" ht="12.75" x14ac:dyDescent="0.2">
      <c r="C996" s="106"/>
    </row>
    <row r="997" spans="3:3" ht="12.75" x14ac:dyDescent="0.2">
      <c r="C997" s="106"/>
    </row>
    <row r="998" spans="3:3" ht="12.75" x14ac:dyDescent="0.2">
      <c r="C998" s="106"/>
    </row>
    <row r="999" spans="3:3" ht="12.75" x14ac:dyDescent="0.2">
      <c r="C999" s="106"/>
    </row>
    <row r="1000" spans="3:3" ht="12.75" x14ac:dyDescent="0.2">
      <c r="C1000" s="106"/>
    </row>
    <row r="1001" spans="3:3" ht="12.75" x14ac:dyDescent="0.2">
      <c r="C1001" s="106"/>
    </row>
    <row r="1002" spans="3:3" ht="12.75" x14ac:dyDescent="0.2">
      <c r="C1002" s="106"/>
    </row>
    <row r="1003" spans="3:3" ht="12.75" x14ac:dyDescent="0.2">
      <c r="C1003" s="106"/>
    </row>
    <row r="1004" spans="3:3" ht="12.75" x14ac:dyDescent="0.2">
      <c r="C1004" s="106"/>
    </row>
    <row r="1005" spans="3:3" ht="12.75" x14ac:dyDescent="0.2">
      <c r="C1005" s="106"/>
    </row>
    <row r="1006" spans="3:3" ht="12.75" x14ac:dyDescent="0.2">
      <c r="C1006" s="106"/>
    </row>
    <row r="1007" spans="3:3" ht="12.75" x14ac:dyDescent="0.2">
      <c r="C1007" s="106"/>
    </row>
    <row r="1008" spans="3:3" ht="12.75" x14ac:dyDescent="0.2">
      <c r="C1008" s="106"/>
    </row>
    <row r="1009" spans="3:3" ht="12.75" x14ac:dyDescent="0.2">
      <c r="C1009" s="106"/>
    </row>
    <row r="1010" spans="3:3" ht="12.75" x14ac:dyDescent="0.2">
      <c r="C1010" s="106"/>
    </row>
    <row r="1011" spans="3:3" ht="12.75" x14ac:dyDescent="0.2">
      <c r="C1011" s="106"/>
    </row>
    <row r="1012" spans="3:3" ht="12.75" x14ac:dyDescent="0.2">
      <c r="C1012" s="106"/>
    </row>
    <row r="1013" spans="3:3" ht="12.75" x14ac:dyDescent="0.2">
      <c r="C1013" s="106"/>
    </row>
    <row r="1014" spans="3:3" ht="12.75" x14ac:dyDescent="0.2">
      <c r="C1014" s="106"/>
    </row>
    <row r="1015" spans="3:3" ht="12.75" x14ac:dyDescent="0.2">
      <c r="C1015" s="106"/>
    </row>
    <row r="1016" spans="3:3" ht="12.75" x14ac:dyDescent="0.2">
      <c r="C1016" s="106"/>
    </row>
    <row r="1017" spans="3:3" ht="12.75" x14ac:dyDescent="0.2">
      <c r="C1017" s="106"/>
    </row>
    <row r="1018" spans="3:3" ht="12.75" x14ac:dyDescent="0.2">
      <c r="C1018" s="106"/>
    </row>
    <row r="1019" spans="3:3" ht="12.75" x14ac:dyDescent="0.2">
      <c r="C1019" s="106"/>
    </row>
    <row r="1020" spans="3:3" ht="12.75" x14ac:dyDescent="0.2">
      <c r="C1020" s="106"/>
    </row>
    <row r="1021" spans="3:3" ht="12.75" x14ac:dyDescent="0.2">
      <c r="C1021" s="106"/>
    </row>
    <row r="1022" spans="3:3" ht="12.75" x14ac:dyDescent="0.2">
      <c r="C1022" s="106"/>
    </row>
    <row r="1023" spans="3:3" ht="12.75" x14ac:dyDescent="0.2">
      <c r="C1023" s="106"/>
    </row>
    <row r="1024" spans="3:3" ht="12.75" x14ac:dyDescent="0.2">
      <c r="C1024" s="106"/>
    </row>
    <row r="1025" spans="3:3" ht="12.75" x14ac:dyDescent="0.2">
      <c r="C1025" s="106"/>
    </row>
    <row r="1026" spans="3:3" ht="12.75" x14ac:dyDescent="0.2">
      <c r="C1026" s="106"/>
    </row>
    <row r="1027" spans="3:3" ht="12.75" x14ac:dyDescent="0.2">
      <c r="C1027" s="106"/>
    </row>
    <row r="1028" spans="3:3" ht="12.75" x14ac:dyDescent="0.2">
      <c r="C1028" s="106"/>
    </row>
    <row r="1029" spans="3:3" ht="12.75" x14ac:dyDescent="0.2">
      <c r="C1029" s="106"/>
    </row>
    <row r="1030" spans="3:3" ht="12.75" x14ac:dyDescent="0.2">
      <c r="C1030" s="106"/>
    </row>
    <row r="1031" spans="3:3" ht="12.75" x14ac:dyDescent="0.2">
      <c r="C1031" s="106"/>
    </row>
    <row r="1032" spans="3:3" ht="12.75" x14ac:dyDescent="0.2">
      <c r="C1032" s="106"/>
    </row>
    <row r="1033" spans="3:3" ht="12.75" x14ac:dyDescent="0.2">
      <c r="C1033" s="106"/>
    </row>
    <row r="1034" spans="3:3" ht="12.75" x14ac:dyDescent="0.2">
      <c r="C1034" s="106"/>
    </row>
    <row r="1035" spans="3:3" ht="12.75" x14ac:dyDescent="0.2">
      <c r="C1035" s="106"/>
    </row>
    <row r="1036" spans="3:3" ht="12.75" x14ac:dyDescent="0.2">
      <c r="C1036" s="106"/>
    </row>
    <row r="1037" spans="3:3" ht="12.75" x14ac:dyDescent="0.2">
      <c r="C1037" s="106"/>
    </row>
    <row r="1038" spans="3:3" ht="12.75" x14ac:dyDescent="0.2">
      <c r="C1038" s="106"/>
    </row>
    <row r="1039" spans="3:3" ht="12.75" x14ac:dyDescent="0.2">
      <c r="C1039" s="106"/>
    </row>
    <row r="1040" spans="3:3" ht="12.75" x14ac:dyDescent="0.2">
      <c r="C1040" s="106"/>
    </row>
    <row r="1041" spans="3:3" ht="12.75" x14ac:dyDescent="0.2">
      <c r="C1041" s="106"/>
    </row>
    <row r="1042" spans="3:3" ht="12.75" x14ac:dyDescent="0.2">
      <c r="C1042" s="106"/>
    </row>
    <row r="1043" spans="3:3" ht="12.75" x14ac:dyDescent="0.2">
      <c r="C1043" s="106"/>
    </row>
    <row r="1044" spans="3:3" ht="12.75" x14ac:dyDescent="0.2">
      <c r="C1044" s="106"/>
    </row>
    <row r="1045" spans="3:3" ht="12.75" x14ac:dyDescent="0.2">
      <c r="C1045" s="106"/>
    </row>
    <row r="1046" spans="3:3" ht="12.75" x14ac:dyDescent="0.2">
      <c r="C1046" s="106"/>
    </row>
    <row r="1047" spans="3:3" ht="12.75" x14ac:dyDescent="0.2">
      <c r="C1047" s="106"/>
    </row>
    <row r="1048" spans="3:3" ht="12.75" x14ac:dyDescent="0.2">
      <c r="C1048" s="106"/>
    </row>
    <row r="1049" spans="3:3" ht="12.75" x14ac:dyDescent="0.2">
      <c r="C1049" s="106"/>
    </row>
    <row r="1050" spans="3:3" ht="12.75" x14ac:dyDescent="0.2">
      <c r="C1050" s="106"/>
    </row>
    <row r="1051" spans="3:3" ht="12.75" x14ac:dyDescent="0.2">
      <c r="C1051" s="106"/>
    </row>
    <row r="1052" spans="3:3" ht="12.75" x14ac:dyDescent="0.2"/>
    <row r="1053" spans="3:3" ht="12.75" x14ac:dyDescent="0.2"/>
    <row r="1054" spans="3:3" ht="12.75" x14ac:dyDescent="0.2"/>
    <row r="1055" spans="3:3" ht="12.75" x14ac:dyDescent="0.2"/>
    <row r="1056" spans="3:3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</sheetData>
  <phoneticPr fontId="23" type="noConversion"/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  <hyperlink ref="B13" r:id="rId5" xr:uid="{00000000-0004-0000-0000-000006000000}"/>
    <hyperlink ref="B14" r:id="rId6" xr:uid="{00000000-0004-0000-0000-000007000000}"/>
    <hyperlink ref="B15" r:id="rId7" xr:uid="{00000000-0004-0000-0000-000008000000}"/>
    <hyperlink ref="B21" r:id="rId8" xr:uid="{00000000-0004-0000-0000-000014000000}"/>
    <hyperlink ref="B22" r:id="rId9" xr:uid="{00000000-0004-0000-0000-00001A000000}"/>
    <hyperlink ref="B23" r:id="rId10" xr:uid="{00000000-0004-0000-0000-00001B000000}"/>
    <hyperlink ref="B24" r:id="rId11" xr:uid="{00000000-0004-0000-0000-00001C000000}"/>
    <hyperlink ref="B36" r:id="rId12" xr:uid="{00000000-0004-0000-0000-00001D000000}"/>
    <hyperlink ref="B37" r:id="rId13" xr:uid="{00000000-0004-0000-0000-00001E000000}"/>
    <hyperlink ref="B38" r:id="rId14" xr:uid="{00000000-0004-0000-0000-00001F000000}"/>
    <hyperlink ref="B39" r:id="rId15" xr:uid="{00000000-0004-0000-0000-000020000000}"/>
    <hyperlink ref="B40" r:id="rId16" xr:uid="{00000000-0004-0000-0000-000021000000}"/>
    <hyperlink ref="B41" r:id="rId17" xr:uid="{00000000-0004-0000-0000-000022000000}"/>
    <hyperlink ref="B42" r:id="rId18" location="customerReviews" xr:uid="{00000000-0004-0000-0000-000023000000}"/>
    <hyperlink ref="B43" r:id="rId19" xr:uid="{00000000-0004-0000-0000-000024000000}"/>
    <hyperlink ref="B44" r:id="rId20" xr:uid="{00000000-0004-0000-0000-000025000000}"/>
    <hyperlink ref="B53" r:id="rId21" xr:uid="{00000000-0004-0000-0000-000026000000}"/>
    <hyperlink ref="B54" r:id="rId22" xr:uid="{00000000-0004-0000-0000-000027000000}"/>
    <hyperlink ref="B55" r:id="rId23" xr:uid="{00000000-0004-0000-0000-000028000000}"/>
    <hyperlink ref="B56" r:id="rId24" xr:uid="{00000000-0004-0000-0000-000029000000}"/>
    <hyperlink ref="B77" r:id="rId25" xr:uid="{00000000-0004-0000-0000-00002A000000}"/>
    <hyperlink ref="B78" r:id="rId26" xr:uid="{00000000-0004-0000-0000-00002B000000}"/>
    <hyperlink ref="B79" r:id="rId27" xr:uid="{00000000-0004-0000-0000-00002C000000}"/>
    <hyperlink ref="B80" r:id="rId28" xr:uid="{00000000-0004-0000-0000-00002D000000}"/>
    <hyperlink ref="B81" r:id="rId29" xr:uid="{00000000-0004-0000-0000-00002E000000}"/>
    <hyperlink ref="B82" r:id="rId30" location="nav-review" xr:uid="{00000000-0004-0000-0000-00002F000000}"/>
    <hyperlink ref="B83" r:id="rId31" xr:uid="{00000000-0004-0000-0000-000030000000}"/>
    <hyperlink ref="B84" r:id="rId32" xr:uid="{00000000-0004-0000-0000-000031000000}"/>
    <hyperlink ref="B85" r:id="rId33" xr:uid="{00000000-0004-0000-0000-000032000000}"/>
    <hyperlink ref="B86" r:id="rId34" xr:uid="{00000000-0004-0000-0000-000033000000}"/>
    <hyperlink ref="B87" r:id="rId35" xr:uid="{00000000-0004-0000-0000-000034000000}"/>
    <hyperlink ref="B94" r:id="rId36" xr:uid="{00000000-0004-0000-0000-000035000000}"/>
    <hyperlink ref="B95" r:id="rId37" xr:uid="{00000000-0004-0000-0000-000036000000}"/>
    <hyperlink ref="B96" r:id="rId38" xr:uid="{00000000-0004-0000-0000-000037000000}"/>
    <hyperlink ref="B97" r:id="rId39" xr:uid="{00000000-0004-0000-0000-000038000000}"/>
    <hyperlink ref="B98" r:id="rId40" xr:uid="{00000000-0004-0000-0000-000039000000}"/>
    <hyperlink ref="B99" r:id="rId41" xr:uid="{00000000-0004-0000-0000-00003A000000}"/>
    <hyperlink ref="D14" r:id="rId42" xr:uid="{3C95B631-3FEA-44D3-9F11-18AAEC866C15}"/>
    <hyperlink ref="E26" r:id="rId43" xr:uid="{478C0305-7FD5-4267-84E3-A86841C3F8AB}"/>
    <hyperlink ref="D22" r:id="rId44" xr:uid="{18C4E870-5FF3-4C61-9BD4-9CEC6067AD7A}"/>
    <hyperlink ref="E22" r:id="rId45" xr:uid="{70FBA078-0E3E-4EA5-BEB5-B61181D2006C}"/>
    <hyperlink ref="D23" r:id="rId46" xr:uid="{B997754E-6E3F-46C1-8F73-4FA1CAFD2421}"/>
    <hyperlink ref="D24" r:id="rId47" xr:uid="{D25B4723-9BB2-4ACE-ADD7-59D99701D88B}"/>
    <hyperlink ref="E24" r:id="rId48" xr:uid="{A481F9A4-8F36-41B8-AF1F-AE8526C4E988}"/>
    <hyperlink ref="E23" r:id="rId49" xr:uid="{805DAC29-9E02-4FF8-B4A5-6E3FB8EE07A0}"/>
    <hyperlink ref="D53" r:id="rId50" xr:uid="{9AC2F26A-9EF8-4996-9AEF-C8FDC8721CA9}"/>
    <hyperlink ref="B11" r:id="rId51" xr:uid="{F9F2E7B3-AE84-472E-9862-AD9FB7E3BCA5}"/>
    <hyperlink ref="B12" r:id="rId52" xr:uid="{A5E9E87D-D7D5-4E53-9A3D-ADCE68300531}"/>
    <hyperlink ref="B16" r:id="rId53" xr:uid="{560E376D-9D4C-4FF2-907F-56A616CB47CD}"/>
    <hyperlink ref="B17" r:id="rId54" xr:uid="{6A4FBAEF-7A61-46A6-8543-373F8D2CA298}"/>
    <hyperlink ref="B18" r:id="rId55" xr:uid="{F6B86D7D-F78E-4F97-846F-5918BB40CA88}"/>
    <hyperlink ref="B19" r:id="rId56" xr:uid="{077AB7BC-08F1-447A-A88F-4E07EC5A7DC6}"/>
  </hyperlinks>
  <pageMargins left="0.511811024" right="0.511811024" top="0.78740157499999996" bottom="0.78740157499999996" header="0.31496062000000002" footer="0.31496062000000002"/>
  <pageSetup paperSize="9" orientation="portrait" r:id="rId57"/>
  <drawing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"/>
  <sheetViews>
    <sheetView workbookViewId="0"/>
  </sheetViews>
  <sheetFormatPr defaultColWidth="12.5703125" defaultRowHeight="15.75" customHeight="1" x14ac:dyDescent="0.2"/>
  <sheetData>
    <row r="1" spans="1:3" ht="12.75" x14ac:dyDescent="0.2">
      <c r="A1" s="4" t="s">
        <v>82</v>
      </c>
    </row>
    <row r="4" spans="1:3" ht="15.75" customHeight="1" x14ac:dyDescent="0.25">
      <c r="A4" s="107" t="s">
        <v>83</v>
      </c>
      <c r="B4" s="108" t="s">
        <v>84</v>
      </c>
      <c r="C4" s="109">
        <v>219</v>
      </c>
    </row>
  </sheetData>
  <hyperlinks>
    <hyperlink ref="B4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2.5703125" defaultRowHeight="15.75" customHeight="1" x14ac:dyDescent="0.2"/>
  <sheetData>
    <row r="1" spans="1:3" ht="12.75" x14ac:dyDescent="0.2">
      <c r="A1" s="4" t="s">
        <v>85</v>
      </c>
    </row>
    <row r="2" spans="1:3" ht="15.75" customHeight="1" x14ac:dyDescent="0.25">
      <c r="A2" s="107" t="s">
        <v>86</v>
      </c>
      <c r="B2" s="108" t="s">
        <v>14</v>
      </c>
      <c r="C2" s="109">
        <v>200</v>
      </c>
    </row>
    <row r="3" spans="1:3" ht="12.75" x14ac:dyDescent="0.2">
      <c r="A3" s="4" t="s">
        <v>87</v>
      </c>
      <c r="B3" s="4" t="s">
        <v>88</v>
      </c>
      <c r="C3" s="106">
        <v>16</v>
      </c>
    </row>
    <row r="4" spans="1:3" ht="12.75" x14ac:dyDescent="0.2">
      <c r="A4" s="4" t="s">
        <v>89</v>
      </c>
      <c r="B4" s="4" t="s">
        <v>88</v>
      </c>
      <c r="C4" s="106">
        <v>91</v>
      </c>
    </row>
    <row r="5" spans="1:3" ht="12.75" x14ac:dyDescent="0.2">
      <c r="A5" s="4" t="s">
        <v>90</v>
      </c>
      <c r="B5" s="4" t="s">
        <v>6</v>
      </c>
      <c r="C5" s="106">
        <v>50</v>
      </c>
    </row>
    <row r="6" spans="1:3" ht="12.75" x14ac:dyDescent="0.2">
      <c r="A6" s="4" t="s">
        <v>91</v>
      </c>
      <c r="B6" s="4" t="s">
        <v>6</v>
      </c>
      <c r="C6" s="106">
        <v>48</v>
      </c>
    </row>
  </sheetData>
  <hyperlinks>
    <hyperlink ref="B2" r:id="rId1" xr:uid="{00000000-0004-0000-02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5"/>
  <sheetViews>
    <sheetView workbookViewId="0"/>
  </sheetViews>
  <sheetFormatPr defaultColWidth="12.5703125" defaultRowHeight="15.75" customHeight="1" x14ac:dyDescent="0.2"/>
  <sheetData>
    <row r="1" spans="1:9" ht="15.75" customHeight="1" x14ac:dyDescent="0.25">
      <c r="A1" s="110" t="s">
        <v>92</v>
      </c>
      <c r="B1" s="12"/>
      <c r="C1" s="12"/>
      <c r="D1" s="12"/>
      <c r="E1" s="12"/>
      <c r="F1" s="12"/>
      <c r="G1" s="12"/>
      <c r="H1" s="12"/>
      <c r="I1" s="12"/>
    </row>
    <row r="2" spans="1:9" ht="15.7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15.75" customHeight="1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ht="15.75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ht="15.75" customHeight="1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ht="15.75" customHeight="1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ht="15.75" customHeight="1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ht="15.75" customHeight="1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ht="15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 x14ac:dyDescent="0.2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 x14ac:dyDescent="0.2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 x14ac:dyDescent="0.2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 x14ac:dyDescent="0.2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 x14ac:dyDescent="0.2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 x14ac:dyDescent="0.2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 x14ac:dyDescent="0.2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 x14ac:dyDescent="0.2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 x14ac:dyDescent="0.25">
      <c r="A45" s="12"/>
      <c r="B45" s="12"/>
      <c r="C45" s="12"/>
      <c r="D45" s="12"/>
      <c r="E45" s="12"/>
      <c r="F45" s="12"/>
      <c r="G45" s="12"/>
      <c r="H45" s="12"/>
      <c r="I45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Disponíveis</vt:lpstr>
      <vt:lpstr>oportunidades</vt:lpstr>
      <vt:lpstr>Relaizadas</vt:lpstr>
      <vt:lpstr>dudu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Júlio Cesar Neves</cp:lastModifiedBy>
  <dcterms:modified xsi:type="dcterms:W3CDTF">2023-11-26T19:28:38Z</dcterms:modified>
</cp:coreProperties>
</file>