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OneDrive\Documentos\Janderson\"/>
    </mc:Choice>
  </mc:AlternateContent>
  <bookViews>
    <workbookView xWindow="0" yWindow="0" windowWidth="28800" windowHeight="12180" activeTab="6"/>
  </bookViews>
  <sheets>
    <sheet name="Calculos " sheetId="2" r:id="rId1"/>
    <sheet name="Notas" sheetId="4" r:id="rId2"/>
    <sheet name="loja da Silva" sheetId="5" r:id="rId3"/>
    <sheet name="Cadastros" sheetId="7" r:id="rId4"/>
    <sheet name="Porcentagem " sheetId="8" r:id="rId5"/>
    <sheet name="Curso excel" sheetId="6" r:id="rId6"/>
    <sheet name="Planilha4" sheetId="9" r:id="rId7"/>
  </sheets>
  <definedNames>
    <definedName name="_xlnm._FilterDatabase" localSheetId="5" hidden="1">'Curso excel'!$F$2:$F$15</definedName>
    <definedName name="_xlnm._FilterDatabase" localSheetId="1" hidden="1">Notas!$A$1:$G$11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I4" i="7" s="1"/>
  <c r="G5" i="7"/>
  <c r="I5" i="7" s="1"/>
  <c r="G3" i="7"/>
  <c r="I3" i="7" s="1"/>
  <c r="D11" i="8"/>
  <c r="F14" i="6"/>
  <c r="F10" i="6"/>
  <c r="F11" i="6"/>
  <c r="F6" i="6"/>
  <c r="F5" i="6"/>
  <c r="F13" i="6"/>
  <c r="F15" i="6"/>
  <c r="F3" i="6"/>
  <c r="F12" i="6"/>
  <c r="F9" i="6"/>
  <c r="F8" i="6"/>
  <c r="F4" i="6"/>
  <c r="F7" i="6"/>
  <c r="D3" i="8"/>
  <c r="D7" i="8"/>
  <c r="H3" i="7" l="1"/>
  <c r="H4" i="7"/>
  <c r="H5" i="7"/>
  <c r="H4" i="5"/>
  <c r="H5" i="5"/>
  <c r="H3" i="5"/>
  <c r="G7" i="4"/>
  <c r="G9" i="4"/>
  <c r="G4" i="4"/>
  <c r="G11" i="4"/>
  <c r="G3" i="4"/>
  <c r="G5" i="4"/>
  <c r="G8" i="4"/>
  <c r="G10" i="4"/>
  <c r="G6" i="4"/>
  <c r="G2" i="4"/>
  <c r="C7" i="2" l="1"/>
  <c r="C6" i="2"/>
  <c r="C5" i="2"/>
  <c r="C4" i="2"/>
  <c r="C3" i="2"/>
</calcChain>
</file>

<file path=xl/sharedStrings.xml><?xml version="1.0" encoding="utf-8"?>
<sst xmlns="http://schemas.openxmlformats.org/spreadsheetml/2006/main" count="120" uniqueCount="103">
  <si>
    <t xml:space="preserve">Historia </t>
  </si>
  <si>
    <t>Geografia</t>
  </si>
  <si>
    <t xml:space="preserve">Theo </t>
  </si>
  <si>
    <t xml:space="preserve">Media </t>
  </si>
  <si>
    <t xml:space="preserve">EXPONENCIAÇÃO </t>
  </si>
  <si>
    <t>MULTIPLICAÇÃO</t>
  </si>
  <si>
    <t xml:space="preserve">ADIÇÃO </t>
  </si>
  <si>
    <t xml:space="preserve">SUBTRAÇÃO </t>
  </si>
  <si>
    <t xml:space="preserve">OPERADOR </t>
  </si>
  <si>
    <t>EXEMPLO</t>
  </si>
  <si>
    <t>^</t>
  </si>
  <si>
    <t>*</t>
  </si>
  <si>
    <t>/</t>
  </si>
  <si>
    <t xml:space="preserve">OPERAÇÃO </t>
  </si>
  <si>
    <t>DIVISÃO</t>
  </si>
  <si>
    <t>+</t>
  </si>
  <si>
    <t>-</t>
  </si>
  <si>
    <t>Ana</t>
  </si>
  <si>
    <t>Artaxardes</t>
  </si>
  <si>
    <t>ALUNO</t>
  </si>
  <si>
    <t>Gustavo</t>
  </si>
  <si>
    <t>Suianny</t>
  </si>
  <si>
    <t>Clara</t>
  </si>
  <si>
    <t>Vitoria</t>
  </si>
  <si>
    <t xml:space="preserve">Davi </t>
  </si>
  <si>
    <t xml:space="preserve">Natan </t>
  </si>
  <si>
    <t xml:space="preserve">Fernando </t>
  </si>
  <si>
    <t xml:space="preserve">Matematica </t>
  </si>
  <si>
    <t>Portugues</t>
  </si>
  <si>
    <t>Falta</t>
  </si>
  <si>
    <t>Caneta</t>
  </si>
  <si>
    <t>Descrição</t>
  </si>
  <si>
    <t>Preço</t>
  </si>
  <si>
    <t>Quantidade Inicial</t>
  </si>
  <si>
    <t xml:space="preserve">Unidade </t>
  </si>
  <si>
    <t xml:space="preserve">Quantidade de saida </t>
  </si>
  <si>
    <t>Quatidade atual</t>
  </si>
  <si>
    <t>Disponivel</t>
  </si>
  <si>
    <t xml:space="preserve">Lápis </t>
  </si>
  <si>
    <t xml:space="preserve">Borracha </t>
  </si>
  <si>
    <t xml:space="preserve">         </t>
  </si>
  <si>
    <t>LOJA DA SILVA</t>
  </si>
  <si>
    <t xml:space="preserve"> </t>
  </si>
  <si>
    <t>Quantidade de entrada</t>
  </si>
  <si>
    <t xml:space="preserve">Categoria </t>
  </si>
  <si>
    <t>Quantidade</t>
  </si>
  <si>
    <t>Valor total</t>
  </si>
  <si>
    <t xml:space="preserve">Alimentação </t>
  </si>
  <si>
    <t>Total</t>
  </si>
  <si>
    <t xml:space="preserve">Matricula </t>
  </si>
  <si>
    <t>Data</t>
  </si>
  <si>
    <t>Aluno</t>
  </si>
  <si>
    <t>Curso</t>
  </si>
  <si>
    <t>idade</t>
  </si>
  <si>
    <t xml:space="preserve">Valor da mensalidade </t>
  </si>
  <si>
    <t xml:space="preserve">Desconto </t>
  </si>
  <si>
    <t>Valor liquido</t>
  </si>
  <si>
    <t>Anderson</t>
  </si>
  <si>
    <t>Antonio</t>
  </si>
  <si>
    <t>Edmundo</t>
  </si>
  <si>
    <t xml:space="preserve">Publicar funções </t>
  </si>
  <si>
    <t xml:space="preserve">Conhecer o Excel com VBA </t>
  </si>
  <si>
    <t xml:space="preserve">CADASTRO DE ALUNOS- Senac </t>
  </si>
  <si>
    <t>Desconto de um valor (mensalidade)</t>
  </si>
  <si>
    <t>Mensalidade Valor</t>
  </si>
  <si>
    <t>Desconto</t>
  </si>
  <si>
    <t>Valor Final</t>
  </si>
  <si>
    <t>%Desc</t>
  </si>
  <si>
    <t xml:space="preserve">Aluno </t>
  </si>
  <si>
    <t>Conhecer o Excel</t>
  </si>
  <si>
    <t>Pratica funções</t>
  </si>
  <si>
    <t>Conhecer excel com VBA</t>
  </si>
  <si>
    <t>Faltas</t>
  </si>
  <si>
    <t>Médias</t>
  </si>
  <si>
    <t>Luciano</t>
  </si>
  <si>
    <t>Rodrigo</t>
  </si>
  <si>
    <t>6.5</t>
  </si>
  <si>
    <t>Ricardo</t>
  </si>
  <si>
    <t>7.5</t>
  </si>
  <si>
    <t>Ricardo Silva</t>
  </si>
  <si>
    <t>Leonardo</t>
  </si>
  <si>
    <t>Léia</t>
  </si>
  <si>
    <t>Roberto</t>
  </si>
  <si>
    <t>Sabino</t>
  </si>
  <si>
    <t>Rita</t>
  </si>
  <si>
    <t>Regina</t>
  </si>
  <si>
    <t>Maira</t>
  </si>
  <si>
    <t>João</t>
  </si>
  <si>
    <t>Alunos matriculados no curso de Excel Senac</t>
  </si>
  <si>
    <t>Valor do desconto</t>
  </si>
  <si>
    <t>Porcentagem do Desconto</t>
  </si>
  <si>
    <t>Valor Unitario</t>
  </si>
  <si>
    <t xml:space="preserve">Transporte </t>
  </si>
  <si>
    <t xml:space="preserve">Hospedagem </t>
  </si>
  <si>
    <t xml:space="preserve">Atividades </t>
  </si>
  <si>
    <t xml:space="preserve">Total </t>
  </si>
  <si>
    <t>Passagem aérea</t>
  </si>
  <si>
    <t>Hotel</t>
  </si>
  <si>
    <t>Restaurante</t>
  </si>
  <si>
    <t>Ingresso para atração</t>
  </si>
  <si>
    <t>5 Noites</t>
  </si>
  <si>
    <t xml:space="preserve">10 Refeições </t>
  </si>
  <si>
    <t>2 atração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</si>
</sst>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 tint="0.149998474074526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2" fillId="2" borderId="0" xfId="1" applyAlignment="1">
      <alignment horizontal="left"/>
    </xf>
    <xf numFmtId="0" fontId="0" fillId="3" borderId="0" xfId="0" applyFill="1" applyAlignment="1">
      <alignment horizontal="left"/>
    </xf>
    <xf numFmtId="2" fontId="2" fillId="2" borderId="0" xfId="1" applyNumberFormat="1" applyAlignment="1">
      <alignment horizontal="left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indent="1"/>
    </xf>
    <xf numFmtId="0" fontId="0" fillId="7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164" fontId="0" fillId="7" borderId="0" xfId="0" applyNumberFormat="1" applyFill="1" applyAlignment="1">
      <alignment horizontal="left"/>
    </xf>
    <xf numFmtId="0" fontId="0" fillId="7" borderId="0" xfId="0" applyFont="1" applyFill="1" applyAlignment="1">
      <alignment horizontal="left" wrapText="1"/>
    </xf>
    <xf numFmtId="44" fontId="0" fillId="7" borderId="0" xfId="2" applyFont="1" applyFill="1" applyAlignment="1">
      <alignment horizontal="left"/>
    </xf>
    <xf numFmtId="0" fontId="5" fillId="4" borderId="0" xfId="0" applyFont="1" applyFill="1" applyAlignment="1"/>
    <xf numFmtId="0" fontId="5" fillId="4" borderId="0" xfId="0" applyFont="1" applyFill="1" applyAlignment="1">
      <alignment shrinkToFit="1"/>
    </xf>
    <xf numFmtId="0" fontId="5" fillId="4" borderId="0" xfId="0" applyNumberFormat="1" applyFont="1" applyFill="1" applyAlignment="1">
      <alignment horizontal="center" shrinkToFit="1"/>
    </xf>
    <xf numFmtId="0" fontId="0" fillId="5" borderId="0" xfId="0" applyFill="1" applyAlignment="1">
      <alignment horizontal="center" textRotation="90"/>
    </xf>
    <xf numFmtId="0" fontId="0" fillId="6" borderId="0" xfId="0" applyFill="1" applyAlignment="1">
      <alignment horizontal="center" textRotation="90"/>
    </xf>
    <xf numFmtId="0" fontId="0" fillId="7" borderId="0" xfId="0" applyFont="1" applyFill="1" applyAlignment="1">
      <alignment horizontal="left"/>
    </xf>
    <xf numFmtId="0" fontId="0" fillId="0" borderId="0" xfId="0" applyFont="1"/>
    <xf numFmtId="0" fontId="6" fillId="4" borderId="0" xfId="0" applyNumberFormat="1" applyFont="1" applyFill="1" applyAlignment="1">
      <alignment horizontal="center" shrinkToFit="1"/>
    </xf>
    <xf numFmtId="0" fontId="0" fillId="0" borderId="0" xfId="0" applyFont="1" applyAlignment="1">
      <alignment horizontal="left" indent="2"/>
    </xf>
    <xf numFmtId="0" fontId="0" fillId="4" borderId="0" xfId="0" applyFill="1" applyAlignment="1">
      <alignment horizontal="left" indent="2"/>
    </xf>
    <xf numFmtId="0" fontId="0" fillId="4" borderId="0" xfId="0" applyFill="1" applyAlignment="1">
      <alignment horizontal="left" indent="16"/>
    </xf>
    <xf numFmtId="0" fontId="0" fillId="9" borderId="0" xfId="0" applyFill="1"/>
    <xf numFmtId="9" fontId="0" fillId="0" borderId="0" xfId="3" applyFont="1"/>
    <xf numFmtId="0" fontId="7" fillId="11" borderId="0" xfId="0" applyFont="1" applyFill="1"/>
    <xf numFmtId="2" fontId="0" fillId="0" borderId="0" xfId="3" applyNumberFormat="1" applyFont="1"/>
    <xf numFmtId="2" fontId="7" fillId="11" borderId="0" xfId="0" applyNumberFormat="1" applyFont="1" applyFill="1"/>
    <xf numFmtId="14" fontId="9" fillId="8" borderId="2" xfId="0" applyNumberFormat="1" applyFont="1" applyFill="1" applyBorder="1"/>
    <xf numFmtId="0" fontId="9" fillId="8" borderId="2" xfId="0" applyFont="1" applyFill="1" applyBorder="1"/>
    <xf numFmtId="0" fontId="9" fillId="8" borderId="2" xfId="0" applyFont="1" applyFill="1" applyBorder="1" applyAlignment="1">
      <alignment wrapText="1"/>
    </xf>
    <xf numFmtId="2" fontId="9" fillId="8" borderId="2" xfId="0" applyNumberFormat="1" applyFont="1" applyFill="1" applyBorder="1"/>
    <xf numFmtId="9" fontId="9" fillId="8" borderId="2" xfId="3" applyFont="1" applyFill="1" applyBorder="1"/>
    <xf numFmtId="0" fontId="8" fillId="0" borderId="0" xfId="0" applyFont="1" applyAlignment="1">
      <alignment horizontal="center"/>
    </xf>
    <xf numFmtId="0" fontId="0" fillId="12" borderId="2" xfId="0" applyFill="1" applyBorder="1" applyAlignment="1">
      <alignment textRotation="90" wrapText="1"/>
    </xf>
    <xf numFmtId="0" fontId="0" fillId="10" borderId="2" xfId="0" applyFill="1" applyBorder="1" applyAlignment="1">
      <alignment textRotation="90" wrapText="1"/>
    </xf>
    <xf numFmtId="0" fontId="0" fillId="10" borderId="3" xfId="0" applyFill="1" applyBorder="1" applyAlignment="1">
      <alignment textRotation="90" wrapText="1"/>
    </xf>
    <xf numFmtId="0" fontId="0" fillId="10" borderId="2" xfId="0" applyFill="1" applyBorder="1"/>
    <xf numFmtId="0" fontId="2" fillId="2" borderId="2" xfId="1" applyBorder="1" applyAlignment="1">
      <alignment horizontal="left"/>
    </xf>
    <xf numFmtId="2" fontId="2" fillId="2" borderId="2" xfId="1" applyNumberFormat="1" applyBorder="1"/>
    <xf numFmtId="9" fontId="0" fillId="0" borderId="0" xfId="0" applyNumberFormat="1" applyAlignment="1">
      <alignment horizontal="center"/>
    </xf>
    <xf numFmtId="14" fontId="9" fillId="8" borderId="4" xfId="0" applyNumberFormat="1" applyFont="1" applyFill="1" applyBorder="1"/>
    <xf numFmtId="0" fontId="9" fillId="8" borderId="4" xfId="0" applyFont="1" applyFill="1" applyBorder="1"/>
    <xf numFmtId="0" fontId="9" fillId="8" borderId="4" xfId="0" applyFont="1" applyFill="1" applyBorder="1" applyAlignment="1">
      <alignment wrapText="1"/>
    </xf>
    <xf numFmtId="2" fontId="9" fillId="8" borderId="4" xfId="0" applyNumberFormat="1" applyFont="1" applyFill="1" applyBorder="1"/>
    <xf numFmtId="9" fontId="9" fillId="8" borderId="4" xfId="3" applyFont="1" applyFill="1" applyBorder="1"/>
    <xf numFmtId="0" fontId="0" fillId="8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2" xfId="0" applyFill="1" applyBorder="1" applyAlignment="1">
      <alignment horizontal="left" wrapText="1"/>
    </xf>
    <xf numFmtId="0" fontId="0" fillId="8" borderId="1" xfId="0" applyFill="1" applyBorder="1" applyAlignment="1">
      <alignment horizontal="center"/>
    </xf>
    <xf numFmtId="0" fontId="0" fillId="13" borderId="2" xfId="0" applyFill="1" applyBorder="1"/>
    <xf numFmtId="0" fontId="0" fillId="7" borderId="2" xfId="0" applyFill="1" applyBorder="1"/>
    <xf numFmtId="0" fontId="0" fillId="13" borderId="2" xfId="0" applyFill="1" applyBorder="1" applyAlignment="1">
      <alignment horizontal="center"/>
    </xf>
    <xf numFmtId="167" fontId="0" fillId="13" borderId="2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 wrapText="1"/>
    </xf>
  </cellXfs>
  <cellStyles count="4">
    <cellStyle name="Bom" xfId="1" builtinId="26"/>
    <cellStyle name="Moeda" xfId="2" builtinId="4"/>
    <cellStyle name="Normal" xfId="0" builtinId="0"/>
    <cellStyle name="Porcentagem" xfId="3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CC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Notas!$D$1</c:f>
              <c:strCache>
                <c:ptCount val="1"/>
                <c:pt idx="0">
                  <c:v>Historia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Notas!$A$2:$A$11</c:f>
              <c:strCache>
                <c:ptCount val="10"/>
                <c:pt idx="0">
                  <c:v>Ana</c:v>
                </c:pt>
                <c:pt idx="1">
                  <c:v>Artaxardes</c:v>
                </c:pt>
                <c:pt idx="2">
                  <c:v>Clara</c:v>
                </c:pt>
                <c:pt idx="3">
                  <c:v>Davi </c:v>
                </c:pt>
                <c:pt idx="4">
                  <c:v>Fernando </c:v>
                </c:pt>
                <c:pt idx="5">
                  <c:v>Gustavo</c:v>
                </c:pt>
                <c:pt idx="6">
                  <c:v>Natan </c:v>
                </c:pt>
                <c:pt idx="7">
                  <c:v>Suianny</c:v>
                </c:pt>
                <c:pt idx="8">
                  <c:v>Theo </c:v>
                </c:pt>
                <c:pt idx="9">
                  <c:v>Vitoria</c:v>
                </c:pt>
              </c:strCache>
            </c:strRef>
          </c:cat>
          <c:val>
            <c:numRef>
              <c:f>Notas!$D$2:$D$11</c:f>
              <c:numCache>
                <c:formatCode>General</c:formatCode>
                <c:ptCount val="10"/>
                <c:pt idx="0">
                  <c:v>6</c:v>
                </c:pt>
                <c:pt idx="1">
                  <c:v>9.9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5.9</c:v>
                </c:pt>
                <c:pt idx="6">
                  <c:v>6.5</c:v>
                </c:pt>
                <c:pt idx="7">
                  <c:v>7</c:v>
                </c:pt>
                <c:pt idx="8">
                  <c:v>8.5</c:v>
                </c:pt>
                <c:pt idx="9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A-49EB-B5DE-9F3784FAAF4E}"/>
            </c:ext>
          </c:extLst>
        </c:ser>
        <c:ser>
          <c:idx val="1"/>
          <c:order val="1"/>
          <c:tx>
            <c:strRef>
              <c:f>Notas!$E$1</c:f>
              <c:strCache>
                <c:ptCount val="1"/>
                <c:pt idx="0">
                  <c:v>Geografia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Notas!$A$2:$A$11</c:f>
              <c:strCache>
                <c:ptCount val="10"/>
                <c:pt idx="0">
                  <c:v>Ana</c:v>
                </c:pt>
                <c:pt idx="1">
                  <c:v>Artaxardes</c:v>
                </c:pt>
                <c:pt idx="2">
                  <c:v>Clara</c:v>
                </c:pt>
                <c:pt idx="3">
                  <c:v>Davi </c:v>
                </c:pt>
                <c:pt idx="4">
                  <c:v>Fernando </c:v>
                </c:pt>
                <c:pt idx="5">
                  <c:v>Gustavo</c:v>
                </c:pt>
                <c:pt idx="6">
                  <c:v>Natan </c:v>
                </c:pt>
                <c:pt idx="7">
                  <c:v>Suianny</c:v>
                </c:pt>
                <c:pt idx="8">
                  <c:v>Theo </c:v>
                </c:pt>
                <c:pt idx="9">
                  <c:v>Vitoria</c:v>
                </c:pt>
              </c:strCache>
            </c:strRef>
          </c:cat>
          <c:val>
            <c:numRef>
              <c:f>Notas!$E$2:$E$11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8.5</c:v>
                </c:pt>
                <c:pt idx="3">
                  <c:v>9.5</c:v>
                </c:pt>
                <c:pt idx="4">
                  <c:v>8.5</c:v>
                </c:pt>
                <c:pt idx="5">
                  <c:v>8</c:v>
                </c:pt>
                <c:pt idx="6">
                  <c:v>6</c:v>
                </c:pt>
                <c:pt idx="7">
                  <c:v>6.9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A-49EB-B5DE-9F3784FAAF4E}"/>
            </c:ext>
          </c:extLst>
        </c:ser>
        <c:ser>
          <c:idx val="2"/>
          <c:order val="2"/>
          <c:tx>
            <c:strRef>
              <c:f>Notas!$F$1</c:f>
              <c:strCache>
                <c:ptCount val="1"/>
                <c:pt idx="0">
                  <c:v>Falta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Notas!$A$2:$A$11</c:f>
              <c:strCache>
                <c:ptCount val="10"/>
                <c:pt idx="0">
                  <c:v>Ana</c:v>
                </c:pt>
                <c:pt idx="1">
                  <c:v>Artaxardes</c:v>
                </c:pt>
                <c:pt idx="2">
                  <c:v>Clara</c:v>
                </c:pt>
                <c:pt idx="3">
                  <c:v>Davi </c:v>
                </c:pt>
                <c:pt idx="4">
                  <c:v>Fernando </c:v>
                </c:pt>
                <c:pt idx="5">
                  <c:v>Gustavo</c:v>
                </c:pt>
                <c:pt idx="6">
                  <c:v>Natan </c:v>
                </c:pt>
                <c:pt idx="7">
                  <c:v>Suianny</c:v>
                </c:pt>
                <c:pt idx="8">
                  <c:v>Theo </c:v>
                </c:pt>
                <c:pt idx="9">
                  <c:v>Vitoria</c:v>
                </c:pt>
              </c:strCache>
            </c:strRef>
          </c:cat>
          <c:val>
            <c:numRef>
              <c:f>Notas!$F$2:$F$11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A-49EB-B5DE-9F3784FAAF4E}"/>
            </c:ext>
          </c:extLst>
        </c:ser>
        <c:ser>
          <c:idx val="3"/>
          <c:order val="3"/>
          <c:tx>
            <c:strRef>
              <c:f>Notas!$G$1</c:f>
              <c:strCache>
                <c:ptCount val="1"/>
                <c:pt idx="0">
                  <c:v>Media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Notas!$A$2:$A$11</c:f>
              <c:strCache>
                <c:ptCount val="10"/>
                <c:pt idx="0">
                  <c:v>Ana</c:v>
                </c:pt>
                <c:pt idx="1">
                  <c:v>Artaxardes</c:v>
                </c:pt>
                <c:pt idx="2">
                  <c:v>Clara</c:v>
                </c:pt>
                <c:pt idx="3">
                  <c:v>Davi </c:v>
                </c:pt>
                <c:pt idx="4">
                  <c:v>Fernando </c:v>
                </c:pt>
                <c:pt idx="5">
                  <c:v>Gustavo</c:v>
                </c:pt>
                <c:pt idx="6">
                  <c:v>Natan </c:v>
                </c:pt>
                <c:pt idx="7">
                  <c:v>Suianny</c:v>
                </c:pt>
                <c:pt idx="8">
                  <c:v>Theo </c:v>
                </c:pt>
                <c:pt idx="9">
                  <c:v>Vitoria</c:v>
                </c:pt>
              </c:strCache>
            </c:strRef>
          </c:cat>
          <c:val>
            <c:numRef>
              <c:f>Notas!$G$2:$G$11</c:f>
              <c:numCache>
                <c:formatCode>0.00</c:formatCode>
                <c:ptCount val="10"/>
                <c:pt idx="0">
                  <c:v>6.375</c:v>
                </c:pt>
                <c:pt idx="1">
                  <c:v>9.1</c:v>
                </c:pt>
                <c:pt idx="2">
                  <c:v>8.75</c:v>
                </c:pt>
                <c:pt idx="3">
                  <c:v>8.625</c:v>
                </c:pt>
                <c:pt idx="4">
                  <c:v>8.75</c:v>
                </c:pt>
                <c:pt idx="5">
                  <c:v>7.7249999999999996</c:v>
                </c:pt>
                <c:pt idx="6">
                  <c:v>7.375</c:v>
                </c:pt>
                <c:pt idx="7">
                  <c:v>6.7249999999999996</c:v>
                </c:pt>
                <c:pt idx="8">
                  <c:v>7.875</c:v>
                </c:pt>
                <c:pt idx="9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A-49EB-B5DE-9F3784FAAF4E}"/>
            </c:ext>
          </c:extLst>
        </c:ser>
        <c:ser>
          <c:idx val="4"/>
          <c:order val="4"/>
          <c:tx>
            <c:strRef>
              <c:f>Notas!$H$1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Notas!$A$2:$A$11</c:f>
              <c:strCache>
                <c:ptCount val="10"/>
                <c:pt idx="0">
                  <c:v>Ana</c:v>
                </c:pt>
                <c:pt idx="1">
                  <c:v>Artaxardes</c:v>
                </c:pt>
                <c:pt idx="2">
                  <c:v>Clara</c:v>
                </c:pt>
                <c:pt idx="3">
                  <c:v>Davi </c:v>
                </c:pt>
                <c:pt idx="4">
                  <c:v>Fernando </c:v>
                </c:pt>
                <c:pt idx="5">
                  <c:v>Gustavo</c:v>
                </c:pt>
                <c:pt idx="6">
                  <c:v>Natan </c:v>
                </c:pt>
                <c:pt idx="7">
                  <c:v>Suianny</c:v>
                </c:pt>
                <c:pt idx="8">
                  <c:v>Theo </c:v>
                </c:pt>
                <c:pt idx="9">
                  <c:v>Vitoria</c:v>
                </c:pt>
              </c:strCache>
            </c:strRef>
          </c:cat>
          <c:val>
            <c:numRef>
              <c:f>Notas!$H$2:$H$11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CD7A-49EB-B5DE-9F3784FAAF4E}"/>
            </c:ext>
          </c:extLst>
        </c:ser>
        <c:ser>
          <c:idx val="5"/>
          <c:order val="5"/>
          <c:tx>
            <c:strRef>
              <c:f>Notas!$I$1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Notas!$A$2:$A$11</c:f>
              <c:strCache>
                <c:ptCount val="10"/>
                <c:pt idx="0">
                  <c:v>Ana</c:v>
                </c:pt>
                <c:pt idx="1">
                  <c:v>Artaxardes</c:v>
                </c:pt>
                <c:pt idx="2">
                  <c:v>Clara</c:v>
                </c:pt>
                <c:pt idx="3">
                  <c:v>Davi </c:v>
                </c:pt>
                <c:pt idx="4">
                  <c:v>Fernando </c:v>
                </c:pt>
                <c:pt idx="5">
                  <c:v>Gustavo</c:v>
                </c:pt>
                <c:pt idx="6">
                  <c:v>Natan </c:v>
                </c:pt>
                <c:pt idx="7">
                  <c:v>Suianny</c:v>
                </c:pt>
                <c:pt idx="8">
                  <c:v>Theo </c:v>
                </c:pt>
                <c:pt idx="9">
                  <c:v>Vitoria</c:v>
                </c:pt>
              </c:strCache>
            </c:strRef>
          </c:cat>
          <c:val>
            <c:numRef>
              <c:f>Notas!$I$2:$I$11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CD7A-49EB-B5DE-9F3784FA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328367"/>
        <c:axId val="1145329615"/>
      </c:barChart>
      <c:catAx>
        <c:axId val="114532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329615"/>
        <c:crosses val="autoZero"/>
        <c:auto val="1"/>
        <c:lblAlgn val="ctr"/>
        <c:lblOffset val="100"/>
        <c:noMultiLvlLbl val="0"/>
      </c:catAx>
      <c:valAx>
        <c:axId val="114532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3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445190</xdr:colOff>
      <xdr:row>0</xdr:row>
      <xdr:rowOff>139771</xdr:rowOff>
    </xdr:from>
    <xdr:to>
      <xdr:col>15</xdr:col>
      <xdr:colOff>334411</xdr:colOff>
      <xdr:row>11</xdr:row>
      <xdr:rowOff>155300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6" zoomScaleNormal="256" workbookViewId="0">
      <selection activeCell="E5" sqref="E5"/>
    </sheetView>
  </sheetViews>
  <sheetFormatPr defaultRowHeight="15" x14ac:dyDescent="0.25"/>
  <cols>
    <col min="1" max="1" width="17" bestFit="1" customWidth="1"/>
    <col min="2" max="2" width="11.28515625" bestFit="1" customWidth="1"/>
    <col min="3" max="3" width="9.28515625" bestFit="1" customWidth="1"/>
  </cols>
  <sheetData>
    <row r="1" spans="1:3" x14ac:dyDescent="0.25">
      <c r="A1">
        <v>1</v>
      </c>
      <c r="B1">
        <v>2</v>
      </c>
      <c r="C1">
        <v>5</v>
      </c>
    </row>
    <row r="2" spans="1:3" x14ac:dyDescent="0.25">
      <c r="A2" s="1" t="s">
        <v>13</v>
      </c>
      <c r="B2" s="2" t="s">
        <v>8</v>
      </c>
      <c r="C2" s="2" t="s">
        <v>9</v>
      </c>
    </row>
    <row r="3" spans="1:3" x14ac:dyDescent="0.25">
      <c r="A3" t="s">
        <v>4</v>
      </c>
      <c r="B3" t="s">
        <v>10</v>
      </c>
      <c r="C3" s="4">
        <f>B1^C1</f>
        <v>32</v>
      </c>
    </row>
    <row r="4" spans="1:3" x14ac:dyDescent="0.25">
      <c r="A4" t="s">
        <v>5</v>
      </c>
      <c r="B4" t="s">
        <v>11</v>
      </c>
      <c r="C4" s="4">
        <f>B1*C1</f>
        <v>10</v>
      </c>
    </row>
    <row r="5" spans="1:3" x14ac:dyDescent="0.25">
      <c r="A5" t="s">
        <v>14</v>
      </c>
      <c r="B5" t="s">
        <v>12</v>
      </c>
      <c r="C5" s="4">
        <f>B1/C1</f>
        <v>0.4</v>
      </c>
    </row>
    <row r="6" spans="1:3" x14ac:dyDescent="0.25">
      <c r="A6" t="s">
        <v>6</v>
      </c>
      <c r="B6" t="s">
        <v>15</v>
      </c>
      <c r="C6" s="4">
        <f>B1+C1</f>
        <v>7</v>
      </c>
    </row>
    <row r="7" spans="1:3" x14ac:dyDescent="0.25">
      <c r="A7" t="s">
        <v>7</v>
      </c>
      <c r="B7" t="s">
        <v>16</v>
      </c>
      <c r="C7" s="4">
        <f>B1-C1</f>
        <v>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84" zoomScaleNormal="184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11.85546875" bestFit="1" customWidth="1"/>
    <col min="3" max="3" width="10" bestFit="1" customWidth="1"/>
    <col min="4" max="4" width="8.28515625" bestFit="1" customWidth="1"/>
    <col min="5" max="5" width="9.5703125" bestFit="1" customWidth="1"/>
    <col min="6" max="6" width="5.28515625" bestFit="1" customWidth="1"/>
    <col min="7" max="7" width="7" customWidth="1"/>
  </cols>
  <sheetData>
    <row r="1" spans="1:7" ht="62.25" x14ac:dyDescent="0.25">
      <c r="A1" s="21" t="s">
        <v>19</v>
      </c>
      <c r="B1" s="20" t="s">
        <v>27</v>
      </c>
      <c r="C1" s="20" t="s">
        <v>28</v>
      </c>
      <c r="D1" s="20" t="s">
        <v>0</v>
      </c>
      <c r="E1" s="20" t="s">
        <v>1</v>
      </c>
      <c r="F1" s="20" t="s">
        <v>29</v>
      </c>
      <c r="G1" s="20" t="s">
        <v>3</v>
      </c>
    </row>
    <row r="2" spans="1:7" x14ac:dyDescent="0.25">
      <c r="A2" s="8" t="s">
        <v>17</v>
      </c>
      <c r="B2" s="5">
        <v>6.5</v>
      </c>
      <c r="C2" s="5">
        <v>4</v>
      </c>
      <c r="D2" s="5">
        <v>6</v>
      </c>
      <c r="E2" s="5">
        <v>9</v>
      </c>
      <c r="F2" s="6">
        <v>4</v>
      </c>
      <c r="G2" s="7">
        <f t="shared" ref="G2:G11" si="0">AVERAGE(B2:E2)</f>
        <v>6.375</v>
      </c>
    </row>
    <row r="3" spans="1:7" x14ac:dyDescent="0.25">
      <c r="A3" s="8" t="s">
        <v>18</v>
      </c>
      <c r="B3" s="5">
        <v>8.5</v>
      </c>
      <c r="C3" s="5">
        <v>10</v>
      </c>
      <c r="D3" s="5">
        <v>9.9</v>
      </c>
      <c r="E3" s="5">
        <v>8</v>
      </c>
      <c r="F3" s="6">
        <v>0</v>
      </c>
      <c r="G3" s="7">
        <f t="shared" si="0"/>
        <v>9.1</v>
      </c>
    </row>
    <row r="4" spans="1:7" x14ac:dyDescent="0.25">
      <c r="A4" s="8" t="s">
        <v>22</v>
      </c>
      <c r="B4" s="5">
        <v>9</v>
      </c>
      <c r="C4" s="5">
        <v>8.5</v>
      </c>
      <c r="D4" s="5">
        <v>9</v>
      </c>
      <c r="E4" s="5">
        <v>8.5</v>
      </c>
      <c r="F4" s="6">
        <v>5</v>
      </c>
      <c r="G4" s="7">
        <f t="shared" si="0"/>
        <v>8.75</v>
      </c>
    </row>
    <row r="5" spans="1:7" x14ac:dyDescent="0.25">
      <c r="A5" s="8" t="s">
        <v>24</v>
      </c>
      <c r="B5" s="5">
        <v>10</v>
      </c>
      <c r="C5" s="5">
        <v>5</v>
      </c>
      <c r="D5" s="5">
        <v>10</v>
      </c>
      <c r="E5" s="5">
        <v>9.5</v>
      </c>
      <c r="F5" s="6">
        <v>0</v>
      </c>
      <c r="G5" s="7">
        <f t="shared" si="0"/>
        <v>8.625</v>
      </c>
    </row>
    <row r="6" spans="1:7" x14ac:dyDescent="0.25">
      <c r="A6" s="8" t="s">
        <v>26</v>
      </c>
      <c r="B6" s="5">
        <v>8</v>
      </c>
      <c r="C6" s="5">
        <v>9.5</v>
      </c>
      <c r="D6" s="5">
        <v>9</v>
      </c>
      <c r="E6" s="5">
        <v>8.5</v>
      </c>
      <c r="F6" s="6">
        <v>1</v>
      </c>
      <c r="G6" s="7">
        <f t="shared" si="0"/>
        <v>8.75</v>
      </c>
    </row>
    <row r="7" spans="1:7" x14ac:dyDescent="0.25">
      <c r="A7" s="8" t="s">
        <v>20</v>
      </c>
      <c r="B7" s="5">
        <v>8</v>
      </c>
      <c r="C7" s="5">
        <v>9</v>
      </c>
      <c r="D7" s="5">
        <v>5.9</v>
      </c>
      <c r="E7" s="5">
        <v>8</v>
      </c>
      <c r="F7" s="6">
        <v>2</v>
      </c>
      <c r="G7" s="7">
        <f t="shared" si="0"/>
        <v>7.7249999999999996</v>
      </c>
    </row>
    <row r="8" spans="1:7" x14ac:dyDescent="0.25">
      <c r="A8" s="8" t="s">
        <v>25</v>
      </c>
      <c r="B8" s="5">
        <v>8</v>
      </c>
      <c r="C8" s="5">
        <v>9</v>
      </c>
      <c r="D8" s="5">
        <v>6.5</v>
      </c>
      <c r="E8" s="5">
        <v>6</v>
      </c>
      <c r="F8" s="6">
        <v>3</v>
      </c>
      <c r="G8" s="7">
        <f t="shared" si="0"/>
        <v>7.375</v>
      </c>
    </row>
    <row r="9" spans="1:7" x14ac:dyDescent="0.25">
      <c r="A9" s="8" t="s">
        <v>21</v>
      </c>
      <c r="B9" s="5">
        <v>5</v>
      </c>
      <c r="C9" s="5">
        <v>8</v>
      </c>
      <c r="D9" s="5">
        <v>7</v>
      </c>
      <c r="E9" s="5">
        <v>6.9</v>
      </c>
      <c r="F9" s="6">
        <v>2</v>
      </c>
      <c r="G9" s="7">
        <f t="shared" si="0"/>
        <v>6.7249999999999996</v>
      </c>
    </row>
    <row r="10" spans="1:7" x14ac:dyDescent="0.25">
      <c r="A10" s="8" t="s">
        <v>2</v>
      </c>
      <c r="B10" s="5">
        <v>10</v>
      </c>
      <c r="C10" s="5">
        <v>5</v>
      </c>
      <c r="D10" s="5">
        <v>8.5</v>
      </c>
      <c r="E10" s="5">
        <v>8</v>
      </c>
      <c r="F10" s="6">
        <v>1</v>
      </c>
      <c r="G10" s="7">
        <f t="shared" si="0"/>
        <v>7.875</v>
      </c>
    </row>
    <row r="11" spans="1:7" x14ac:dyDescent="0.25">
      <c r="A11" s="8" t="s">
        <v>23</v>
      </c>
      <c r="B11" s="5">
        <v>6</v>
      </c>
      <c r="C11" s="5">
        <v>7.5</v>
      </c>
      <c r="D11" s="5">
        <v>8.5</v>
      </c>
      <c r="E11" s="5">
        <v>7</v>
      </c>
      <c r="F11" s="6">
        <v>3</v>
      </c>
      <c r="G11" s="7">
        <f t="shared" si="0"/>
        <v>7.25</v>
      </c>
    </row>
  </sheetData>
  <autoFilter ref="A1:G11"/>
  <sortState ref="A2:G11">
    <sortCondition ref="A2"/>
  </sortState>
  <conditionalFormatting sqref="B2:E11">
    <cfRule type="cellIs" dxfId="8" priority="4" operator="between">
      <formula>1</formula>
      <formula>5.9</formula>
    </cfRule>
    <cfRule type="cellIs" dxfId="7" priority="5" operator="between">
      <formula>4</formula>
      <formula>5.9</formula>
    </cfRule>
  </conditionalFormatting>
  <conditionalFormatting sqref="G2:G11">
    <cfRule type="cellIs" dxfId="6" priority="3" stopIfTrue="1" operator="between">
      <formula>5.9</formula>
      <formula>5.9</formula>
    </cfRule>
  </conditionalFormatting>
  <conditionalFormatting sqref="A1:G11">
    <cfRule type="cellIs" dxfId="5" priority="1" operator="equal">
      <formula>10</formula>
    </cfRule>
    <cfRule type="cellIs" dxfId="4" priority="2" operator="equal">
      <formula>10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D1" zoomScale="232" zoomScaleNormal="232" workbookViewId="0">
      <selection activeCell="D16" sqref="D16"/>
    </sheetView>
  </sheetViews>
  <sheetFormatPr defaultRowHeight="15" x14ac:dyDescent="0.25"/>
  <cols>
    <col min="1" max="1" width="9.5703125" customWidth="1"/>
    <col min="2" max="2" width="8.85546875" customWidth="1"/>
    <col min="4" max="4" width="8.85546875" bestFit="1" customWidth="1"/>
    <col min="5" max="5" width="17.42578125" bestFit="1" customWidth="1"/>
    <col min="6" max="6" width="17.42578125" style="23" customWidth="1"/>
    <col min="7" max="7" width="19.85546875" bestFit="1" customWidth="1"/>
    <col min="8" max="8" width="15.28515625" bestFit="1" customWidth="1"/>
    <col min="9" max="9" width="10" customWidth="1"/>
  </cols>
  <sheetData>
    <row r="1" spans="1:11" x14ac:dyDescent="0.25">
      <c r="B1" s="9"/>
      <c r="C1" s="3"/>
      <c r="D1" s="27" t="s">
        <v>41</v>
      </c>
      <c r="E1" s="26"/>
      <c r="F1" s="26"/>
      <c r="G1" s="26"/>
    </row>
    <row r="2" spans="1:11" s="10" customFormat="1" ht="18.75" x14ac:dyDescent="0.3">
      <c r="A2" s="12" t="s">
        <v>42</v>
      </c>
      <c r="B2" s="18" t="s">
        <v>31</v>
      </c>
      <c r="C2" s="18" t="s">
        <v>32</v>
      </c>
      <c r="D2" s="18" t="s">
        <v>34</v>
      </c>
      <c r="E2" s="19" t="s">
        <v>33</v>
      </c>
      <c r="F2" s="24" t="s">
        <v>43</v>
      </c>
      <c r="G2" s="17" t="s">
        <v>35</v>
      </c>
      <c r="H2" s="18" t="s">
        <v>36</v>
      </c>
      <c r="I2" s="17" t="s">
        <v>37</v>
      </c>
    </row>
    <row r="3" spans="1:11" x14ac:dyDescent="0.25">
      <c r="A3" s="13">
        <v>1001</v>
      </c>
      <c r="B3" s="12" t="s">
        <v>30</v>
      </c>
      <c r="C3" s="14">
        <v>1</v>
      </c>
      <c r="D3" s="15" t="s">
        <v>34</v>
      </c>
      <c r="E3" s="12">
        <v>1000</v>
      </c>
      <c r="F3" s="22">
        <v>200</v>
      </c>
      <c r="G3" s="12">
        <v>100</v>
      </c>
      <c r="H3" s="12">
        <f>E3+F3-G3</f>
        <v>1100</v>
      </c>
      <c r="I3" s="12">
        <v>20</v>
      </c>
    </row>
    <row r="4" spans="1:11" x14ac:dyDescent="0.25">
      <c r="A4" s="13">
        <v>1002</v>
      </c>
      <c r="B4" s="12" t="s">
        <v>38</v>
      </c>
      <c r="C4" s="16">
        <v>0.5</v>
      </c>
      <c r="D4" s="15" t="s">
        <v>34</v>
      </c>
      <c r="E4" s="12">
        <v>500</v>
      </c>
      <c r="F4" s="22">
        <v>100</v>
      </c>
      <c r="G4" s="12">
        <v>50</v>
      </c>
      <c r="H4" s="12">
        <f t="shared" ref="H4:H5" si="0">E4+F4-G4</f>
        <v>550</v>
      </c>
      <c r="I4" s="12">
        <v>25</v>
      </c>
    </row>
    <row r="5" spans="1:11" x14ac:dyDescent="0.25">
      <c r="A5" s="13">
        <v>1003</v>
      </c>
      <c r="B5" s="12" t="s">
        <v>39</v>
      </c>
      <c r="C5" s="16">
        <v>0.25</v>
      </c>
      <c r="D5" s="15" t="s">
        <v>34</v>
      </c>
      <c r="E5" s="12">
        <v>250</v>
      </c>
      <c r="F5" s="22">
        <v>50</v>
      </c>
      <c r="G5" s="12">
        <v>25</v>
      </c>
      <c r="H5" s="12">
        <f t="shared" si="0"/>
        <v>275</v>
      </c>
      <c r="I5" s="12">
        <v>5</v>
      </c>
    </row>
    <row r="6" spans="1:11" x14ac:dyDescent="0.25">
      <c r="I6" t="s">
        <v>40</v>
      </c>
    </row>
    <row r="7" spans="1:11" x14ac:dyDescent="0.25">
      <c r="K7" s="11"/>
    </row>
    <row r="10" spans="1:11" x14ac:dyDescent="0.25">
      <c r="F10" s="2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180" zoomScaleNormal="180" workbookViewId="0">
      <selection activeCell="G11" sqref="G11"/>
    </sheetView>
  </sheetViews>
  <sheetFormatPr defaultRowHeight="15" x14ac:dyDescent="0.25"/>
  <cols>
    <col min="2" max="2" width="10.7109375" bestFit="1" customWidth="1"/>
    <col min="4" max="4" width="11.85546875" customWidth="1"/>
    <col min="9" max="9" width="8.7109375" customWidth="1"/>
    <col min="10" max="10" width="12.140625" customWidth="1"/>
  </cols>
  <sheetData>
    <row r="1" spans="1:10" x14ac:dyDescent="0.25">
      <c r="A1" s="54" t="s">
        <v>62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s="3" customFormat="1" ht="45" x14ac:dyDescent="0.25">
      <c r="A2" s="51" t="s">
        <v>49</v>
      </c>
      <c r="B2" s="52" t="s">
        <v>50</v>
      </c>
      <c r="C2" s="52" t="s">
        <v>51</v>
      </c>
      <c r="D2" s="52" t="s">
        <v>52</v>
      </c>
      <c r="E2" s="52" t="s">
        <v>53</v>
      </c>
      <c r="F2" s="53" t="s">
        <v>54</v>
      </c>
      <c r="G2" s="52" t="s">
        <v>55</v>
      </c>
      <c r="H2" s="53" t="s">
        <v>56</v>
      </c>
      <c r="I2" s="53" t="s">
        <v>67</v>
      </c>
      <c r="J2" s="53" t="s">
        <v>90</v>
      </c>
    </row>
    <row r="3" spans="1:10" ht="45" x14ac:dyDescent="0.25">
      <c r="A3" s="28">
        <v>134155</v>
      </c>
      <c r="B3" s="46">
        <v>45100</v>
      </c>
      <c r="C3" s="47" t="s">
        <v>57</v>
      </c>
      <c r="D3" s="48" t="s">
        <v>61</v>
      </c>
      <c r="E3" s="47">
        <v>18</v>
      </c>
      <c r="F3" s="49">
        <v>150</v>
      </c>
      <c r="G3" s="49">
        <f>F3*$J$3</f>
        <v>15</v>
      </c>
      <c r="H3" s="49">
        <f>E3*F3-G3</f>
        <v>2685</v>
      </c>
      <c r="I3" s="50">
        <f>G3/F3</f>
        <v>0.1</v>
      </c>
      <c r="J3" s="50">
        <v>0.1</v>
      </c>
    </row>
    <row r="4" spans="1:10" ht="30" x14ac:dyDescent="0.25">
      <c r="A4" s="28">
        <v>132457</v>
      </c>
      <c r="B4" s="33">
        <v>45163</v>
      </c>
      <c r="C4" s="34" t="s">
        <v>58</v>
      </c>
      <c r="D4" s="35" t="s">
        <v>60</v>
      </c>
      <c r="E4" s="34">
        <v>20</v>
      </c>
      <c r="F4" s="36">
        <v>150</v>
      </c>
      <c r="G4" s="36">
        <f t="shared" ref="G4:G5" si="0">F4*$J$3</f>
        <v>15</v>
      </c>
      <c r="H4" s="36">
        <f t="shared" ref="H4:H5" si="1">F4-G4</f>
        <v>135</v>
      </c>
      <c r="I4" s="37">
        <f t="shared" ref="I4:I5" si="2">G4/F4</f>
        <v>0.1</v>
      </c>
      <c r="J4" s="50"/>
    </row>
    <row r="5" spans="1:10" ht="45" x14ac:dyDescent="0.25">
      <c r="A5" s="28">
        <v>134235</v>
      </c>
      <c r="B5" s="33">
        <v>43973</v>
      </c>
      <c r="C5" s="34" t="s">
        <v>59</v>
      </c>
      <c r="D5" s="35" t="s">
        <v>61</v>
      </c>
      <c r="E5" s="34">
        <v>19</v>
      </c>
      <c r="F5" s="36">
        <v>150</v>
      </c>
      <c r="G5" s="36">
        <f t="shared" si="0"/>
        <v>15</v>
      </c>
      <c r="H5" s="36">
        <f t="shared" si="1"/>
        <v>135</v>
      </c>
      <c r="I5" s="37">
        <f t="shared" si="2"/>
        <v>0.1</v>
      </c>
      <c r="J5" s="50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274" zoomScaleNormal="274" workbookViewId="0">
      <selection activeCell="H3" sqref="H3"/>
    </sheetView>
  </sheetViews>
  <sheetFormatPr defaultRowHeight="15" x14ac:dyDescent="0.25"/>
  <sheetData>
    <row r="1" spans="1:8" x14ac:dyDescent="0.25">
      <c r="A1" s="30" t="s">
        <v>63</v>
      </c>
      <c r="B1" s="30"/>
      <c r="C1" s="30"/>
      <c r="D1" s="30"/>
      <c r="F1" s="9" t="s">
        <v>89</v>
      </c>
      <c r="G1" s="11"/>
    </row>
    <row r="2" spans="1:8" x14ac:dyDescent="0.25">
      <c r="A2" t="s">
        <v>64</v>
      </c>
      <c r="C2" t="s">
        <v>65</v>
      </c>
      <c r="D2" s="4" t="s">
        <v>66</v>
      </c>
      <c r="F2" s="45">
        <v>0.1</v>
      </c>
    </row>
    <row r="3" spans="1:8" x14ac:dyDescent="0.25">
      <c r="A3" t="s">
        <v>52</v>
      </c>
      <c r="B3" s="4">
        <v>150</v>
      </c>
      <c r="C3" s="29">
        <v>0.05</v>
      </c>
      <c r="D3" s="31">
        <f>B3-B3*C3</f>
        <v>142.5</v>
      </c>
    </row>
    <row r="4" spans="1:8" x14ac:dyDescent="0.25">
      <c r="D4" s="4"/>
    </row>
    <row r="5" spans="1:8" x14ac:dyDescent="0.25">
      <c r="A5" s="30" t="s">
        <v>63</v>
      </c>
      <c r="B5" s="30"/>
      <c r="C5" s="30"/>
      <c r="D5" s="32"/>
    </row>
    <row r="6" spans="1:8" x14ac:dyDescent="0.25">
      <c r="A6" t="s">
        <v>64</v>
      </c>
      <c r="C6" t="s">
        <v>65</v>
      </c>
      <c r="D6" s="4" t="s">
        <v>66</v>
      </c>
      <c r="F6" s="4"/>
      <c r="G6" s="29"/>
      <c r="H6" s="29"/>
    </row>
    <row r="7" spans="1:8" x14ac:dyDescent="0.25">
      <c r="A7" t="s">
        <v>52</v>
      </c>
      <c r="B7" s="4">
        <v>200</v>
      </c>
      <c r="C7" s="29">
        <v>0.05</v>
      </c>
      <c r="D7" s="31">
        <f>B7-B7*C7</f>
        <v>190</v>
      </c>
    </row>
    <row r="8" spans="1:8" x14ac:dyDescent="0.25">
      <c r="D8" s="4"/>
    </row>
    <row r="9" spans="1:8" x14ac:dyDescent="0.25">
      <c r="A9" s="30" t="s">
        <v>63</v>
      </c>
      <c r="B9" s="30"/>
      <c r="C9" s="30"/>
      <c r="D9" s="32"/>
    </row>
    <row r="10" spans="1:8" x14ac:dyDescent="0.25">
      <c r="A10" t="s">
        <v>64</v>
      </c>
      <c r="C10" t="s">
        <v>65</v>
      </c>
      <c r="D10" s="4" t="s">
        <v>66</v>
      </c>
    </row>
    <row r="11" spans="1:8" x14ac:dyDescent="0.25">
      <c r="A11" t="s">
        <v>52</v>
      </c>
      <c r="B11" s="4">
        <v>350</v>
      </c>
      <c r="C11" s="29">
        <v>0.05</v>
      </c>
      <c r="D11" s="31">
        <f>B11-B11*C11</f>
        <v>332.5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80" zoomScaleNormal="180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0.42578125" customWidth="1"/>
    <col min="3" max="3" width="8.5703125" customWidth="1"/>
    <col min="4" max="4" width="11.42578125" bestFit="1" customWidth="1"/>
    <col min="5" max="5" width="7.28515625" customWidth="1"/>
  </cols>
  <sheetData>
    <row r="1" spans="1:6" ht="19.5" customHeight="1" x14ac:dyDescent="0.25">
      <c r="A1" s="38" t="s">
        <v>88</v>
      </c>
      <c r="B1" s="38"/>
      <c r="C1" s="38"/>
      <c r="D1" s="38"/>
      <c r="E1" s="38"/>
      <c r="F1" s="38"/>
    </row>
    <row r="2" spans="1:6" ht="69" customHeight="1" x14ac:dyDescent="0.25">
      <c r="A2" s="39" t="s">
        <v>68</v>
      </c>
      <c r="B2" s="41" t="s">
        <v>69</v>
      </c>
      <c r="C2" s="40" t="s">
        <v>70</v>
      </c>
      <c r="D2" s="40" t="s">
        <v>71</v>
      </c>
      <c r="E2" s="40" t="s">
        <v>72</v>
      </c>
      <c r="F2" s="40" t="s">
        <v>73</v>
      </c>
    </row>
    <row r="3" spans="1:6" x14ac:dyDescent="0.25">
      <c r="A3" s="42" t="s">
        <v>59</v>
      </c>
      <c r="B3" s="43">
        <v>7</v>
      </c>
      <c r="C3" s="43">
        <v>8</v>
      </c>
      <c r="D3" s="43">
        <v>10</v>
      </c>
      <c r="E3" s="43">
        <v>5</v>
      </c>
      <c r="F3" s="44">
        <f>AVERAGE(B3:E3)</f>
        <v>7.5</v>
      </c>
    </row>
    <row r="4" spans="1:6" x14ac:dyDescent="0.25">
      <c r="A4" s="42" t="s">
        <v>87</v>
      </c>
      <c r="B4" s="43">
        <v>9</v>
      </c>
      <c r="C4" s="43">
        <v>8</v>
      </c>
      <c r="D4" s="43">
        <v>7</v>
      </c>
      <c r="E4" s="43">
        <v>2</v>
      </c>
      <c r="F4" s="44">
        <f>AVERAGE(B4:E4)</f>
        <v>6.5</v>
      </c>
    </row>
    <row r="5" spans="1:6" x14ac:dyDescent="0.25">
      <c r="A5" s="42" t="s">
        <v>81</v>
      </c>
      <c r="B5" s="43">
        <v>6</v>
      </c>
      <c r="C5" s="43">
        <v>5</v>
      </c>
      <c r="D5" s="43">
        <v>6</v>
      </c>
      <c r="E5" s="43">
        <v>3</v>
      </c>
      <c r="F5" s="44">
        <f>AVERAGE(B5:E5)</f>
        <v>5</v>
      </c>
    </row>
    <row r="6" spans="1:6" x14ac:dyDescent="0.25">
      <c r="A6" s="42" t="s">
        <v>80</v>
      </c>
      <c r="B6" s="43">
        <v>9</v>
      </c>
      <c r="C6" s="43">
        <v>10</v>
      </c>
      <c r="D6" s="43">
        <v>9</v>
      </c>
      <c r="E6" s="43">
        <v>1</v>
      </c>
      <c r="F6" s="44">
        <f>AVERAGE(B6:E6)</f>
        <v>7.25</v>
      </c>
    </row>
    <row r="7" spans="1:6" x14ac:dyDescent="0.25">
      <c r="A7" s="42" t="s">
        <v>74</v>
      </c>
      <c r="B7" s="43">
        <v>8</v>
      </c>
      <c r="C7" s="43">
        <v>7</v>
      </c>
      <c r="D7" s="43">
        <v>6</v>
      </c>
      <c r="E7" s="43">
        <v>3</v>
      </c>
      <c r="F7" s="44">
        <f>AVERAGE(B7:E7)</f>
        <v>6</v>
      </c>
    </row>
    <row r="8" spans="1:6" x14ac:dyDescent="0.25">
      <c r="A8" s="42" t="s">
        <v>86</v>
      </c>
      <c r="B8" s="43">
        <v>10</v>
      </c>
      <c r="C8" s="43">
        <v>9</v>
      </c>
      <c r="D8" s="43">
        <v>10</v>
      </c>
      <c r="E8" s="43">
        <v>4</v>
      </c>
      <c r="F8" s="44">
        <f>AVERAGE(B8:E8)</f>
        <v>8.25</v>
      </c>
    </row>
    <row r="9" spans="1:6" x14ac:dyDescent="0.25">
      <c r="A9" s="42" t="s">
        <v>85</v>
      </c>
      <c r="B9" s="43">
        <v>4</v>
      </c>
      <c r="C9" s="43">
        <v>6</v>
      </c>
      <c r="D9" s="43">
        <v>6</v>
      </c>
      <c r="E9" s="43">
        <v>0</v>
      </c>
      <c r="F9" s="44">
        <f>AVERAGE(B9:E9)</f>
        <v>4</v>
      </c>
    </row>
    <row r="10" spans="1:6" x14ac:dyDescent="0.25">
      <c r="A10" s="42" t="s">
        <v>77</v>
      </c>
      <c r="B10" s="43">
        <v>7</v>
      </c>
      <c r="C10" s="43">
        <v>6</v>
      </c>
      <c r="D10" s="43" t="s">
        <v>78</v>
      </c>
      <c r="E10" s="43">
        <v>2</v>
      </c>
      <c r="F10" s="44">
        <f>AVERAGE(B10:E10)</f>
        <v>5</v>
      </c>
    </row>
    <row r="11" spans="1:6" x14ac:dyDescent="0.25">
      <c r="A11" s="42" t="s">
        <v>79</v>
      </c>
      <c r="B11" s="43">
        <v>8</v>
      </c>
      <c r="C11" s="43">
        <v>7</v>
      </c>
      <c r="D11" s="43">
        <v>6</v>
      </c>
      <c r="E11" s="43">
        <v>0</v>
      </c>
      <c r="F11" s="44">
        <f>AVERAGE(B11:E11)</f>
        <v>5.25</v>
      </c>
    </row>
    <row r="12" spans="1:6" x14ac:dyDescent="0.25">
      <c r="A12" s="42" t="s">
        <v>84</v>
      </c>
      <c r="B12" s="43">
        <v>6</v>
      </c>
      <c r="C12" s="43">
        <v>5</v>
      </c>
      <c r="D12" s="43">
        <v>10</v>
      </c>
      <c r="E12" s="43">
        <v>2</v>
      </c>
      <c r="F12" s="44">
        <f>AVERAGE(B12:E12)</f>
        <v>5.75</v>
      </c>
    </row>
    <row r="13" spans="1:6" x14ac:dyDescent="0.25">
      <c r="A13" s="42" t="s">
        <v>82</v>
      </c>
      <c r="B13" s="43">
        <v>9</v>
      </c>
      <c r="C13" s="43">
        <v>10</v>
      </c>
      <c r="D13" s="43">
        <v>10</v>
      </c>
      <c r="E13" s="43">
        <v>1</v>
      </c>
      <c r="F13" s="44">
        <f>AVERAGE(B13:E13)</f>
        <v>7.5</v>
      </c>
    </row>
    <row r="14" spans="1:6" x14ac:dyDescent="0.25">
      <c r="A14" s="42" t="s">
        <v>75</v>
      </c>
      <c r="B14" s="43" t="s">
        <v>76</v>
      </c>
      <c r="C14" s="43">
        <v>8</v>
      </c>
      <c r="D14" s="43">
        <v>8</v>
      </c>
      <c r="E14" s="43">
        <v>1</v>
      </c>
      <c r="F14" s="44">
        <f>AVERAGE(B14:E14)</f>
        <v>5.666666666666667</v>
      </c>
    </row>
    <row r="15" spans="1:6" x14ac:dyDescent="0.25">
      <c r="A15" s="42" t="s">
        <v>83</v>
      </c>
      <c r="B15" s="43">
        <v>10</v>
      </c>
      <c r="C15" s="43">
        <v>10</v>
      </c>
      <c r="D15" s="43">
        <v>10</v>
      </c>
      <c r="E15" s="43">
        <v>2</v>
      </c>
      <c r="F15" s="44">
        <f>AVERAGE(B15:E15)</f>
        <v>8</v>
      </c>
    </row>
    <row r="16" spans="1:6" x14ac:dyDescent="0.25">
      <c r="A16" t="s">
        <v>48</v>
      </c>
    </row>
  </sheetData>
  <autoFilter ref="F2:F15">
    <sortState ref="A3:F16">
      <sortCondition ref="F2:F15"/>
    </sortState>
  </autoFilter>
  <sortState ref="A3:F16">
    <sortCondition ref="A3"/>
  </sortState>
  <mergeCells count="1">
    <mergeCell ref="A1:F1"/>
  </mergeCells>
  <conditionalFormatting sqref="B3:D15">
    <cfRule type="cellIs" dxfId="3" priority="4" operator="between">
      <formula>5.9</formula>
      <formula>6</formula>
    </cfRule>
    <cfRule type="cellIs" dxfId="2" priority="1" operator="lessThan">
      <formula>7</formula>
    </cfRule>
  </conditionalFormatting>
  <conditionalFormatting sqref="F3:F15">
    <cfRule type="cellIs" dxfId="1" priority="3" operator="between">
      <formula>5.9</formula>
      <formula>7</formula>
    </cfRule>
    <cfRule type="cellIs" dxfId="0" priority="2" operator="lessThan">
      <formula>7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210" zoomScaleNormal="210" workbookViewId="0">
      <selection activeCell="G5" sqref="G5"/>
    </sheetView>
  </sheetViews>
  <sheetFormatPr defaultRowHeight="15" x14ac:dyDescent="0.25"/>
  <cols>
    <col min="1" max="1" width="14.5703125" customWidth="1"/>
    <col min="2" max="2" width="15.85546875" customWidth="1"/>
    <col min="3" max="3" width="13.42578125" bestFit="1" customWidth="1"/>
    <col min="4" max="4" width="11.42578125" bestFit="1" customWidth="1"/>
    <col min="5" max="5" width="11.140625" bestFit="1" customWidth="1"/>
  </cols>
  <sheetData>
    <row r="1" spans="1:5" x14ac:dyDescent="0.25">
      <c r="A1" s="55" t="s">
        <v>44</v>
      </c>
      <c r="B1" s="56" t="s">
        <v>31</v>
      </c>
      <c r="C1" s="56" t="s">
        <v>91</v>
      </c>
      <c r="D1" s="56" t="s">
        <v>45</v>
      </c>
      <c r="E1" s="56" t="s">
        <v>46</v>
      </c>
    </row>
    <row r="2" spans="1:5" x14ac:dyDescent="0.25">
      <c r="A2" s="56" t="s">
        <v>92</v>
      </c>
      <c r="B2" s="57" t="s">
        <v>96</v>
      </c>
      <c r="C2" s="58">
        <v>1000</v>
      </c>
      <c r="D2" s="57">
        <v>1</v>
      </c>
      <c r="E2" s="58">
        <v>1000</v>
      </c>
    </row>
    <row r="3" spans="1:5" x14ac:dyDescent="0.25">
      <c r="A3" s="56" t="s">
        <v>93</v>
      </c>
      <c r="B3" s="57" t="s">
        <v>97</v>
      </c>
      <c r="C3" s="58">
        <v>100</v>
      </c>
      <c r="D3" s="57" t="s">
        <v>100</v>
      </c>
      <c r="E3" s="58">
        <v>500</v>
      </c>
    </row>
    <row r="4" spans="1:5" ht="13.5" customHeight="1" x14ac:dyDescent="0.25">
      <c r="A4" s="56" t="s">
        <v>47</v>
      </c>
      <c r="B4" s="57" t="s">
        <v>98</v>
      </c>
      <c r="C4" s="58">
        <v>50</v>
      </c>
      <c r="D4" s="57" t="s">
        <v>101</v>
      </c>
      <c r="E4" s="58">
        <v>500</v>
      </c>
    </row>
    <row r="5" spans="1:5" ht="27" customHeight="1" x14ac:dyDescent="0.25">
      <c r="A5" s="56" t="s">
        <v>94</v>
      </c>
      <c r="B5" s="59" t="s">
        <v>99</v>
      </c>
      <c r="C5" s="58">
        <v>100</v>
      </c>
      <c r="D5" s="57" t="s">
        <v>102</v>
      </c>
      <c r="E5" s="58">
        <v>200</v>
      </c>
    </row>
    <row r="6" spans="1:5" x14ac:dyDescent="0.25">
      <c r="A6" s="56" t="s">
        <v>95</v>
      </c>
      <c r="B6" s="57"/>
      <c r="C6" s="57"/>
      <c r="D6" s="57"/>
      <c r="E6" s="58">
        <v>2200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Calculos </vt:lpstr>
      <vt:lpstr>Notas</vt:lpstr>
      <vt:lpstr>loja da Silva</vt:lpstr>
      <vt:lpstr>Cadastros</vt:lpstr>
      <vt:lpstr>Porcentagem </vt:lpstr>
      <vt:lpstr>Curso excel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2023-12-05T16:33:59Z</dcterms:created>
  <dcterms:modified xsi:type="dcterms:W3CDTF">2023-12-07T19:57:34Z</dcterms:modified>
</cp:coreProperties>
</file>