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20" windowHeight="84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<sst xmlns="http://schemas.openxmlformats.org/spreadsheetml/2006/main" count="18" uniqueCount="17">
  <si>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USD</t>
  </si>
  <si>
    <t>MXN</t>
  </si>
  <si>
    <t>Buy Price</t>
  </si>
  <si>
    <t>Qty</t>
  </si>
  <si>
    <t>Sell Price</t>
  </si>
  <si>
    <t>USD-MXN</t>
  </si>
  <si>
    <t>Win</t>
  </si>
  <si>
    <t>WinT</t>
  </si>
  <si>
    <t xml:space="preserve"> -comissions +tax</t>
  </si>
  <si>
    <t>Net.Rem</t>
  </si>
  <si>
    <t>MELI  *</t>
  </si>
  <si>
    <t>**</t>
  </si>
  <si>
    <t>** In at least 15 days, on a good investigation and good low purchase</t>
  </si>
  <si>
    <t>* In one day, lucky maybe, watching the chart live, very very lively, from 8am to before 4pm</t>
  </si>
  <si>
    <t>***</t>
  </si>
  <si>
    <t>*** The minimum for a day to be a good day</t>
  </si>
  <si>
    <t>NVDA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</si>
</sst>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2"/>
  <sheetViews>
    <sheetView tabSelected="1" workbookViewId="0">
      <selection activeCell="K18" sqref="K18"/>
    </sheetView>
  </sheetViews>
  <sheetFormatPr defaultColWidth="8.88888888888889" defaultRowHeight="14.4"/>
  <cols>
    <col min="1" max="2" width="8.88888888888889" style="1"/>
    <col min="3" max="3" width="9.77777777777778" style="1" customWidth="1"/>
    <col min="4" max="4" width="7" style="1" customWidth="1"/>
    <col min="5" max="5" width="10" style="1" customWidth="1"/>
    <col min="6" max="8" width="9.66666666666667" style="1" customWidth="1"/>
    <col min="9" max="9" width="10.4444444444444" style="1" customWidth="1"/>
    <col min="10" max="10" width="10.8888888888889" style="1" customWidth="1"/>
    <col min="11" max="16384" width="8.88888888888889" style="1"/>
  </cols>
  <sheetData>
    <row r="2" spans="3:9">
      <c r="C2" s="1" t="s">
        <v>0</v>
      </c>
      <c r="I2" s="1" t="s">
        <v>1</v>
      </c>
    </row>
    <row r="3" ht="20.4" spans="2:11"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7" t="s">
        <v>6</v>
      </c>
      <c r="J3" s="8" t="s">
        <v>8</v>
      </c>
      <c r="K3" s="3" t="s">
        <v>9</v>
      </c>
    </row>
    <row r="4" spans="2:11">
      <c r="B4" s="4" t="s">
        <v>10</v>
      </c>
      <c r="C4" s="5">
        <v>1853.66</v>
      </c>
      <c r="D4" s="1">
        <v>5</v>
      </c>
      <c r="E4" s="5">
        <v>1880.02</v>
      </c>
      <c r="F4" s="1">
        <v>20.46</v>
      </c>
      <c r="G4" s="5">
        <f t="shared" ref="G4:G8" si="0">E4-C4</f>
        <v>26.3599999999999</v>
      </c>
      <c r="H4" s="5">
        <f t="shared" ref="H4:H8" si="1">G4*D4</f>
        <v>131.799999999999</v>
      </c>
      <c r="I4" s="9">
        <f t="shared" ref="I4:I8" si="2">H4*F4</f>
        <v>2696.62799999999</v>
      </c>
      <c r="J4" s="5">
        <f t="shared" ref="J4:J8" si="3">((C4*D4*F4)*0.0032)+((E4*D4*F4)*0.0032)</f>
        <v>1222.2574848</v>
      </c>
      <c r="K4" s="5">
        <f t="shared" ref="K4:K8" si="4">I4-J4</f>
        <v>1474.37051519999</v>
      </c>
    </row>
    <row r="5" spans="2:11">
      <c r="B5" s="4" t="s">
        <v>11</v>
      </c>
      <c r="C5" s="5">
        <v>1876.2</v>
      </c>
      <c r="D5" s="1">
        <v>5</v>
      </c>
      <c r="E5" s="5">
        <v>2130.32</v>
      </c>
      <c r="F5" s="1">
        <v>20.46</v>
      </c>
      <c r="G5" s="5">
        <f t="shared" si="0"/>
        <v>254.12</v>
      </c>
      <c r="H5" s="5">
        <f t="shared" si="1"/>
        <v>1270.6</v>
      </c>
      <c r="I5" s="9">
        <f t="shared" si="2"/>
        <v>25996.476</v>
      </c>
      <c r="J5" s="5">
        <f t="shared" si="3"/>
        <v>1311.5743872</v>
      </c>
      <c r="K5" s="5">
        <f t="shared" si="4"/>
        <v>24684.9016128</v>
      </c>
    </row>
    <row r="6" spans="2:9">
      <c r="B6" s="4"/>
      <c r="C6" s="6" t="s">
        <v>12</v>
      </c>
      <c r="E6" s="5"/>
      <c r="I6" s="10"/>
    </row>
    <row r="7" spans="2:9">
      <c r="B7" s="4"/>
      <c r="C7" s="6" t="s">
        <v>13</v>
      </c>
      <c r="E7" s="5"/>
      <c r="I7" s="10"/>
    </row>
    <row r="8" spans="2:11">
      <c r="B8" s="4" t="s">
        <v>14</v>
      </c>
      <c r="C8" s="5">
        <v>1876.2</v>
      </c>
      <c r="D8" s="1">
        <v>5</v>
      </c>
      <c r="E8" s="5">
        <v>1930.32</v>
      </c>
      <c r="F8" s="1">
        <v>20.46</v>
      </c>
      <c r="G8" s="5">
        <f t="shared" si="0"/>
        <v>54.1199999999999</v>
      </c>
      <c r="H8" s="5">
        <f t="shared" si="1"/>
        <v>270.599999999999</v>
      </c>
      <c r="I8" s="9">
        <f t="shared" si="2"/>
        <v>5536.47599999999</v>
      </c>
      <c r="J8" s="5">
        <f t="shared" si="3"/>
        <v>1246.1023872</v>
      </c>
      <c r="K8" s="5">
        <f t="shared" si="4"/>
        <v>4290.37361279999</v>
      </c>
    </row>
    <row r="9" spans="2:9">
      <c r="B9" s="4"/>
      <c r="C9" s="6" t="s">
        <v>15</v>
      </c>
      <c r="E9" s="5"/>
      <c r="I9" s="10"/>
    </row>
    <row r="10" spans="2:11">
      <c r="B10" s="4" t="s">
        <v>16</v>
      </c>
      <c r="C10" s="5">
        <v>146.41</v>
      </c>
      <c r="D10" s="1">
        <v>25</v>
      </c>
      <c r="E10" s="5">
        <v>148.51</v>
      </c>
      <c r="F10" s="1">
        <v>20.46</v>
      </c>
      <c r="G10" s="5">
        <f>E10-C10</f>
        <v>2.09999999999999</v>
      </c>
      <c r="H10" s="5">
        <f>G10*D10</f>
        <v>52.4999999999999</v>
      </c>
      <c r="I10" s="9">
        <f>H10*F10</f>
        <v>1074.15</v>
      </c>
      <c r="J10" s="5">
        <f>((C10*D10*F10)*0.0032)+((E10*D10*F10)*0.0032)</f>
        <v>482.725056</v>
      </c>
      <c r="K10" s="5">
        <f>I10-J10</f>
        <v>591.424943999997</v>
      </c>
    </row>
    <row r="11" spans="2:9">
      <c r="B11" s="4"/>
      <c r="C11" s="5"/>
      <c r="E11" s="5"/>
      <c r="I11" s="10"/>
    </row>
    <row r="12" spans="2:9">
      <c r="B12" s="4"/>
      <c r="C12" s="5"/>
      <c r="E12" s="5"/>
      <c r="I12" s="10"/>
    </row>
  </sheetData>
  <mergeCells count="2">
    <mergeCell ref="C2:F2"/>
    <mergeCell ref="I2:K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J-TUF</dc:creator>
  <cp:lastModifiedBy>J-TUF</cp:lastModifiedBy>
  <dcterms:created xsi:type="dcterms:W3CDTF">2024-11-15T06:10:12Z</dcterms:created>
  <dcterms:modified xsi:type="dcterms:W3CDTF">2024-11-16T03:07:25Z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8BB469DA1EF74210ACC3D63D667946CC_11</vt:lpwstr>
  </property>
  <property fmtid="{D5CDD505-2E9C-101B-9397-08002B2CF9AE}" pid="3" name="KSOProductBuildVer">
    <vt:lpwstr>1033-12.2.0.18638</vt:lpwstr>
  </property>
</Properties>
</file>