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Coastal_Processes-2/BOEM/"/>
    </mc:Choice>
  </mc:AlternateContent>
  <bookViews>
    <workbookView xWindow="0" yWindow="0" windowWidth="25600" windowHeight="16000" tabRatio="500" firstSheet="10" activeTab="18"/>
  </bookViews>
  <sheets>
    <sheet name="VC 01" sheetId="1" r:id="rId1"/>
    <sheet name="VC 03" sheetId="2" r:id="rId2"/>
    <sheet name="VC 04" sheetId="3" r:id="rId3"/>
    <sheet name="VC 06" sheetId="4" r:id="rId4"/>
    <sheet name="VC 08" sheetId="5" r:id="rId5"/>
    <sheet name="VC 09" sheetId="6" r:id="rId6"/>
    <sheet name="VC 10" sheetId="7" r:id="rId7"/>
    <sheet name="VC 13" sheetId="8" r:id="rId8"/>
    <sheet name="VC 15" sheetId="9" r:id="rId9"/>
    <sheet name="VC 16" sheetId="10" r:id="rId10"/>
    <sheet name="VC 17" sheetId="11" r:id="rId11"/>
    <sheet name="VC 18" sheetId="12" r:id="rId12"/>
    <sheet name="VC 19" sheetId="13" r:id="rId13"/>
    <sheet name="VC 23" sheetId="14" r:id="rId14"/>
    <sheet name="VC 24" sheetId="15" r:id="rId15"/>
    <sheet name="VC 25" sheetId="16" r:id="rId16"/>
    <sheet name="VC 27" sheetId="17" r:id="rId17"/>
    <sheet name="VC 28" sheetId="18" r:id="rId18"/>
    <sheet name="VC 31" sheetId="19" r:id="rId19"/>
    <sheet name="VC 32" sheetId="20" r:id="rId20"/>
    <sheet name="VC 33" sheetId="21" r:id="rId21"/>
    <sheet name="VC 34" sheetId="22" r:id="rId22"/>
    <sheet name="VC 37" sheetId="23" r:id="rId23"/>
    <sheet name="VC 37A" sheetId="24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3" l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I2" i="23"/>
  <c r="H2" i="23"/>
  <c r="I6" i="21"/>
  <c r="I7" i="21"/>
  <c r="I8" i="21"/>
  <c r="I9" i="21"/>
  <c r="I10" i="21"/>
  <c r="I11" i="21"/>
  <c r="H6" i="21"/>
  <c r="H7" i="21"/>
  <c r="H8" i="21"/>
  <c r="H9" i="21"/>
  <c r="H10" i="21"/>
  <c r="H11" i="21"/>
  <c r="I3" i="21"/>
  <c r="I4" i="21"/>
  <c r="I5" i="21"/>
  <c r="H3" i="21"/>
  <c r="H4" i="21"/>
  <c r="H5" i="21"/>
  <c r="I2" i="21"/>
  <c r="H2" i="2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I2" i="20"/>
  <c r="H2" i="2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I2" i="19"/>
  <c r="H2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I2" i="17"/>
  <c r="H2" i="17"/>
  <c r="I3" i="16"/>
  <c r="I4" i="16"/>
  <c r="I5" i="16"/>
  <c r="I6" i="16"/>
  <c r="I7" i="16"/>
  <c r="I8" i="16"/>
  <c r="I9" i="16"/>
  <c r="I10" i="16"/>
  <c r="I11" i="16"/>
  <c r="I12" i="16"/>
  <c r="I13" i="16"/>
  <c r="H3" i="16"/>
  <c r="H4" i="16"/>
  <c r="H5" i="16"/>
  <c r="H6" i="16"/>
  <c r="H7" i="16"/>
  <c r="H8" i="16"/>
  <c r="H9" i="16"/>
  <c r="H10" i="16"/>
  <c r="H11" i="16"/>
  <c r="H12" i="16"/>
  <c r="H13" i="16"/>
  <c r="I2" i="16"/>
  <c r="H2" i="16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H3" i="15"/>
  <c r="H4" i="15"/>
  <c r="H5" i="15"/>
  <c r="H6" i="15"/>
  <c r="H7" i="15"/>
  <c r="H8" i="15"/>
  <c r="I2" i="15"/>
  <c r="H2" i="15"/>
  <c r="I3" i="14"/>
  <c r="H3" i="14"/>
  <c r="I2" i="14"/>
  <c r="H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I2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I2" i="11"/>
  <c r="H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" i="10"/>
  <c r="I14" i="7"/>
  <c r="I3" i="7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H14" i="7"/>
  <c r="I2" i="7"/>
  <c r="H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2" i="5"/>
  <c r="H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2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I2" i="1"/>
</calcChain>
</file>

<file path=xl/sharedStrings.xml><?xml version="1.0" encoding="utf-8"?>
<sst xmlns="http://schemas.openxmlformats.org/spreadsheetml/2006/main" count="1239" uniqueCount="431">
  <si>
    <t xml:space="preserve">Sample Name </t>
  </si>
  <si>
    <t>VC 01 0ft</t>
  </si>
  <si>
    <t>VC 01 1ft</t>
  </si>
  <si>
    <t>VC 01 2ft</t>
  </si>
  <si>
    <t>VC 01 3ft</t>
  </si>
  <si>
    <t>VC 01 4ft</t>
  </si>
  <si>
    <t>VC 01 5ft</t>
  </si>
  <si>
    <t>VC 01 6ft</t>
  </si>
  <si>
    <t>VC 01 7ft</t>
  </si>
  <si>
    <t>VC 01 8ft</t>
  </si>
  <si>
    <t>VC 01 9ft</t>
  </si>
  <si>
    <t>VC 01 10ft</t>
  </si>
  <si>
    <t>Wet Sediment Weight</t>
  </si>
  <si>
    <t>pan weight 1</t>
  </si>
  <si>
    <t>pan weight 2</t>
  </si>
  <si>
    <t>dry weight 1</t>
  </si>
  <si>
    <t>dry weight 2</t>
  </si>
  <si>
    <t>Cylinder volume (mL)</t>
  </si>
  <si>
    <t>Clays (g)</t>
  </si>
  <si>
    <t>Silts (g)</t>
  </si>
  <si>
    <t>Fines (g)</t>
  </si>
  <si>
    <t>Pan sand weight</t>
  </si>
  <si>
    <t>Dry sand weight</t>
  </si>
  <si>
    <t xml:space="preserve">% Fines </t>
  </si>
  <si>
    <t>% Clays</t>
  </si>
  <si>
    <t>% Silts</t>
  </si>
  <si>
    <t>VC 01 11ft</t>
  </si>
  <si>
    <t>Pan</t>
  </si>
  <si>
    <t>VC 03 0ft</t>
  </si>
  <si>
    <t>VC 03 1ft</t>
  </si>
  <si>
    <t>VC 03 2 ft</t>
  </si>
  <si>
    <t>VC 03 3ft</t>
  </si>
  <si>
    <t>VC 03 4ft</t>
  </si>
  <si>
    <t xml:space="preserve">VC 03 5ft </t>
  </si>
  <si>
    <t>VC 03 6ft</t>
  </si>
  <si>
    <t>VC 03 7ft</t>
  </si>
  <si>
    <t xml:space="preserve">VC 03 8ft </t>
  </si>
  <si>
    <t>VC 03 9ft</t>
  </si>
  <si>
    <t>VC 03 10ft</t>
  </si>
  <si>
    <t>VC 03 11ft</t>
  </si>
  <si>
    <t>VC 03 12ft</t>
  </si>
  <si>
    <t>VC 03 13ft</t>
  </si>
  <si>
    <t xml:space="preserve">VC 03 14ft </t>
  </si>
  <si>
    <t>N/A</t>
  </si>
  <si>
    <t>VC 04 0ft</t>
  </si>
  <si>
    <t>VC 04 1ft</t>
  </si>
  <si>
    <t>VC 04 2 ft</t>
  </si>
  <si>
    <t>VC 04 3ft</t>
  </si>
  <si>
    <t>VC 04 4ft</t>
  </si>
  <si>
    <t>VC 04 4ft 9in</t>
  </si>
  <si>
    <t xml:space="preserve">VC 04 5ft </t>
  </si>
  <si>
    <t>VC 04 6ft</t>
  </si>
  <si>
    <t>VC 04 7ft</t>
  </si>
  <si>
    <t xml:space="preserve">VC 04 8ft </t>
  </si>
  <si>
    <t>VC 04 9ft</t>
  </si>
  <si>
    <t>VC 04 10ft</t>
  </si>
  <si>
    <t>VC 04 11ft</t>
  </si>
  <si>
    <t>VC 04 12ft</t>
  </si>
  <si>
    <t>VC 04 13ft</t>
  </si>
  <si>
    <t xml:space="preserve">VC 04 14ft </t>
  </si>
  <si>
    <t xml:space="preserve">VC 04 15ft </t>
  </si>
  <si>
    <t xml:space="preserve">VC 04 16ft </t>
  </si>
  <si>
    <t xml:space="preserve">VC 04 17ft </t>
  </si>
  <si>
    <t>VC 06 0ft</t>
  </si>
  <si>
    <t>VC 06 1ft</t>
  </si>
  <si>
    <t>VC 06 2.3 ft</t>
  </si>
  <si>
    <t>VC 06 3ft</t>
  </si>
  <si>
    <t>VC 06 4ft</t>
  </si>
  <si>
    <t xml:space="preserve">VC 06 5ft </t>
  </si>
  <si>
    <t>VC 06 6ft</t>
  </si>
  <si>
    <t>VC 06 7ft</t>
  </si>
  <si>
    <t xml:space="preserve">VC 06 8ft </t>
  </si>
  <si>
    <t>VC 06 9ft</t>
  </si>
  <si>
    <t>VC 06 10ft</t>
  </si>
  <si>
    <t>VC 06 11ft</t>
  </si>
  <si>
    <t>VC 06 12ft</t>
  </si>
  <si>
    <t>VC 06 13ft</t>
  </si>
  <si>
    <t xml:space="preserve">VC 06 14ft </t>
  </si>
  <si>
    <t xml:space="preserve">VC 06 15ft </t>
  </si>
  <si>
    <t xml:space="preserve">VC 06 16ft </t>
  </si>
  <si>
    <t xml:space="preserve">VC 06 17ft </t>
  </si>
  <si>
    <t xml:space="preserve">VC 06 18ft </t>
  </si>
  <si>
    <t xml:space="preserve">VC 06 19ft </t>
  </si>
  <si>
    <t>VC 08 0ft</t>
  </si>
  <si>
    <t>VC 08 1ft</t>
  </si>
  <si>
    <t>VC 08 2 ft</t>
  </si>
  <si>
    <t>VC 08 3ft</t>
  </si>
  <si>
    <t>VC 08 4ft</t>
  </si>
  <si>
    <t xml:space="preserve">VC 08 5ft </t>
  </si>
  <si>
    <t>VC 08 6ft</t>
  </si>
  <si>
    <t>VC 08 7ft</t>
  </si>
  <si>
    <t xml:space="preserve">VC 08 8ft </t>
  </si>
  <si>
    <t>VC 08 9ft</t>
  </si>
  <si>
    <t>VC 08 10ft</t>
  </si>
  <si>
    <t>VC 08 11ft</t>
  </si>
  <si>
    <t>VC 08 12ft</t>
  </si>
  <si>
    <t>VC 08 13ft</t>
  </si>
  <si>
    <t xml:space="preserve">VC 08 14ft </t>
  </si>
  <si>
    <t xml:space="preserve">VC 08 15ft </t>
  </si>
  <si>
    <t xml:space="preserve">VC 08 16ft </t>
  </si>
  <si>
    <t xml:space="preserve">VC 08 17ft </t>
  </si>
  <si>
    <t xml:space="preserve">VC 08 18ft </t>
  </si>
  <si>
    <t xml:space="preserve">VC 08 19ft </t>
  </si>
  <si>
    <t>VC 09 0ft</t>
  </si>
  <si>
    <t>VC 09 1ft</t>
  </si>
  <si>
    <t>VC 09 2 ft</t>
  </si>
  <si>
    <t>VC 09 3ft</t>
  </si>
  <si>
    <t>VC 09 4ft</t>
  </si>
  <si>
    <t xml:space="preserve">VC 09 5ft </t>
  </si>
  <si>
    <t>VC 09 6ft</t>
  </si>
  <si>
    <t>VC 09 7ft</t>
  </si>
  <si>
    <t xml:space="preserve">VC 09 8ft </t>
  </si>
  <si>
    <t>VC 09 9ft</t>
  </si>
  <si>
    <t>VC 09 10ft</t>
  </si>
  <si>
    <t>VC 09 11ft</t>
  </si>
  <si>
    <t>VC 09 12ft</t>
  </si>
  <si>
    <t>VC 09 13ft</t>
  </si>
  <si>
    <t xml:space="preserve">VC 09 14ft </t>
  </si>
  <si>
    <t xml:space="preserve">VC 09 15ft </t>
  </si>
  <si>
    <t xml:space="preserve">VC 09 16ft </t>
  </si>
  <si>
    <t xml:space="preserve">VC 09 17ft </t>
  </si>
  <si>
    <t xml:space="preserve">VC 09 18ft </t>
  </si>
  <si>
    <t xml:space="preserve">VC 09 19ft </t>
  </si>
  <si>
    <t>VC 10 0ft</t>
  </si>
  <si>
    <t>VC 10 1ft</t>
  </si>
  <si>
    <t>VC 10 2ft</t>
  </si>
  <si>
    <t>VC 10 3ft</t>
  </si>
  <si>
    <t>VC 10 4ft</t>
  </si>
  <si>
    <t>VC 10 5ft</t>
  </si>
  <si>
    <t>VC 10 6ft</t>
  </si>
  <si>
    <t>VC 10 7ft</t>
  </si>
  <si>
    <t>VC 10 8ft</t>
  </si>
  <si>
    <t>VC 10 9ft</t>
  </si>
  <si>
    <t>VC 10 10ft</t>
  </si>
  <si>
    <t>VC 10 11ft</t>
  </si>
  <si>
    <t>VC 10 12ft</t>
  </si>
  <si>
    <t>VC 13 0ft</t>
  </si>
  <si>
    <t>VC 13 0.75ft</t>
  </si>
  <si>
    <t>VC 13 1ft</t>
  </si>
  <si>
    <t>VC 13 2 ft</t>
  </si>
  <si>
    <t>VC 13 3ft</t>
  </si>
  <si>
    <t>VC 13 4ft</t>
  </si>
  <si>
    <t xml:space="preserve">VC 13 5ft </t>
  </si>
  <si>
    <t>VC 13 6ft</t>
  </si>
  <si>
    <t>VC 13 7ft</t>
  </si>
  <si>
    <t xml:space="preserve">VC 13 8ft </t>
  </si>
  <si>
    <t>VC 13 9ft</t>
  </si>
  <si>
    <t>VC 13 10ft</t>
  </si>
  <si>
    <t>VC 13 11ft</t>
  </si>
  <si>
    <t>VC 13 12ft</t>
  </si>
  <si>
    <t>VC 13 13ft</t>
  </si>
  <si>
    <t xml:space="preserve">VC 13 14ft </t>
  </si>
  <si>
    <t xml:space="preserve">VC 13 15ft </t>
  </si>
  <si>
    <t xml:space="preserve">VC 13 16ft </t>
  </si>
  <si>
    <t xml:space="preserve">VC 13 17ft </t>
  </si>
  <si>
    <t>VC 15 0ft</t>
  </si>
  <si>
    <t>VC 15 1ft</t>
  </si>
  <si>
    <t>VC 15 2 ft</t>
  </si>
  <si>
    <t>VC 15 3ft</t>
  </si>
  <si>
    <t>VC 15 4ft</t>
  </si>
  <si>
    <t xml:space="preserve">VC 15 5ft </t>
  </si>
  <si>
    <t>VC 15 6ft</t>
  </si>
  <si>
    <t>VC 15 7ft</t>
  </si>
  <si>
    <t xml:space="preserve">VC 15 8ft </t>
  </si>
  <si>
    <t>VC 15 9ft</t>
  </si>
  <si>
    <t>VC 15 10ft</t>
  </si>
  <si>
    <t>VC 15 11ft</t>
  </si>
  <si>
    <t>VC 15 12ft</t>
  </si>
  <si>
    <t>VC 15 13ft</t>
  </si>
  <si>
    <t xml:space="preserve">VC 15 14ft </t>
  </si>
  <si>
    <t xml:space="preserve">VC 15 15ft </t>
  </si>
  <si>
    <t xml:space="preserve">VC 15 16ft </t>
  </si>
  <si>
    <t xml:space="preserve">VC 15 17ft </t>
  </si>
  <si>
    <t>VC 16 0ft</t>
  </si>
  <si>
    <t>VC 16 0.75ft</t>
  </si>
  <si>
    <t>VC 16 2 ft</t>
  </si>
  <si>
    <t>VC 16 3ft</t>
  </si>
  <si>
    <t>VC 16 4ft</t>
  </si>
  <si>
    <t xml:space="preserve">VC 16 5ft </t>
  </si>
  <si>
    <t>VC 16 6ft</t>
  </si>
  <si>
    <t>VC 16 7ft</t>
  </si>
  <si>
    <t xml:space="preserve">VC 16 8ft </t>
  </si>
  <si>
    <t>VC 16 9ft</t>
  </si>
  <si>
    <t>VC 16 10ft</t>
  </si>
  <si>
    <t>VC 16 11ft</t>
  </si>
  <si>
    <t>VC 16 12ft</t>
  </si>
  <si>
    <t>VC 16 13ft</t>
  </si>
  <si>
    <t xml:space="preserve">VC 16 14ft </t>
  </si>
  <si>
    <t xml:space="preserve">VC 16 15ft </t>
  </si>
  <si>
    <t xml:space="preserve">VC 16 16ft </t>
  </si>
  <si>
    <t xml:space="preserve">VC 16 17ft </t>
  </si>
  <si>
    <t xml:space="preserve">VC 16 18ft </t>
  </si>
  <si>
    <t>VC 17 0ft</t>
  </si>
  <si>
    <t>VC 17 0.5ft</t>
  </si>
  <si>
    <t>VC 17 1ft</t>
  </si>
  <si>
    <t>VC 17 2 ft</t>
  </si>
  <si>
    <t>VC 17 3ft</t>
  </si>
  <si>
    <t>VC 17 4ft</t>
  </si>
  <si>
    <t xml:space="preserve">VC 17 5ft </t>
  </si>
  <si>
    <t>VC 17 6ft</t>
  </si>
  <si>
    <t>VC 17 7ft</t>
  </si>
  <si>
    <t xml:space="preserve">VC 17 8ft </t>
  </si>
  <si>
    <t>VC 17 9ft</t>
  </si>
  <si>
    <t>VC 17 10ft</t>
  </si>
  <si>
    <t>VC 17 11ft</t>
  </si>
  <si>
    <t>VC 17 12ft</t>
  </si>
  <si>
    <t>VC 17 13ft</t>
  </si>
  <si>
    <t xml:space="preserve">VC 17 14ft </t>
  </si>
  <si>
    <t xml:space="preserve">VC 17 15ft </t>
  </si>
  <si>
    <t xml:space="preserve">VC 17 16ft </t>
  </si>
  <si>
    <t xml:space="preserve">VC 17 17ft </t>
  </si>
  <si>
    <t xml:space="preserve">VC 17 18ft </t>
  </si>
  <si>
    <t>VC 18 2cm</t>
  </si>
  <si>
    <t>VC 18 1ft</t>
  </si>
  <si>
    <t>VC 18 2 ft</t>
  </si>
  <si>
    <t>VC 18 3ft</t>
  </si>
  <si>
    <t>VC 18 4ft</t>
  </si>
  <si>
    <t xml:space="preserve">VC 18 5ft </t>
  </si>
  <si>
    <t>VC 18 6ft</t>
  </si>
  <si>
    <t>VC 18 7ft</t>
  </si>
  <si>
    <t xml:space="preserve">VC 18 8ft </t>
  </si>
  <si>
    <t>VC 18 9ft</t>
  </si>
  <si>
    <t>VC 18 10ft</t>
  </si>
  <si>
    <t>VC 18 11ft</t>
  </si>
  <si>
    <t>VC 18 12ft</t>
  </si>
  <si>
    <t>VC 18 13ft</t>
  </si>
  <si>
    <t xml:space="preserve">VC 18 14ft </t>
  </si>
  <si>
    <t xml:space="preserve">VC 18 15ft </t>
  </si>
  <si>
    <t xml:space="preserve">VC 18 16ft </t>
  </si>
  <si>
    <t xml:space="preserve">VC 18 18ft </t>
  </si>
  <si>
    <t>VC 19 0ft</t>
  </si>
  <si>
    <t>VC 19 1ft</t>
  </si>
  <si>
    <t>VC 19 2 ft</t>
  </si>
  <si>
    <t>VC 19 3ft</t>
  </si>
  <si>
    <t>VC 19 4ft</t>
  </si>
  <si>
    <t xml:space="preserve">VC 19 5ft </t>
  </si>
  <si>
    <t>VC 19 6ft</t>
  </si>
  <si>
    <t>VC 19 7ft</t>
  </si>
  <si>
    <t xml:space="preserve">VC 19 8ft </t>
  </si>
  <si>
    <t>VC 19 9ft</t>
  </si>
  <si>
    <t>VC 19 10ft</t>
  </si>
  <si>
    <t>VC 19 11ft</t>
  </si>
  <si>
    <t>VC 19 12ft</t>
  </si>
  <si>
    <t>VC 19 13ft</t>
  </si>
  <si>
    <t xml:space="preserve">VC 19 14ft </t>
  </si>
  <si>
    <t xml:space="preserve">VC 19 15ft </t>
  </si>
  <si>
    <t xml:space="preserve">VC 19 16ft </t>
  </si>
  <si>
    <t xml:space="preserve">VC 19 17ft </t>
  </si>
  <si>
    <t>VC 23 0ft</t>
  </si>
  <si>
    <t>VC 23 0.75ft</t>
  </si>
  <si>
    <t>VC 23 1ft</t>
  </si>
  <si>
    <t>VC 23 2 ft</t>
  </si>
  <si>
    <t>VC 23 3ft</t>
  </si>
  <si>
    <t>VC 23 4ft</t>
  </si>
  <si>
    <t xml:space="preserve">VC 23 5ft </t>
  </si>
  <si>
    <t>VC 23 6ft</t>
  </si>
  <si>
    <t>VC 23 7ft</t>
  </si>
  <si>
    <t xml:space="preserve">VC 23 8ft </t>
  </si>
  <si>
    <t>VC 23 9ft</t>
  </si>
  <si>
    <t>VC 23 10ft</t>
  </si>
  <si>
    <t>VC 23 11ft</t>
  </si>
  <si>
    <t>VC 23 12ft</t>
  </si>
  <si>
    <t>VC 23 13ft</t>
  </si>
  <si>
    <t xml:space="preserve">VC 23 14ft </t>
  </si>
  <si>
    <t xml:space="preserve">VC 23 15ft </t>
  </si>
  <si>
    <t xml:space="preserve">VC 23 16ft </t>
  </si>
  <si>
    <t xml:space="preserve">VC 23 17ft </t>
  </si>
  <si>
    <t xml:space="preserve">VC 23 18ft </t>
  </si>
  <si>
    <t xml:space="preserve">VC 23 19ft </t>
  </si>
  <si>
    <t>VC 24 2in</t>
  </si>
  <si>
    <t>VC 24 1ft</t>
  </si>
  <si>
    <t>VC 24 2 ft</t>
  </si>
  <si>
    <t>VC 24 3ft</t>
  </si>
  <si>
    <t>VC 24 4ft</t>
  </si>
  <si>
    <t xml:space="preserve">VC 24 5ft </t>
  </si>
  <si>
    <t>VC 24 6ft</t>
  </si>
  <si>
    <t>VC 24 7ft</t>
  </si>
  <si>
    <t xml:space="preserve">VC 24 8ft </t>
  </si>
  <si>
    <t>VC 24 9ft</t>
  </si>
  <si>
    <t>VC 24 10ft</t>
  </si>
  <si>
    <t>VC 24 11ft</t>
  </si>
  <si>
    <t>VC 24 12ft</t>
  </si>
  <si>
    <t>VC 24 13ft</t>
  </si>
  <si>
    <t xml:space="preserve">VC 24 14ft </t>
  </si>
  <si>
    <t xml:space="preserve">VC 24 15ft </t>
  </si>
  <si>
    <t xml:space="preserve">VC 24 16ft </t>
  </si>
  <si>
    <t xml:space="preserve">VC 24 17ft </t>
  </si>
  <si>
    <t xml:space="preserve">VC 24 18ft </t>
  </si>
  <si>
    <t xml:space="preserve">VC 24 19ft </t>
  </si>
  <si>
    <t>VC 25 0ft</t>
  </si>
  <si>
    <t>VC 25 1ft</t>
  </si>
  <si>
    <t>VC 25 2 ft</t>
  </si>
  <si>
    <t>VC 25 3ft</t>
  </si>
  <si>
    <t>VC 25 4ft</t>
  </si>
  <si>
    <t xml:space="preserve">VC 25 5ft </t>
  </si>
  <si>
    <t>VC 25 6ft</t>
  </si>
  <si>
    <t>VC 25 7ft</t>
  </si>
  <si>
    <t xml:space="preserve">VC 25 8ft </t>
  </si>
  <si>
    <t>VC 25 9ft</t>
  </si>
  <si>
    <t>VC 25 10ft</t>
  </si>
  <si>
    <t>VC 25 11ft</t>
  </si>
  <si>
    <t>VC 27 0ft</t>
  </si>
  <si>
    <t>VC 27 1ft</t>
  </si>
  <si>
    <t>VC 27 2 ft</t>
  </si>
  <si>
    <t>VC 27 3ft</t>
  </si>
  <si>
    <t>VC 27 4ft</t>
  </si>
  <si>
    <t xml:space="preserve">VC 27 5ft </t>
  </si>
  <si>
    <t>VC 27 6ft</t>
  </si>
  <si>
    <t>VC 27 7ft</t>
  </si>
  <si>
    <t xml:space="preserve">VC 27 8ft </t>
  </si>
  <si>
    <t>VC 27 9ft</t>
  </si>
  <si>
    <t>VC 27 10ft</t>
  </si>
  <si>
    <t>VC 2 11ft</t>
  </si>
  <si>
    <t>VC 27 12ft</t>
  </si>
  <si>
    <t>VC 27 13ft</t>
  </si>
  <si>
    <t xml:space="preserve">VC 27 14ft </t>
  </si>
  <si>
    <t xml:space="preserve">VC 27 15ft </t>
  </si>
  <si>
    <t xml:space="preserve">VC 27 16ft </t>
  </si>
  <si>
    <t xml:space="preserve">VC 27 17ft </t>
  </si>
  <si>
    <t xml:space="preserve">VC 27 18ft </t>
  </si>
  <si>
    <t>VC 28 0ft</t>
  </si>
  <si>
    <t>VC 28 1ft</t>
  </si>
  <si>
    <t>VC 28 2 ft</t>
  </si>
  <si>
    <t>VC 28 3ft</t>
  </si>
  <si>
    <t>VC 28 4ft</t>
  </si>
  <si>
    <t xml:space="preserve">VC 28 5ft </t>
  </si>
  <si>
    <t>VC 28 6ft</t>
  </si>
  <si>
    <t>VC 28 7ft</t>
  </si>
  <si>
    <t xml:space="preserve">VC 28 8ft </t>
  </si>
  <si>
    <t>VC 28 9ft</t>
  </si>
  <si>
    <t>VC 28 10ft</t>
  </si>
  <si>
    <t>VC 28 11ft</t>
  </si>
  <si>
    <t>VC 28 12ft</t>
  </si>
  <si>
    <t>VC 28 13ft</t>
  </si>
  <si>
    <t xml:space="preserve">VC 28 14ft </t>
  </si>
  <si>
    <t xml:space="preserve">VC 28 15ft </t>
  </si>
  <si>
    <t xml:space="preserve">VC 28 16ft </t>
  </si>
  <si>
    <t xml:space="preserve">VC 28 17ft </t>
  </si>
  <si>
    <t xml:space="preserve">VC 28 18ft </t>
  </si>
  <si>
    <t>VC 31 0ft</t>
  </si>
  <si>
    <t>VC 31 1ft</t>
  </si>
  <si>
    <t>VC 31 2 ft</t>
  </si>
  <si>
    <t>VC 31 3ft</t>
  </si>
  <si>
    <t>VC 31 4ft</t>
  </si>
  <si>
    <t xml:space="preserve">VC 31 5ft </t>
  </si>
  <si>
    <t>VC 31 6ft</t>
  </si>
  <si>
    <t>VC 31 7ft</t>
  </si>
  <si>
    <t xml:space="preserve">VC 31 8ft </t>
  </si>
  <si>
    <t>VC 31 9ft</t>
  </si>
  <si>
    <t>VC 31 10ft</t>
  </si>
  <si>
    <t>VC 31 11ft</t>
  </si>
  <si>
    <t>VC 31 12ft</t>
  </si>
  <si>
    <t>VC 31 13ft</t>
  </si>
  <si>
    <t xml:space="preserve">VC 31 14ft </t>
  </si>
  <si>
    <t xml:space="preserve">VC 31 15ft </t>
  </si>
  <si>
    <t xml:space="preserve">VC 31 16ft </t>
  </si>
  <si>
    <t xml:space="preserve">VC 31 17ft </t>
  </si>
  <si>
    <t xml:space="preserve">VC 31 18ft </t>
  </si>
  <si>
    <t xml:space="preserve">VC 31 19ft </t>
  </si>
  <si>
    <t>VC 32 0ft</t>
  </si>
  <si>
    <t>VC 32 1ft</t>
  </si>
  <si>
    <t>VC 32 2 ft</t>
  </si>
  <si>
    <t>VC 32 3ft</t>
  </si>
  <si>
    <t>VC 32 4ft</t>
  </si>
  <si>
    <t xml:space="preserve">VC 32 5ft </t>
  </si>
  <si>
    <t>VC 32 6ft</t>
  </si>
  <si>
    <t>VC 32 7ft</t>
  </si>
  <si>
    <t xml:space="preserve">VC 32 8ft </t>
  </si>
  <si>
    <t>VC 32 9ft</t>
  </si>
  <si>
    <t>VC 32 10ft</t>
  </si>
  <si>
    <t>VC 32 11ft</t>
  </si>
  <si>
    <t>VC 32 12ft</t>
  </si>
  <si>
    <t>VC 32 13ft</t>
  </si>
  <si>
    <t xml:space="preserve">VC 32 14ft </t>
  </si>
  <si>
    <t xml:space="preserve">VC 32 15ft </t>
  </si>
  <si>
    <t xml:space="preserve">VC 32 16ft </t>
  </si>
  <si>
    <t xml:space="preserve">VC 32 17ft </t>
  </si>
  <si>
    <t xml:space="preserve">VC 32 18ft </t>
  </si>
  <si>
    <t xml:space="preserve">VC 32 19ft </t>
  </si>
  <si>
    <t>VC 33 0ft</t>
  </si>
  <si>
    <t>VC 33 1ft</t>
  </si>
  <si>
    <t>VC 33 2 ft</t>
  </si>
  <si>
    <t>VC 33 3ft</t>
  </si>
  <si>
    <t>VC 33 4.2ft</t>
  </si>
  <si>
    <t xml:space="preserve">VC 33 5ft </t>
  </si>
  <si>
    <t>VC 33 6ft</t>
  </si>
  <si>
    <t>VC 33 7ft</t>
  </si>
  <si>
    <t xml:space="preserve">VC 33 8ft </t>
  </si>
  <si>
    <t>VC 33 9ft</t>
  </si>
  <si>
    <t>VC 34 0ft</t>
  </si>
  <si>
    <t>VC 34 1ft</t>
  </si>
  <si>
    <t>VC 34 2 ft</t>
  </si>
  <si>
    <t>VC 34 3ft</t>
  </si>
  <si>
    <t>VC 34 4ft</t>
  </si>
  <si>
    <t xml:space="preserve">VC 34 5ft </t>
  </si>
  <si>
    <t>VC 34 6ft</t>
  </si>
  <si>
    <t>VC 34 7ft</t>
  </si>
  <si>
    <t xml:space="preserve">VC 34 8ft </t>
  </si>
  <si>
    <t>VC 34 9ft</t>
  </si>
  <si>
    <t>VC 34 10ft</t>
  </si>
  <si>
    <t>VC 34 11ft</t>
  </si>
  <si>
    <t>VC 34 12ft</t>
  </si>
  <si>
    <t>VC 34 13ft</t>
  </si>
  <si>
    <t xml:space="preserve">VC 34 14ft </t>
  </si>
  <si>
    <t xml:space="preserve">VC 34 15ft </t>
  </si>
  <si>
    <t xml:space="preserve">VC 34 16ft </t>
  </si>
  <si>
    <t xml:space="preserve">VC 34 17ft </t>
  </si>
  <si>
    <t xml:space="preserve">VC 34 18ft </t>
  </si>
  <si>
    <t xml:space="preserve">VC 34 19ft </t>
  </si>
  <si>
    <t>VC 37 0ft</t>
  </si>
  <si>
    <t>VC 37 1ft</t>
  </si>
  <si>
    <t>VC 37 2 ft</t>
  </si>
  <si>
    <t>VC 37 3ft</t>
  </si>
  <si>
    <t>VC 37 4ft</t>
  </si>
  <si>
    <t xml:space="preserve">VC 37 5ft </t>
  </si>
  <si>
    <t>VC 37 6ft</t>
  </si>
  <si>
    <t>VC 37 7ft</t>
  </si>
  <si>
    <t xml:space="preserve">VC 37 8ft </t>
  </si>
  <si>
    <t>VC 37 9ft</t>
  </si>
  <si>
    <t>VC 37 10ft</t>
  </si>
  <si>
    <t>VC 37 11ft</t>
  </si>
  <si>
    <t>VC 37 12ft</t>
  </si>
  <si>
    <t>VC 37 13ft</t>
  </si>
  <si>
    <t xml:space="preserve">VC 37 14ft </t>
  </si>
  <si>
    <t xml:space="preserve">VC 37 15ft </t>
  </si>
  <si>
    <t>VC 37A 13ft</t>
  </si>
  <si>
    <t xml:space="preserve">VC 37A 14ft </t>
  </si>
  <si>
    <t xml:space="preserve">VC 37A 15ft </t>
  </si>
  <si>
    <t xml:space="preserve">VC 37A 16ft </t>
  </si>
  <si>
    <t xml:space="preserve">VC 37A 17ft </t>
  </si>
  <si>
    <t xml:space="preserve">VC 37A 18ft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</si>
</sst>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3" fillId="0" borderId="1" xfId="0" applyFont="1" applyBorder="1"/>
    <xf numFmtId="0" fontId="0" fillId="0" borderId="2" xfId="0" applyBorder="1"/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4" borderId="4" xfId="0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9" xfId="0" applyBorder="1"/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2" fontId="3" fillId="0" borderId="1" xfId="0" applyNumberFormat="1" applyFont="1" applyBorder="1"/>
    <xf numFmtId="2" fontId="0" fillId="0" borderId="0" xfId="0" applyNumberFormat="1" applyBorder="1"/>
    <xf numFmtId="164" fontId="0" fillId="0" borderId="0" xfId="0" applyNumberFormat="1" applyBorder="1"/>
    <xf numFmtId="2" fontId="3" fillId="0" borderId="0" xfId="0" applyNumberFormat="1" applyFont="1" applyBorder="1"/>
    <xf numFmtId="2" fontId="0" fillId="0" borderId="0" xfId="0" applyNumberFormat="1" applyAlignment="1">
      <alignment horizont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/>
    <xf numFmtId="2" fontId="3" fillId="0" borderId="4" xfId="0" applyNumberFormat="1" applyFont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H3" sqref="H3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18.5" bestFit="1" customWidth="1"/>
    <col min="4" max="5" width="11.6640625" bestFit="1" customWidth="1"/>
    <col min="6" max="7" width="11.164062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6" x14ac:dyDescent="0.2">
      <c r="A1" s="8" t="s">
        <v>0</v>
      </c>
      <c r="B1" s="8" t="s">
        <v>12</v>
      </c>
      <c r="C1" s="8" t="s">
        <v>17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20</v>
      </c>
      <c r="I1" s="8" t="s">
        <v>18</v>
      </c>
      <c r="J1" s="8" t="s">
        <v>19</v>
      </c>
      <c r="K1" s="8" t="s">
        <v>23</v>
      </c>
      <c r="L1" s="8" t="s">
        <v>24</v>
      </c>
      <c r="M1" s="8" t="s">
        <v>25</v>
      </c>
      <c r="N1" s="8" t="s">
        <v>21</v>
      </c>
      <c r="O1" s="8" t="s">
        <v>22</v>
      </c>
      <c r="P1" s="7"/>
    </row>
    <row r="2" spans="1:16" x14ac:dyDescent="0.2">
      <c r="A2" s="2" t="s">
        <v>1</v>
      </c>
      <c r="B2" s="9">
        <v>40.186500000000002</v>
      </c>
      <c r="C2" s="9">
        <v>300</v>
      </c>
      <c r="D2" s="10">
        <v>1.0210999999999999</v>
      </c>
      <c r="E2" s="10">
        <v>1.0613999999999999</v>
      </c>
      <c r="F2" s="10">
        <v>1.5068999999999999</v>
      </c>
      <c r="G2" s="10">
        <v>1.3042</v>
      </c>
      <c r="H2" s="10">
        <f>'VC 01'!F2-'VC 01'!D2</f>
        <v>0.48580000000000001</v>
      </c>
      <c r="I2" s="10">
        <f>G2-E2</f>
        <v>0.24280000000000013</v>
      </c>
      <c r="J2" s="10"/>
      <c r="K2" s="10"/>
      <c r="L2" s="10"/>
      <c r="M2" s="10"/>
      <c r="N2" s="11">
        <v>5.83</v>
      </c>
      <c r="O2" s="11">
        <v>33.090000000000003</v>
      </c>
    </row>
    <row r="3" spans="1:16" x14ac:dyDescent="0.2">
      <c r="A3" s="2" t="s">
        <v>2</v>
      </c>
      <c r="B3" s="9">
        <v>45.73</v>
      </c>
      <c r="C3" s="9">
        <v>500</v>
      </c>
      <c r="D3" s="10">
        <v>1.0743</v>
      </c>
      <c r="E3" s="10">
        <v>1.0528999999999999</v>
      </c>
      <c r="F3" s="10">
        <v>1.2282999999999999</v>
      </c>
      <c r="G3" s="10">
        <v>1.1717</v>
      </c>
      <c r="H3" s="10">
        <f t="shared" ref="H3:H13" si="0">F3-D3</f>
        <v>0.15399999999999991</v>
      </c>
      <c r="I3" s="10">
        <f t="shared" ref="I3:I13" si="1">G3-E3</f>
        <v>0.11880000000000002</v>
      </c>
      <c r="J3" s="10"/>
      <c r="K3" s="10"/>
      <c r="L3" s="10"/>
      <c r="M3" s="10"/>
      <c r="N3" s="11">
        <v>6.07</v>
      </c>
      <c r="O3" s="11">
        <v>43.28</v>
      </c>
    </row>
    <row r="4" spans="1:16" x14ac:dyDescent="0.2">
      <c r="A4" s="2" t="s">
        <v>3</v>
      </c>
      <c r="B4" s="9">
        <v>43.43</v>
      </c>
      <c r="C4" s="9">
        <v>600</v>
      </c>
      <c r="D4" s="10">
        <v>1.0358000000000001</v>
      </c>
      <c r="E4" s="10">
        <v>1.0729</v>
      </c>
      <c r="F4" s="10">
        <v>1.2965</v>
      </c>
      <c r="G4" s="10">
        <v>1.9630000000000001</v>
      </c>
      <c r="H4" s="10">
        <f t="shared" si="0"/>
        <v>0.26069999999999993</v>
      </c>
      <c r="I4" s="10">
        <f t="shared" si="1"/>
        <v>0.89010000000000011</v>
      </c>
      <c r="J4" s="10"/>
      <c r="K4" s="10"/>
      <c r="L4" s="10"/>
      <c r="M4" s="10"/>
      <c r="N4" s="11">
        <v>5.76</v>
      </c>
      <c r="O4" s="11">
        <v>30.6</v>
      </c>
    </row>
    <row r="5" spans="1:16" x14ac:dyDescent="0.2">
      <c r="A5" s="2" t="s">
        <v>4</v>
      </c>
      <c r="B5" s="9">
        <v>42.83</v>
      </c>
      <c r="C5" s="9">
        <v>500</v>
      </c>
      <c r="D5" s="10">
        <v>1.0285</v>
      </c>
      <c r="E5" s="10">
        <v>1.0533999999999999</v>
      </c>
      <c r="F5" s="10">
        <v>1.2645</v>
      </c>
      <c r="G5" s="10">
        <v>1.2262</v>
      </c>
      <c r="H5" s="10">
        <f t="shared" si="0"/>
        <v>0.23599999999999999</v>
      </c>
      <c r="I5" s="10">
        <f t="shared" si="1"/>
        <v>0.17280000000000006</v>
      </c>
      <c r="J5" s="10"/>
      <c r="K5" s="10"/>
      <c r="L5" s="10"/>
      <c r="M5" s="10"/>
      <c r="N5" s="11">
        <v>5.87</v>
      </c>
      <c r="O5" s="11">
        <v>32.799999999999997</v>
      </c>
    </row>
    <row r="6" spans="1:16" x14ac:dyDescent="0.2">
      <c r="A6" s="2" t="s">
        <v>5</v>
      </c>
      <c r="B6" s="9">
        <v>45.06</v>
      </c>
      <c r="C6" s="9">
        <v>500</v>
      </c>
      <c r="D6" s="10">
        <v>1.0253000000000001</v>
      </c>
      <c r="E6" s="10">
        <v>1.024</v>
      </c>
      <c r="F6" s="10">
        <v>1.3250999999999999</v>
      </c>
      <c r="G6" s="10">
        <v>1.2464</v>
      </c>
      <c r="H6" s="10">
        <f t="shared" si="0"/>
        <v>0.29979999999999984</v>
      </c>
      <c r="I6" s="10">
        <f t="shared" si="1"/>
        <v>0.22239999999999993</v>
      </c>
      <c r="J6" s="10"/>
      <c r="K6" s="10"/>
      <c r="L6" s="10"/>
      <c r="M6" s="10"/>
      <c r="N6" s="11">
        <v>5.78</v>
      </c>
      <c r="O6" s="11">
        <v>37.67</v>
      </c>
    </row>
    <row r="7" spans="1:16" x14ac:dyDescent="0.2">
      <c r="A7" s="2" t="s">
        <v>6</v>
      </c>
      <c r="B7" s="9">
        <v>49.56</v>
      </c>
      <c r="C7" s="9">
        <v>500</v>
      </c>
      <c r="D7" s="10">
        <v>1.0269999999999999</v>
      </c>
      <c r="E7" s="10">
        <v>1.0822000000000001</v>
      </c>
      <c r="F7" s="10">
        <v>1.3297000000000001</v>
      </c>
      <c r="G7" s="10">
        <v>1.3081</v>
      </c>
      <c r="H7" s="10">
        <f t="shared" si="0"/>
        <v>0.30270000000000019</v>
      </c>
      <c r="I7" s="10">
        <f t="shared" si="1"/>
        <v>0.22589999999999999</v>
      </c>
      <c r="J7" s="10"/>
      <c r="K7" s="10"/>
      <c r="L7" s="10"/>
      <c r="M7" s="10"/>
      <c r="N7" s="11">
        <v>5.79</v>
      </c>
      <c r="O7" s="11">
        <v>41.51</v>
      </c>
    </row>
    <row r="8" spans="1:16" x14ac:dyDescent="0.2">
      <c r="A8" s="2" t="s">
        <v>7</v>
      </c>
      <c r="B8" s="9">
        <v>42.046500000000002</v>
      </c>
      <c r="C8" s="9">
        <v>500</v>
      </c>
      <c r="D8" s="10">
        <v>1.0932999999999999</v>
      </c>
      <c r="E8" s="10">
        <v>1.0632999999999999</v>
      </c>
      <c r="F8" s="10">
        <v>1.3149999999999999</v>
      </c>
      <c r="G8" s="10">
        <v>1.2222</v>
      </c>
      <c r="H8" s="10">
        <f t="shared" si="0"/>
        <v>0.22170000000000001</v>
      </c>
      <c r="I8" s="10">
        <f t="shared" si="1"/>
        <v>0.15890000000000004</v>
      </c>
      <c r="J8" s="10"/>
      <c r="K8" s="10"/>
      <c r="L8" s="10"/>
      <c r="M8" s="10"/>
      <c r="N8" s="11">
        <v>5.72</v>
      </c>
      <c r="O8" s="11">
        <v>34.68</v>
      </c>
    </row>
    <row r="9" spans="1:16" x14ac:dyDescent="0.2">
      <c r="A9" s="2" t="s">
        <v>8</v>
      </c>
      <c r="B9" s="9">
        <v>49.34</v>
      </c>
      <c r="C9" s="9">
        <v>600</v>
      </c>
      <c r="D9" s="10">
        <v>1.0342</v>
      </c>
      <c r="E9" s="10">
        <v>1.0871</v>
      </c>
      <c r="F9" s="10">
        <v>1.3129999999999999</v>
      </c>
      <c r="G9" s="10">
        <v>1.3123</v>
      </c>
      <c r="H9" s="10">
        <f t="shared" si="0"/>
        <v>0.27879999999999994</v>
      </c>
      <c r="I9" s="10">
        <f t="shared" si="1"/>
        <v>0.22520000000000007</v>
      </c>
      <c r="J9" s="10"/>
      <c r="K9" s="10"/>
      <c r="L9" s="10"/>
      <c r="M9" s="10"/>
      <c r="N9" s="11">
        <v>5.79</v>
      </c>
      <c r="O9" s="11">
        <v>41.68</v>
      </c>
    </row>
    <row r="10" spans="1:16" x14ac:dyDescent="0.2">
      <c r="A10" s="2" t="s">
        <v>9</v>
      </c>
      <c r="B10" s="9">
        <v>40.188299999999998</v>
      </c>
      <c r="C10" s="9">
        <v>500</v>
      </c>
      <c r="D10" s="10">
        <v>1.0757000000000001</v>
      </c>
      <c r="E10" s="10">
        <v>1.0627</v>
      </c>
      <c r="F10" s="10">
        <v>1.3154999999999999</v>
      </c>
      <c r="G10" s="10">
        <v>1.2156</v>
      </c>
      <c r="H10" s="10">
        <f t="shared" si="0"/>
        <v>0.23979999999999979</v>
      </c>
      <c r="I10" s="10">
        <f t="shared" si="1"/>
        <v>0.15290000000000004</v>
      </c>
      <c r="J10" s="10"/>
      <c r="K10" s="10"/>
      <c r="L10" s="10"/>
      <c r="M10" s="10"/>
      <c r="N10" s="11">
        <v>5.72</v>
      </c>
      <c r="O10" s="11">
        <v>33.07</v>
      </c>
    </row>
    <row r="11" spans="1:16" x14ac:dyDescent="0.2">
      <c r="A11" s="2" t="s">
        <v>10</v>
      </c>
      <c r="B11" s="9">
        <v>43.776400000000002</v>
      </c>
      <c r="C11" s="9">
        <v>400</v>
      </c>
      <c r="D11" s="10">
        <v>1.05</v>
      </c>
      <c r="E11" s="10">
        <v>1.0690999999999999</v>
      </c>
      <c r="F11" s="10">
        <v>1.2985</v>
      </c>
      <c r="G11" s="10">
        <v>1.2242</v>
      </c>
      <c r="H11" s="10">
        <f t="shared" si="0"/>
        <v>0.24849999999999994</v>
      </c>
      <c r="I11" s="10">
        <f t="shared" si="1"/>
        <v>0.15510000000000002</v>
      </c>
      <c r="J11" s="10"/>
      <c r="K11" s="10"/>
      <c r="L11" s="10"/>
      <c r="M11" s="10"/>
      <c r="N11" s="11">
        <v>5.79</v>
      </c>
      <c r="O11" s="11">
        <v>34.299999999999997</v>
      </c>
    </row>
    <row r="12" spans="1:16" x14ac:dyDescent="0.2">
      <c r="A12" s="2" t="s">
        <v>11</v>
      </c>
      <c r="B12" s="9">
        <v>42.23</v>
      </c>
      <c r="C12" s="9">
        <v>600</v>
      </c>
      <c r="D12" s="10">
        <v>1.0548</v>
      </c>
      <c r="E12" s="10">
        <v>1.0588</v>
      </c>
      <c r="F12" s="10">
        <v>1.2762</v>
      </c>
      <c r="G12" s="10">
        <v>1.2286999999999999</v>
      </c>
      <c r="H12" s="10">
        <f t="shared" si="0"/>
        <v>0.22140000000000004</v>
      </c>
      <c r="I12" s="10">
        <f t="shared" si="1"/>
        <v>0.16989999999999994</v>
      </c>
      <c r="J12" s="10"/>
      <c r="K12" s="10"/>
      <c r="L12" s="10"/>
      <c r="M12" s="10"/>
      <c r="N12" s="11">
        <v>5.63</v>
      </c>
      <c r="O12" s="11">
        <v>37</v>
      </c>
    </row>
    <row r="13" spans="1:16" x14ac:dyDescent="0.2">
      <c r="A13" s="2" t="s">
        <v>26</v>
      </c>
      <c r="B13" s="12">
        <v>45.47</v>
      </c>
      <c r="C13" s="12">
        <v>700</v>
      </c>
      <c r="D13" s="13">
        <v>1.0646</v>
      </c>
      <c r="E13" s="13">
        <v>1.0524</v>
      </c>
      <c r="F13" s="13">
        <v>1.2884</v>
      </c>
      <c r="G13" s="13">
        <v>1.2175</v>
      </c>
      <c r="H13" s="10">
        <f t="shared" si="0"/>
        <v>0.2238</v>
      </c>
      <c r="I13" s="10">
        <f t="shared" si="1"/>
        <v>0.16510000000000002</v>
      </c>
      <c r="J13" s="3"/>
      <c r="K13" s="3"/>
      <c r="L13" s="3"/>
      <c r="M13" s="3"/>
      <c r="N13" s="14">
        <v>5.72</v>
      </c>
      <c r="O13" s="14">
        <v>38.520000000000003</v>
      </c>
    </row>
    <row r="14" spans="1:16" x14ac:dyDescent="0.2">
      <c r="A14" s="4"/>
    </row>
    <row r="16" spans="1:16" x14ac:dyDescent="0.2">
      <c r="A16" s="1" t="s">
        <v>0</v>
      </c>
      <c r="B16" s="15">
        <v>-2.25</v>
      </c>
      <c r="C16" s="15">
        <v>-1</v>
      </c>
      <c r="D16" s="15">
        <v>-0.5</v>
      </c>
      <c r="E16" s="15">
        <v>0</v>
      </c>
      <c r="F16" s="15">
        <v>0.5</v>
      </c>
      <c r="G16" s="15">
        <v>1</v>
      </c>
      <c r="H16" s="15">
        <v>1.5</v>
      </c>
      <c r="I16" s="15">
        <v>2</v>
      </c>
      <c r="J16" s="15">
        <v>2.5</v>
      </c>
      <c r="K16" s="15">
        <v>3</v>
      </c>
      <c r="L16" s="15">
        <v>3.5</v>
      </c>
      <c r="M16" s="15">
        <v>4</v>
      </c>
      <c r="N16" s="15" t="s">
        <v>27</v>
      </c>
    </row>
    <row r="17" spans="1:14" x14ac:dyDescent="0.2">
      <c r="A17" s="2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 s="2" t="s">
        <v>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2" t="s">
        <v>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2" t="s">
        <v>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2" t="s">
        <v>5</v>
      </c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2" t="s">
        <v>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">
      <c r="A23" s="2" t="s">
        <v>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">
      <c r="A24" s="2" t="s">
        <v>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">
      <c r="A25" s="2" t="s">
        <v>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A26" s="2" t="s">
        <v>10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">
      <c r="A27" s="2" t="s">
        <v>11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J11" sqref="J11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173</v>
      </c>
      <c r="B2" s="51">
        <v>45.93</v>
      </c>
      <c r="C2" s="29">
        <v>500</v>
      </c>
      <c r="D2" s="45">
        <v>1.036</v>
      </c>
      <c r="E2" s="45">
        <v>1.0499000000000001</v>
      </c>
      <c r="F2" s="46">
        <v>1.3403</v>
      </c>
      <c r="G2" s="45">
        <v>1.2192000000000001</v>
      </c>
      <c r="H2" s="45">
        <f>F2-D2</f>
        <v>0.30430000000000001</v>
      </c>
      <c r="I2" s="45">
        <f>G2-E2</f>
        <v>0.16930000000000001</v>
      </c>
      <c r="J2" s="29"/>
      <c r="K2" s="29"/>
      <c r="L2" s="29"/>
      <c r="M2" s="29"/>
      <c r="N2" s="29">
        <v>5.97</v>
      </c>
      <c r="O2" s="29">
        <v>39.770000000000003</v>
      </c>
    </row>
    <row r="3" spans="1:15" x14ac:dyDescent="0.2">
      <c r="A3" s="36" t="s">
        <v>174</v>
      </c>
      <c r="B3" s="51"/>
      <c r="C3" s="29"/>
      <c r="D3" s="45"/>
      <c r="E3" s="45"/>
      <c r="F3" s="47"/>
      <c r="G3" s="45"/>
      <c r="H3" s="45">
        <f t="shared" ref="H3:H20" si="0">F3-D3</f>
        <v>0</v>
      </c>
      <c r="I3" s="45">
        <f t="shared" ref="I3:I20" si="1">G3-E3</f>
        <v>0</v>
      </c>
      <c r="J3" s="29"/>
      <c r="K3" s="29"/>
      <c r="L3" s="29"/>
      <c r="M3" s="29"/>
      <c r="N3" s="29"/>
      <c r="O3" s="29"/>
    </row>
    <row r="4" spans="1:15" x14ac:dyDescent="0.2">
      <c r="A4" s="18" t="s">
        <v>175</v>
      </c>
      <c r="B4" s="51"/>
      <c r="C4" s="29"/>
      <c r="D4" s="45"/>
      <c r="E4" s="45"/>
      <c r="F4" s="45"/>
      <c r="G4" s="45"/>
      <c r="H4" s="45">
        <f t="shared" si="0"/>
        <v>0</v>
      </c>
      <c r="I4" s="45">
        <f t="shared" si="1"/>
        <v>0</v>
      </c>
      <c r="J4" s="29"/>
      <c r="K4" s="29"/>
      <c r="L4" s="29"/>
      <c r="M4" s="29"/>
      <c r="N4" s="29"/>
      <c r="O4" s="29"/>
    </row>
    <row r="5" spans="1:15" x14ac:dyDescent="0.2">
      <c r="A5" s="18" t="s">
        <v>176</v>
      </c>
      <c r="B5" s="51"/>
      <c r="C5" s="29"/>
      <c r="D5" s="45"/>
      <c r="E5" s="45"/>
      <c r="F5" s="45"/>
      <c r="G5" s="45"/>
      <c r="H5" s="45">
        <f t="shared" si="0"/>
        <v>0</v>
      </c>
      <c r="I5" s="45">
        <f t="shared" si="1"/>
        <v>0</v>
      </c>
      <c r="J5" s="29"/>
      <c r="K5" s="29"/>
      <c r="L5" s="29"/>
      <c r="M5" s="29"/>
      <c r="N5" s="29"/>
      <c r="O5" s="29"/>
    </row>
    <row r="6" spans="1:15" x14ac:dyDescent="0.2">
      <c r="A6" s="18" t="s">
        <v>177</v>
      </c>
      <c r="B6" s="51"/>
      <c r="C6" s="29"/>
      <c r="D6" s="45"/>
      <c r="E6" s="45"/>
      <c r="F6" s="45"/>
      <c r="G6" s="45"/>
      <c r="H6" s="45">
        <f t="shared" si="0"/>
        <v>0</v>
      </c>
      <c r="I6" s="45">
        <f t="shared" si="1"/>
        <v>0</v>
      </c>
      <c r="J6" s="29"/>
      <c r="K6" s="29"/>
      <c r="L6" s="29"/>
      <c r="M6" s="29"/>
      <c r="N6" s="29"/>
      <c r="O6" s="29"/>
    </row>
    <row r="7" spans="1:15" x14ac:dyDescent="0.2">
      <c r="A7" s="18" t="s">
        <v>178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29"/>
      <c r="O7" s="29"/>
    </row>
    <row r="8" spans="1:15" x14ac:dyDescent="0.2">
      <c r="A8" s="18" t="s">
        <v>179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29"/>
      <c r="O8" s="29"/>
    </row>
    <row r="9" spans="1:15" x14ac:dyDescent="0.2">
      <c r="A9" s="18" t="s">
        <v>180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29"/>
      <c r="O9" s="33"/>
    </row>
    <row r="10" spans="1:15" x14ac:dyDescent="0.2">
      <c r="A10" s="18" t="s">
        <v>181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29"/>
      <c r="O10" s="29"/>
    </row>
    <row r="11" spans="1:15" x14ac:dyDescent="0.2">
      <c r="A11" s="18" t="s">
        <v>182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29"/>
      <c r="O11" s="29"/>
    </row>
    <row r="12" spans="1:15" x14ac:dyDescent="0.2">
      <c r="A12" s="18" t="s">
        <v>183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29"/>
      <c r="O12" s="29"/>
    </row>
    <row r="13" spans="1:15" x14ac:dyDescent="0.2">
      <c r="A13" s="18" t="s">
        <v>184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29"/>
      <c r="O13" s="29"/>
    </row>
    <row r="14" spans="1:15" x14ac:dyDescent="0.2">
      <c r="A14" s="18" t="s">
        <v>185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29"/>
      <c r="O14" s="29"/>
    </row>
    <row r="15" spans="1:15" x14ac:dyDescent="0.2">
      <c r="A15" s="18" t="s">
        <v>186</v>
      </c>
      <c r="B15" s="51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29"/>
      <c r="O15" s="29"/>
    </row>
    <row r="16" spans="1:15" x14ac:dyDescent="0.2">
      <c r="A16" s="18" t="s">
        <v>187</v>
      </c>
      <c r="B16" s="51"/>
      <c r="C16" s="29"/>
      <c r="D16" s="45"/>
      <c r="E16" s="45"/>
      <c r="F16" s="45"/>
      <c r="G16" s="45"/>
      <c r="H16" s="45">
        <f t="shared" si="0"/>
        <v>0</v>
      </c>
      <c r="I16" s="45">
        <f t="shared" si="1"/>
        <v>0</v>
      </c>
      <c r="J16" s="29"/>
      <c r="K16" s="29"/>
      <c r="L16" s="29"/>
      <c r="M16" s="29"/>
      <c r="N16" s="29"/>
      <c r="O16" s="29"/>
    </row>
    <row r="17" spans="1:15" x14ac:dyDescent="0.2">
      <c r="A17" s="18" t="s">
        <v>188</v>
      </c>
      <c r="B17" s="51"/>
      <c r="C17" s="29"/>
      <c r="D17" s="45"/>
      <c r="E17" s="45"/>
      <c r="F17" s="45"/>
      <c r="G17" s="45"/>
      <c r="H17" s="45">
        <f t="shared" si="0"/>
        <v>0</v>
      </c>
      <c r="I17" s="45">
        <f t="shared" si="1"/>
        <v>0</v>
      </c>
      <c r="J17" s="29"/>
      <c r="K17" s="29"/>
      <c r="L17" s="29"/>
      <c r="M17" s="29"/>
      <c r="N17" s="29"/>
      <c r="O17" s="29"/>
    </row>
    <row r="18" spans="1:15" x14ac:dyDescent="0.2">
      <c r="A18" s="18" t="s">
        <v>189</v>
      </c>
      <c r="B18" s="50"/>
      <c r="C18" s="33"/>
      <c r="D18" s="68"/>
      <c r="E18" s="68"/>
      <c r="F18" s="68"/>
      <c r="G18" s="68"/>
      <c r="H18" s="45">
        <f t="shared" si="0"/>
        <v>0</v>
      </c>
      <c r="I18" s="45">
        <f t="shared" si="1"/>
        <v>0</v>
      </c>
      <c r="J18" s="33"/>
      <c r="K18" s="33"/>
      <c r="L18" s="33"/>
      <c r="M18" s="33"/>
      <c r="N18" s="33"/>
      <c r="O18" s="29"/>
    </row>
    <row r="19" spans="1:15" x14ac:dyDescent="0.2">
      <c r="A19" s="18" t="s">
        <v>190</v>
      </c>
      <c r="B19" s="50">
        <v>41.87</v>
      </c>
      <c r="C19" s="42">
        <v>500</v>
      </c>
      <c r="D19" s="33">
        <v>1.0584</v>
      </c>
      <c r="E19" s="68">
        <v>1.0749</v>
      </c>
      <c r="F19" s="68">
        <v>1.5309999999999999</v>
      </c>
      <c r="G19" s="68">
        <v>1.3203</v>
      </c>
      <c r="H19" s="45">
        <f t="shared" si="0"/>
        <v>0.47259999999999991</v>
      </c>
      <c r="I19" s="45">
        <f t="shared" si="1"/>
        <v>0.24540000000000006</v>
      </c>
      <c r="J19" s="33"/>
      <c r="K19" s="33"/>
      <c r="L19" s="33"/>
      <c r="M19" s="33"/>
      <c r="N19" s="33">
        <v>5.15</v>
      </c>
      <c r="O19" s="33">
        <v>33.159999999999997</v>
      </c>
    </row>
    <row r="20" spans="1:15" x14ac:dyDescent="0.2">
      <c r="A20" s="18" t="s">
        <v>191</v>
      </c>
      <c r="B20" s="50">
        <v>47.95</v>
      </c>
      <c r="C20" s="33">
        <v>500</v>
      </c>
      <c r="D20" s="68">
        <v>1.0552999999999999</v>
      </c>
      <c r="E20" s="68">
        <v>0.999</v>
      </c>
      <c r="F20" s="68">
        <v>1.3880999999999999</v>
      </c>
      <c r="G20" s="68">
        <v>1.1371</v>
      </c>
      <c r="H20" s="45">
        <f t="shared" si="0"/>
        <v>0.33279999999999998</v>
      </c>
      <c r="I20" s="45">
        <f t="shared" si="1"/>
        <v>0.1381</v>
      </c>
      <c r="J20" s="33"/>
      <c r="K20" s="33"/>
      <c r="L20" s="33"/>
      <c r="M20" s="33"/>
      <c r="N20" s="33">
        <v>5.2</v>
      </c>
      <c r="O20" s="33">
        <v>38.71</v>
      </c>
    </row>
    <row r="21" spans="1:15" x14ac:dyDescent="0.2">
      <c r="A21" s="18"/>
    </row>
    <row r="22" spans="1:15" x14ac:dyDescent="0.2">
      <c r="A22" s="16" t="s">
        <v>0</v>
      </c>
      <c r="B22" s="34">
        <v>-2.25</v>
      </c>
      <c r="C22" s="34">
        <v>-1</v>
      </c>
      <c r="D22" s="34">
        <v>-0.5</v>
      </c>
      <c r="E22" s="34">
        <v>0</v>
      </c>
      <c r="F22" s="34">
        <v>0.5</v>
      </c>
      <c r="G22" s="34">
        <v>1</v>
      </c>
      <c r="H22" s="34">
        <v>1.5</v>
      </c>
      <c r="I22" s="34">
        <v>2</v>
      </c>
      <c r="J22" s="34">
        <v>2.5</v>
      </c>
      <c r="K22" s="34">
        <v>3</v>
      </c>
      <c r="L22" s="34">
        <v>3.5</v>
      </c>
      <c r="M22" s="34">
        <v>4</v>
      </c>
      <c r="N22" s="34" t="s">
        <v>27</v>
      </c>
    </row>
    <row r="23" spans="1:15" x14ac:dyDescent="0.2">
      <c r="A23" s="18" t="s">
        <v>173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A24" s="36" t="s">
        <v>174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18" t="s">
        <v>175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176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18" t="s">
        <v>177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178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179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180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181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182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183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184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185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186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187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188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189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18" t="s">
        <v>190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">
      <c r="A41" s="19" t="s">
        <v>191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14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I3" sqref="I2:I21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192</v>
      </c>
      <c r="B2" s="50">
        <v>46.32</v>
      </c>
      <c r="C2" s="33">
        <v>500</v>
      </c>
      <c r="D2" s="68">
        <v>1.0538000000000001</v>
      </c>
      <c r="E2" s="68">
        <v>1.0059</v>
      </c>
      <c r="F2" s="68">
        <v>1.1297999999999999</v>
      </c>
      <c r="G2" s="68">
        <v>1.0782</v>
      </c>
      <c r="H2" s="68">
        <f>F2-D2</f>
        <v>7.5999999999999845E-2</v>
      </c>
      <c r="I2" s="68">
        <f>G2-E2</f>
        <v>7.2300000000000031E-2</v>
      </c>
      <c r="J2" s="33"/>
      <c r="K2" s="33"/>
      <c r="L2" s="33"/>
      <c r="M2" s="33"/>
      <c r="N2" s="50">
        <v>5.22</v>
      </c>
      <c r="O2" s="50">
        <v>46.8</v>
      </c>
    </row>
    <row r="3" spans="1:15" x14ac:dyDescent="0.2">
      <c r="A3" s="36" t="s">
        <v>193</v>
      </c>
      <c r="B3" s="50">
        <v>40.770000000000003</v>
      </c>
      <c r="C3" s="33">
        <v>500</v>
      </c>
      <c r="D3" s="68">
        <v>1.0454000000000001</v>
      </c>
      <c r="E3" s="68">
        <v>1.0254000000000001</v>
      </c>
      <c r="F3" s="68">
        <v>1.1341000000000001</v>
      </c>
      <c r="G3" s="68">
        <v>1.1113999999999999</v>
      </c>
      <c r="H3" s="68">
        <f t="shared" ref="H3:H21" si="0">F3-D3</f>
        <v>8.8700000000000001E-2</v>
      </c>
      <c r="I3" s="68">
        <f t="shared" ref="I3:I21" si="1">G3-E3</f>
        <v>8.5999999999999854E-2</v>
      </c>
      <c r="J3" s="33"/>
      <c r="K3" s="33"/>
      <c r="L3" s="33"/>
      <c r="M3" s="33"/>
      <c r="N3" s="50">
        <v>5.3</v>
      </c>
      <c r="O3" s="50">
        <v>41.08</v>
      </c>
    </row>
    <row r="4" spans="1:15" x14ac:dyDescent="0.2">
      <c r="A4" s="18" t="s">
        <v>194</v>
      </c>
      <c r="B4" s="50">
        <v>49.69</v>
      </c>
      <c r="C4" s="33">
        <v>500</v>
      </c>
      <c r="D4" s="68">
        <v>1.0365</v>
      </c>
      <c r="E4" s="68">
        <v>1.0239</v>
      </c>
      <c r="F4" s="68">
        <v>1.2293000000000001</v>
      </c>
      <c r="G4" s="68">
        <v>1.2113</v>
      </c>
      <c r="H4" s="68">
        <f t="shared" si="0"/>
        <v>0.19280000000000008</v>
      </c>
      <c r="I4" s="68">
        <f t="shared" si="1"/>
        <v>0.18740000000000001</v>
      </c>
      <c r="J4" s="33"/>
      <c r="K4" s="33"/>
      <c r="L4" s="33"/>
      <c r="M4" s="33"/>
      <c r="N4" s="50">
        <v>5.2</v>
      </c>
      <c r="O4" s="50">
        <v>47.52</v>
      </c>
    </row>
    <row r="5" spans="1:15" x14ac:dyDescent="0.2">
      <c r="A5" s="18" t="s">
        <v>195</v>
      </c>
      <c r="B5" s="50">
        <v>41.13</v>
      </c>
      <c r="C5" s="33">
        <v>500</v>
      </c>
      <c r="D5" s="68">
        <v>1.0579000000000001</v>
      </c>
      <c r="E5" s="68">
        <v>1.0595000000000001</v>
      </c>
      <c r="F5" s="68">
        <v>1.1744000000000001</v>
      </c>
      <c r="G5" s="68">
        <v>1.1707000000000001</v>
      </c>
      <c r="H5" s="68">
        <f t="shared" si="0"/>
        <v>0.11650000000000005</v>
      </c>
      <c r="I5" s="68">
        <f t="shared" si="1"/>
        <v>0.11119999999999997</v>
      </c>
      <c r="J5" s="33"/>
      <c r="K5" s="33"/>
      <c r="L5" s="33"/>
      <c r="M5" s="33"/>
      <c r="N5" s="50">
        <v>5.62</v>
      </c>
      <c r="O5" s="50">
        <v>44.21</v>
      </c>
    </row>
    <row r="6" spans="1:15" x14ac:dyDescent="0.2">
      <c r="A6" s="18" t="s">
        <v>196</v>
      </c>
      <c r="B6" s="50"/>
      <c r="C6" s="33"/>
      <c r="D6" s="68"/>
      <c r="E6" s="68"/>
      <c r="F6" s="68"/>
      <c r="G6" s="68"/>
      <c r="H6" s="68">
        <f t="shared" si="0"/>
        <v>0</v>
      </c>
      <c r="I6" s="68">
        <f t="shared" si="1"/>
        <v>0</v>
      </c>
      <c r="J6" s="33"/>
      <c r="K6" s="33"/>
      <c r="L6" s="33"/>
      <c r="M6" s="33"/>
      <c r="N6" s="70"/>
      <c r="O6" s="50"/>
    </row>
    <row r="7" spans="1:15" x14ac:dyDescent="0.2">
      <c r="A7" s="18" t="s">
        <v>197</v>
      </c>
      <c r="B7" s="50">
        <v>47.61</v>
      </c>
      <c r="C7" s="33">
        <v>500</v>
      </c>
      <c r="D7" s="68">
        <v>1.0550999999999999</v>
      </c>
      <c r="E7" s="68">
        <v>1.0831</v>
      </c>
      <c r="F7" s="68">
        <v>1.2336</v>
      </c>
      <c r="G7" s="68">
        <v>1.2415</v>
      </c>
      <c r="H7" s="68">
        <f t="shared" si="0"/>
        <v>0.1785000000000001</v>
      </c>
      <c r="I7" s="68">
        <f t="shared" si="1"/>
        <v>0.1584000000000001</v>
      </c>
      <c r="J7" s="33"/>
      <c r="K7" s="33"/>
      <c r="L7" s="33"/>
      <c r="M7" s="33"/>
      <c r="N7" s="50">
        <v>5.86</v>
      </c>
      <c r="O7" s="50">
        <v>44.85</v>
      </c>
    </row>
    <row r="8" spans="1:15" x14ac:dyDescent="0.2">
      <c r="A8" s="18" t="s">
        <v>198</v>
      </c>
      <c r="B8" s="50"/>
      <c r="C8" s="33"/>
      <c r="D8" s="68"/>
      <c r="E8" s="68"/>
      <c r="F8" s="68"/>
      <c r="G8" s="68"/>
      <c r="H8" s="68">
        <f t="shared" si="0"/>
        <v>0</v>
      </c>
      <c r="I8" s="68">
        <f t="shared" si="1"/>
        <v>0</v>
      </c>
      <c r="J8" s="33"/>
      <c r="K8" s="33"/>
      <c r="L8" s="33"/>
      <c r="M8" s="33"/>
      <c r="N8" s="50"/>
      <c r="O8" s="50"/>
    </row>
    <row r="9" spans="1:15" x14ac:dyDescent="0.2">
      <c r="A9" s="18" t="s">
        <v>199</v>
      </c>
      <c r="B9" s="50"/>
      <c r="C9" s="33"/>
      <c r="D9" s="68"/>
      <c r="E9" s="68"/>
      <c r="F9" s="68"/>
      <c r="G9" s="68"/>
      <c r="H9" s="68">
        <f t="shared" si="0"/>
        <v>0</v>
      </c>
      <c r="I9" s="68">
        <f t="shared" si="1"/>
        <v>0</v>
      </c>
      <c r="J9" s="33"/>
      <c r="K9" s="33"/>
      <c r="L9" s="33"/>
      <c r="M9" s="33"/>
      <c r="N9" s="50"/>
      <c r="O9" s="50"/>
    </row>
    <row r="10" spans="1:15" x14ac:dyDescent="0.2">
      <c r="A10" s="18" t="s">
        <v>200</v>
      </c>
      <c r="B10" s="50"/>
      <c r="C10" s="33"/>
      <c r="D10" s="68"/>
      <c r="E10" s="68"/>
      <c r="F10" s="68"/>
      <c r="G10" s="68"/>
      <c r="H10" s="68">
        <f t="shared" si="0"/>
        <v>0</v>
      </c>
      <c r="I10" s="68">
        <f t="shared" si="1"/>
        <v>0</v>
      </c>
      <c r="J10" s="33"/>
      <c r="K10" s="33"/>
      <c r="L10" s="33"/>
      <c r="M10" s="33"/>
      <c r="N10" s="50"/>
      <c r="O10" s="50"/>
    </row>
    <row r="11" spans="1:15" x14ac:dyDescent="0.2">
      <c r="A11" s="18" t="s">
        <v>201</v>
      </c>
      <c r="B11" s="50"/>
      <c r="C11" s="33"/>
      <c r="D11" s="68"/>
      <c r="E11" s="68"/>
      <c r="F11" s="68"/>
      <c r="G11" s="68"/>
      <c r="H11" s="68">
        <f t="shared" si="0"/>
        <v>0</v>
      </c>
      <c r="I11" s="68">
        <f t="shared" si="1"/>
        <v>0</v>
      </c>
      <c r="J11" s="33"/>
      <c r="K11" s="33"/>
      <c r="L11" s="33"/>
      <c r="M11" s="33"/>
      <c r="N11" s="50"/>
      <c r="O11" s="50"/>
    </row>
    <row r="12" spans="1:15" x14ac:dyDescent="0.2">
      <c r="A12" s="18" t="s">
        <v>202</v>
      </c>
      <c r="B12" s="50"/>
      <c r="C12" s="33"/>
      <c r="D12" s="68"/>
      <c r="E12" s="68"/>
      <c r="F12" s="68"/>
      <c r="G12" s="68"/>
      <c r="H12" s="68">
        <f t="shared" si="0"/>
        <v>0</v>
      </c>
      <c r="I12" s="68">
        <f t="shared" si="1"/>
        <v>0</v>
      </c>
      <c r="J12" s="33"/>
      <c r="K12" s="33"/>
      <c r="L12" s="33"/>
      <c r="M12" s="33"/>
      <c r="N12" s="50"/>
      <c r="O12" s="50"/>
    </row>
    <row r="13" spans="1:15" x14ac:dyDescent="0.2">
      <c r="A13" s="18" t="s">
        <v>203</v>
      </c>
      <c r="B13" s="50"/>
      <c r="C13" s="33"/>
      <c r="D13" s="68"/>
      <c r="E13" s="68"/>
      <c r="F13" s="68"/>
      <c r="G13" s="68"/>
      <c r="H13" s="68">
        <f t="shared" si="0"/>
        <v>0</v>
      </c>
      <c r="I13" s="68">
        <f t="shared" si="1"/>
        <v>0</v>
      </c>
      <c r="J13" s="33"/>
      <c r="K13" s="33"/>
      <c r="L13" s="33"/>
      <c r="M13" s="33"/>
      <c r="N13" s="50"/>
      <c r="O13" s="50"/>
    </row>
    <row r="14" spans="1:15" x14ac:dyDescent="0.2">
      <c r="A14" s="18" t="s">
        <v>204</v>
      </c>
      <c r="B14" s="50"/>
      <c r="C14" s="33"/>
      <c r="D14" s="68"/>
      <c r="E14" s="68"/>
      <c r="F14" s="68"/>
      <c r="G14" s="68"/>
      <c r="H14" s="68">
        <f t="shared" si="0"/>
        <v>0</v>
      </c>
      <c r="I14" s="68">
        <f t="shared" si="1"/>
        <v>0</v>
      </c>
      <c r="J14" s="33"/>
      <c r="K14" s="33"/>
      <c r="L14" s="33"/>
      <c r="M14" s="33"/>
      <c r="N14" s="50"/>
      <c r="O14" s="50"/>
    </row>
    <row r="15" spans="1:15" x14ac:dyDescent="0.2">
      <c r="A15" s="18" t="s">
        <v>205</v>
      </c>
      <c r="B15" s="50"/>
      <c r="C15" s="33"/>
      <c r="D15" s="68"/>
      <c r="E15" s="68"/>
      <c r="F15" s="68"/>
      <c r="G15" s="68"/>
      <c r="H15" s="68">
        <f t="shared" si="0"/>
        <v>0</v>
      </c>
      <c r="I15" s="68">
        <f t="shared" si="1"/>
        <v>0</v>
      </c>
      <c r="J15" s="33"/>
      <c r="K15" s="33"/>
      <c r="L15" s="33"/>
      <c r="M15" s="33"/>
      <c r="N15" s="50"/>
      <c r="O15" s="50"/>
    </row>
    <row r="16" spans="1:15" x14ac:dyDescent="0.2">
      <c r="A16" s="18" t="s">
        <v>206</v>
      </c>
      <c r="B16" s="50"/>
      <c r="C16" s="33"/>
      <c r="D16" s="68"/>
      <c r="E16" s="68"/>
      <c r="F16" s="68"/>
      <c r="G16" s="68"/>
      <c r="H16" s="68">
        <f t="shared" si="0"/>
        <v>0</v>
      </c>
      <c r="I16" s="68">
        <f t="shared" si="1"/>
        <v>0</v>
      </c>
      <c r="J16" s="33"/>
      <c r="K16" s="33"/>
      <c r="L16" s="33"/>
      <c r="M16" s="33"/>
      <c r="N16" s="50"/>
      <c r="O16" s="50"/>
    </row>
    <row r="17" spans="1:15" x14ac:dyDescent="0.2">
      <c r="A17" s="18" t="s">
        <v>207</v>
      </c>
      <c r="B17" s="50"/>
      <c r="C17" s="33"/>
      <c r="D17" s="68"/>
      <c r="E17" s="68"/>
      <c r="F17" s="68"/>
      <c r="G17" s="68"/>
      <c r="H17" s="68">
        <f t="shared" si="0"/>
        <v>0</v>
      </c>
      <c r="I17" s="68">
        <f t="shared" si="1"/>
        <v>0</v>
      </c>
      <c r="J17" s="33"/>
      <c r="K17" s="33"/>
      <c r="L17" s="33"/>
      <c r="M17" s="33"/>
      <c r="N17" s="50"/>
      <c r="O17" s="50"/>
    </row>
    <row r="18" spans="1:15" x14ac:dyDescent="0.2">
      <c r="A18" s="18" t="s">
        <v>208</v>
      </c>
      <c r="B18" s="50"/>
      <c r="C18" s="33"/>
      <c r="D18" s="68"/>
      <c r="E18" s="68"/>
      <c r="F18" s="68"/>
      <c r="G18" s="68"/>
      <c r="H18" s="68">
        <f t="shared" si="0"/>
        <v>0</v>
      </c>
      <c r="I18" s="68">
        <f t="shared" si="1"/>
        <v>0</v>
      </c>
      <c r="J18" s="33"/>
      <c r="K18" s="33"/>
      <c r="L18" s="33"/>
      <c r="M18" s="33"/>
      <c r="N18" s="50"/>
      <c r="O18" s="50"/>
    </row>
    <row r="19" spans="1:15" x14ac:dyDescent="0.2">
      <c r="A19" s="18" t="s">
        <v>209</v>
      </c>
      <c r="B19" s="50"/>
      <c r="C19" s="9"/>
      <c r="D19" s="68"/>
      <c r="E19" s="68"/>
      <c r="F19" s="68"/>
      <c r="G19" s="68"/>
      <c r="H19" s="68">
        <f t="shared" si="0"/>
        <v>0</v>
      </c>
      <c r="I19" s="68">
        <f t="shared" si="1"/>
        <v>0</v>
      </c>
      <c r="J19" s="33"/>
      <c r="K19" s="33"/>
      <c r="L19" s="33"/>
      <c r="M19" s="33"/>
      <c r="N19" s="50"/>
      <c r="O19" s="50"/>
    </row>
    <row r="20" spans="1:15" x14ac:dyDescent="0.2">
      <c r="A20" s="18" t="s">
        <v>210</v>
      </c>
      <c r="B20" s="50"/>
      <c r="C20" s="33"/>
      <c r="D20" s="68"/>
      <c r="E20" s="68"/>
      <c r="F20" s="68"/>
      <c r="G20" s="68"/>
      <c r="H20" s="68">
        <f t="shared" si="0"/>
        <v>0</v>
      </c>
      <c r="I20" s="68">
        <f t="shared" si="1"/>
        <v>0</v>
      </c>
      <c r="J20" s="33"/>
      <c r="K20" s="33"/>
      <c r="L20" s="33"/>
      <c r="M20" s="33"/>
      <c r="N20" s="50"/>
      <c r="O20" s="50"/>
    </row>
    <row r="21" spans="1:15" x14ac:dyDescent="0.2">
      <c r="A21" s="18" t="s">
        <v>211</v>
      </c>
      <c r="B21" s="5"/>
      <c r="C21" s="3"/>
      <c r="D21" s="6"/>
      <c r="E21" s="6"/>
      <c r="F21" s="6"/>
      <c r="G21" s="6"/>
      <c r="H21" s="68">
        <f t="shared" si="0"/>
        <v>0</v>
      </c>
      <c r="I21" s="68">
        <f t="shared" si="1"/>
        <v>0</v>
      </c>
      <c r="J21" s="3"/>
      <c r="K21" s="3"/>
      <c r="L21" s="3"/>
      <c r="M21" s="3"/>
      <c r="N21" s="71"/>
      <c r="O21" s="5"/>
    </row>
    <row r="22" spans="1:15" x14ac:dyDescent="0.2">
      <c r="N22" s="35"/>
    </row>
    <row r="23" spans="1:15" x14ac:dyDescent="0.2">
      <c r="A23" s="16" t="s">
        <v>0</v>
      </c>
      <c r="B23" s="34">
        <v>-2.25</v>
      </c>
      <c r="C23" s="34">
        <v>-1</v>
      </c>
      <c r="D23" s="34">
        <v>-0.5</v>
      </c>
      <c r="E23" s="34">
        <v>0</v>
      </c>
      <c r="F23" s="34">
        <v>0.5</v>
      </c>
      <c r="G23" s="34">
        <v>1</v>
      </c>
      <c r="H23" s="34">
        <v>1.5</v>
      </c>
      <c r="I23" s="34">
        <v>2</v>
      </c>
      <c r="J23" s="34">
        <v>2.5</v>
      </c>
      <c r="K23" s="34">
        <v>3</v>
      </c>
      <c r="L23" s="34">
        <v>3.5</v>
      </c>
      <c r="M23" s="34">
        <v>4</v>
      </c>
      <c r="N23" s="69" t="s">
        <v>27</v>
      </c>
    </row>
    <row r="24" spans="1:15" x14ac:dyDescent="0.2">
      <c r="A24" s="18" t="s">
        <v>192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36" t="s">
        <v>193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194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18" t="s">
        <v>195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196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197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198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199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200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201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202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203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204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205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206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207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20" t="s">
        <v>208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3"/>
    </row>
    <row r="41" spans="1:14" x14ac:dyDescent="0.2">
      <c r="A41" s="20" t="s">
        <v>209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3"/>
    </row>
    <row r="42" spans="1:14" x14ac:dyDescent="0.2">
      <c r="A42" s="20" t="s">
        <v>210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3"/>
    </row>
    <row r="43" spans="1:14" x14ac:dyDescent="0.2">
      <c r="A43" s="20" t="s">
        <v>211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K19" sqref="K19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25" t="s">
        <v>212</v>
      </c>
      <c r="B2" s="50">
        <v>46.19</v>
      </c>
      <c r="C2" s="33">
        <v>500</v>
      </c>
      <c r="D2" s="68">
        <v>0.99580000000000002</v>
      </c>
      <c r="E2" s="68">
        <v>1.0895999999999999</v>
      </c>
      <c r="F2" s="68">
        <v>1.2397</v>
      </c>
      <c r="G2" s="68">
        <v>1.3258000000000001</v>
      </c>
      <c r="H2" s="68">
        <f>F2-D2</f>
        <v>0.24390000000000001</v>
      </c>
      <c r="I2" s="68">
        <f>G2-E2</f>
        <v>0.23620000000000019</v>
      </c>
      <c r="J2" s="33"/>
      <c r="K2" s="33"/>
      <c r="L2" s="33"/>
      <c r="M2" s="33"/>
      <c r="N2" s="50">
        <v>5.96</v>
      </c>
      <c r="O2" s="50">
        <v>45.38</v>
      </c>
    </row>
    <row r="3" spans="1:15" x14ac:dyDescent="0.2">
      <c r="A3" s="3" t="s">
        <v>213</v>
      </c>
      <c r="B3" s="50"/>
      <c r="C3" s="33"/>
      <c r="D3" s="68"/>
      <c r="E3" s="68"/>
      <c r="F3" s="68"/>
      <c r="G3" s="68"/>
      <c r="H3" s="68">
        <f t="shared" ref="H3:H20" si="0">F3-D3</f>
        <v>0</v>
      </c>
      <c r="I3" s="68">
        <f t="shared" ref="I3:I20" si="1">G3-E3</f>
        <v>0</v>
      </c>
      <c r="J3" s="33"/>
      <c r="K3" s="33"/>
      <c r="L3" s="33"/>
      <c r="M3" s="33"/>
      <c r="N3" s="50"/>
      <c r="O3" s="50"/>
    </row>
    <row r="4" spans="1:15" x14ac:dyDescent="0.2">
      <c r="A4" s="3" t="s">
        <v>214</v>
      </c>
      <c r="B4" s="50"/>
      <c r="C4" s="33"/>
      <c r="D4" s="68"/>
      <c r="E4" s="68"/>
      <c r="F4" s="68"/>
      <c r="G4" s="68"/>
      <c r="H4" s="68">
        <f t="shared" si="0"/>
        <v>0</v>
      </c>
      <c r="I4" s="68">
        <f t="shared" si="1"/>
        <v>0</v>
      </c>
      <c r="J4" s="33"/>
      <c r="K4" s="33"/>
      <c r="L4" s="33"/>
      <c r="M4" s="33"/>
      <c r="N4" s="50"/>
      <c r="O4" s="50"/>
    </row>
    <row r="5" spans="1:15" x14ac:dyDescent="0.2">
      <c r="A5" s="17" t="s">
        <v>215</v>
      </c>
      <c r="B5" s="50"/>
      <c r="C5" s="33"/>
      <c r="D5" s="68"/>
      <c r="E5" s="68"/>
      <c r="F5" s="68"/>
      <c r="G5" s="68"/>
      <c r="H5" s="68">
        <f t="shared" si="0"/>
        <v>0</v>
      </c>
      <c r="I5" s="68">
        <f t="shared" si="1"/>
        <v>0</v>
      </c>
      <c r="J5" s="33"/>
      <c r="K5" s="33"/>
      <c r="L5" s="33"/>
      <c r="M5" s="33"/>
      <c r="N5" s="50"/>
      <c r="O5" s="50"/>
    </row>
    <row r="6" spans="1:15" x14ac:dyDescent="0.2">
      <c r="A6" s="3" t="s">
        <v>216</v>
      </c>
      <c r="B6" s="50"/>
      <c r="C6" s="33"/>
      <c r="D6" s="68"/>
      <c r="E6" s="68"/>
      <c r="F6" s="68"/>
      <c r="G6" s="68"/>
      <c r="H6" s="68">
        <f t="shared" si="0"/>
        <v>0</v>
      </c>
      <c r="I6" s="68">
        <f t="shared" si="1"/>
        <v>0</v>
      </c>
      <c r="J6" s="33"/>
      <c r="K6" s="33"/>
      <c r="L6" s="33"/>
      <c r="M6" s="33"/>
      <c r="N6" s="70"/>
      <c r="O6" s="50"/>
    </row>
    <row r="7" spans="1:15" x14ac:dyDescent="0.2">
      <c r="A7" s="3" t="s">
        <v>217</v>
      </c>
      <c r="B7" s="50"/>
      <c r="C7" s="33"/>
      <c r="D7" s="68"/>
      <c r="E7" s="68"/>
      <c r="F7" s="68"/>
      <c r="G7" s="68"/>
      <c r="H7" s="68">
        <f t="shared" si="0"/>
        <v>0</v>
      </c>
      <c r="I7" s="68">
        <f t="shared" si="1"/>
        <v>0</v>
      </c>
      <c r="J7" s="33"/>
      <c r="K7" s="33"/>
      <c r="L7" s="33"/>
      <c r="M7" s="33"/>
      <c r="N7" s="50"/>
      <c r="O7" s="50"/>
    </row>
    <row r="8" spans="1:15" x14ac:dyDescent="0.2">
      <c r="A8" s="3" t="s">
        <v>218</v>
      </c>
      <c r="B8" s="50"/>
      <c r="C8" s="33"/>
      <c r="D8" s="68"/>
      <c r="E8" s="68"/>
      <c r="F8" s="68"/>
      <c r="G8" s="68"/>
      <c r="H8" s="68">
        <f t="shared" si="0"/>
        <v>0</v>
      </c>
      <c r="I8" s="68">
        <f t="shared" si="1"/>
        <v>0</v>
      </c>
      <c r="J8" s="33"/>
      <c r="K8" s="33"/>
      <c r="L8" s="33"/>
      <c r="M8" s="33"/>
      <c r="N8" s="50"/>
      <c r="O8" s="50"/>
    </row>
    <row r="9" spans="1:15" x14ac:dyDescent="0.2">
      <c r="A9" s="3" t="s">
        <v>219</v>
      </c>
      <c r="B9" s="50"/>
      <c r="C9" s="33"/>
      <c r="D9" s="68"/>
      <c r="E9" s="68"/>
      <c r="F9" s="68"/>
      <c r="G9" s="68"/>
      <c r="H9" s="68">
        <f t="shared" si="0"/>
        <v>0</v>
      </c>
      <c r="I9" s="68">
        <f t="shared" si="1"/>
        <v>0</v>
      </c>
      <c r="J9" s="33"/>
      <c r="K9" s="33"/>
      <c r="L9" s="33"/>
      <c r="M9" s="33"/>
      <c r="N9" s="50"/>
      <c r="O9" s="50"/>
    </row>
    <row r="10" spans="1:15" x14ac:dyDescent="0.2">
      <c r="A10" s="3" t="s">
        <v>220</v>
      </c>
      <c r="B10" s="50"/>
      <c r="C10" s="33"/>
      <c r="D10" s="68"/>
      <c r="E10" s="68"/>
      <c r="F10" s="68"/>
      <c r="G10" s="68"/>
      <c r="H10" s="68">
        <f t="shared" si="0"/>
        <v>0</v>
      </c>
      <c r="I10" s="68">
        <f t="shared" si="1"/>
        <v>0</v>
      </c>
      <c r="J10" s="33"/>
      <c r="K10" s="33"/>
      <c r="L10" s="33"/>
      <c r="M10" s="33"/>
      <c r="N10" s="50"/>
      <c r="O10" s="50"/>
    </row>
    <row r="11" spans="1:15" x14ac:dyDescent="0.2">
      <c r="A11" s="3" t="s">
        <v>221</v>
      </c>
      <c r="B11" s="50">
        <v>43.27</v>
      </c>
      <c r="C11" s="33">
        <v>500</v>
      </c>
      <c r="D11" s="68">
        <v>1.0446</v>
      </c>
      <c r="E11" s="68">
        <v>1.0447</v>
      </c>
      <c r="F11" s="68">
        <v>1.2464999999999999</v>
      </c>
      <c r="G11" s="68">
        <v>1.2013</v>
      </c>
      <c r="H11" s="68">
        <f t="shared" si="0"/>
        <v>0.20189999999999997</v>
      </c>
      <c r="I11" s="68">
        <f t="shared" si="1"/>
        <v>0.15660000000000007</v>
      </c>
      <c r="J11" s="33"/>
      <c r="K11" s="33"/>
      <c r="L11" s="33"/>
      <c r="M11" s="33"/>
      <c r="N11" s="50">
        <v>5.25</v>
      </c>
      <c r="O11" s="50">
        <v>37.86</v>
      </c>
    </row>
    <row r="12" spans="1:15" x14ac:dyDescent="0.2">
      <c r="A12" s="3" t="s">
        <v>222</v>
      </c>
      <c r="B12" s="50"/>
      <c r="C12" s="33"/>
      <c r="D12" s="68"/>
      <c r="E12" s="68"/>
      <c r="F12" s="68"/>
      <c r="G12" s="68"/>
      <c r="H12" s="68">
        <f t="shared" si="0"/>
        <v>0</v>
      </c>
      <c r="I12" s="68">
        <f t="shared" si="1"/>
        <v>0</v>
      </c>
      <c r="J12" s="33"/>
      <c r="K12" s="33"/>
      <c r="L12" s="33"/>
      <c r="M12" s="33"/>
      <c r="N12" s="50"/>
      <c r="O12" s="50"/>
    </row>
    <row r="13" spans="1:15" x14ac:dyDescent="0.2">
      <c r="A13" s="3" t="s">
        <v>223</v>
      </c>
      <c r="B13" s="50"/>
      <c r="C13" s="33"/>
      <c r="D13" s="68"/>
      <c r="E13" s="68"/>
      <c r="F13" s="68"/>
      <c r="G13" s="68"/>
      <c r="H13" s="68">
        <f t="shared" si="0"/>
        <v>0</v>
      </c>
      <c r="I13" s="68">
        <f t="shared" si="1"/>
        <v>0</v>
      </c>
      <c r="J13" s="33"/>
      <c r="K13" s="33"/>
      <c r="L13" s="33"/>
      <c r="M13" s="33"/>
      <c r="N13" s="50"/>
      <c r="O13" s="50"/>
    </row>
    <row r="14" spans="1:15" x14ac:dyDescent="0.2">
      <c r="A14" s="3" t="s">
        <v>224</v>
      </c>
      <c r="B14" s="50"/>
      <c r="C14" s="33"/>
      <c r="D14" s="68"/>
      <c r="E14" s="68"/>
      <c r="F14" s="68"/>
      <c r="G14" s="68"/>
      <c r="H14" s="68">
        <f t="shared" si="0"/>
        <v>0</v>
      </c>
      <c r="I14" s="68">
        <f t="shared" si="1"/>
        <v>0</v>
      </c>
      <c r="J14" s="33"/>
      <c r="K14" s="33"/>
      <c r="L14" s="33"/>
      <c r="M14" s="33"/>
      <c r="N14" s="50"/>
      <c r="O14" s="50"/>
    </row>
    <row r="15" spans="1:15" x14ac:dyDescent="0.2">
      <c r="A15" s="3" t="s">
        <v>225</v>
      </c>
      <c r="B15" s="50"/>
      <c r="C15" s="33"/>
      <c r="D15" s="68"/>
      <c r="E15" s="68"/>
      <c r="F15" s="68"/>
      <c r="G15" s="68"/>
      <c r="H15" s="68">
        <f t="shared" si="0"/>
        <v>0</v>
      </c>
      <c r="I15" s="68">
        <f t="shared" si="1"/>
        <v>0</v>
      </c>
      <c r="J15" s="33"/>
      <c r="K15" s="33"/>
      <c r="L15" s="33"/>
      <c r="M15" s="33"/>
      <c r="N15" s="50"/>
      <c r="O15" s="50"/>
    </row>
    <row r="16" spans="1:15" x14ac:dyDescent="0.2">
      <c r="A16" s="3" t="s">
        <v>226</v>
      </c>
      <c r="B16" s="50"/>
      <c r="C16" s="33"/>
      <c r="D16" s="68"/>
      <c r="E16" s="68"/>
      <c r="F16" s="68"/>
      <c r="G16" s="68"/>
      <c r="H16" s="68">
        <f t="shared" si="0"/>
        <v>0</v>
      </c>
      <c r="I16" s="68">
        <f t="shared" si="1"/>
        <v>0</v>
      </c>
      <c r="J16" s="33"/>
      <c r="K16" s="33"/>
      <c r="L16" s="33"/>
      <c r="M16" s="33"/>
      <c r="N16" s="50"/>
      <c r="O16" s="50"/>
    </row>
    <row r="17" spans="1:15" x14ac:dyDescent="0.2">
      <c r="A17" s="3" t="s">
        <v>227</v>
      </c>
      <c r="B17" s="50"/>
      <c r="C17" s="33"/>
      <c r="D17" s="68"/>
      <c r="E17" s="68"/>
      <c r="F17" s="68"/>
      <c r="G17" s="68"/>
      <c r="H17" s="68">
        <f t="shared" si="0"/>
        <v>0</v>
      </c>
      <c r="I17" s="68">
        <f t="shared" si="1"/>
        <v>0</v>
      </c>
      <c r="J17" s="33"/>
      <c r="K17" s="33"/>
      <c r="L17" s="33"/>
      <c r="M17" s="33"/>
      <c r="N17" s="50"/>
      <c r="O17" s="50"/>
    </row>
    <row r="18" spans="1:15" x14ac:dyDescent="0.2">
      <c r="A18" s="3" t="s">
        <v>228</v>
      </c>
      <c r="B18" s="50"/>
      <c r="C18" s="33"/>
      <c r="D18" s="68"/>
      <c r="E18" s="68"/>
      <c r="F18" s="68"/>
      <c r="G18" s="68"/>
      <c r="H18" s="68">
        <f t="shared" si="0"/>
        <v>0</v>
      </c>
      <c r="I18" s="68">
        <f t="shared" si="1"/>
        <v>0</v>
      </c>
      <c r="J18" s="33"/>
      <c r="K18" s="33"/>
      <c r="L18" s="33"/>
      <c r="M18" s="33"/>
      <c r="N18" s="50"/>
      <c r="O18" s="50"/>
    </row>
    <row r="19" spans="1:15" x14ac:dyDescent="0.2">
      <c r="A19" s="3" t="s">
        <v>210</v>
      </c>
      <c r="B19" s="50"/>
      <c r="C19" s="9"/>
      <c r="D19" s="68"/>
      <c r="E19" s="68"/>
      <c r="F19" s="68"/>
      <c r="G19" s="68"/>
      <c r="H19" s="68">
        <f t="shared" si="0"/>
        <v>0</v>
      </c>
      <c r="I19" s="68">
        <f t="shared" si="1"/>
        <v>0</v>
      </c>
      <c r="J19" s="33"/>
      <c r="K19" s="33"/>
      <c r="L19" s="33"/>
      <c r="M19" s="33"/>
      <c r="N19" s="50"/>
      <c r="O19" s="50"/>
    </row>
    <row r="20" spans="1:15" x14ac:dyDescent="0.2">
      <c r="A20" s="3" t="s">
        <v>229</v>
      </c>
      <c r="B20" s="50"/>
      <c r="C20" s="33"/>
      <c r="D20" s="68"/>
      <c r="E20" s="68"/>
      <c r="F20" s="68"/>
      <c r="G20" s="68"/>
      <c r="H20" s="68">
        <f t="shared" si="0"/>
        <v>0</v>
      </c>
      <c r="I20" s="68">
        <f t="shared" si="1"/>
        <v>0</v>
      </c>
      <c r="J20" s="33"/>
      <c r="K20" s="33"/>
      <c r="L20" s="33"/>
      <c r="M20" s="33"/>
      <c r="N20" s="50"/>
      <c r="O20" s="50"/>
    </row>
    <row r="21" spans="1:15" s="4" customFormat="1" x14ac:dyDescent="0.2">
      <c r="B21" s="72"/>
      <c r="D21" s="73"/>
      <c r="E21" s="73"/>
      <c r="F21" s="73"/>
      <c r="G21" s="73"/>
      <c r="N21" s="74"/>
      <c r="O21" s="72"/>
    </row>
    <row r="22" spans="1:15" x14ac:dyDescent="0.2">
      <c r="A22" s="1" t="s">
        <v>0</v>
      </c>
      <c r="B22" s="15">
        <v>-2.25</v>
      </c>
      <c r="C22" s="15">
        <v>-1</v>
      </c>
      <c r="D22" s="15">
        <v>-0.5</v>
      </c>
      <c r="E22" s="15">
        <v>0</v>
      </c>
      <c r="F22" s="15">
        <v>0.5</v>
      </c>
      <c r="G22" s="15">
        <v>1</v>
      </c>
      <c r="H22" s="15">
        <v>1.5</v>
      </c>
      <c r="I22" s="15">
        <v>2</v>
      </c>
      <c r="J22" s="15">
        <v>2.5</v>
      </c>
      <c r="K22" s="15">
        <v>3</v>
      </c>
      <c r="L22" s="15">
        <v>3.5</v>
      </c>
      <c r="M22" s="15">
        <v>4</v>
      </c>
      <c r="N22" s="15" t="s">
        <v>27</v>
      </c>
    </row>
    <row r="23" spans="1:15" x14ac:dyDescent="0.2">
      <c r="A23" s="25" t="s">
        <v>212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2">
      <c r="A24" s="3" t="s">
        <v>213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5" x14ac:dyDescent="0.2">
      <c r="A25" s="3" t="s">
        <v>214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17" t="s">
        <v>215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216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217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218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219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220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221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222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223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224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225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226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">
        <v>227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">
        <v>228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 t="s">
        <v>210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 t="s">
        <v>229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A21" workbookViewId="0">
      <selection activeCell="N40" sqref="N40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230</v>
      </c>
      <c r="B2" s="50">
        <v>42.86</v>
      </c>
      <c r="C2" s="33">
        <v>500</v>
      </c>
      <c r="D2" s="68">
        <v>1.0375000000000001</v>
      </c>
      <c r="E2" s="68">
        <v>1.0703</v>
      </c>
      <c r="F2" s="68">
        <v>1.1843999999999999</v>
      </c>
      <c r="G2" s="68">
        <v>1.2049000000000001</v>
      </c>
      <c r="H2" s="68">
        <f>F2-D2</f>
        <v>0.14689999999999981</v>
      </c>
      <c r="I2" s="68">
        <f>G2-E2</f>
        <v>0.13460000000000005</v>
      </c>
      <c r="J2" s="33"/>
      <c r="K2" s="33"/>
      <c r="L2" s="33"/>
      <c r="M2" s="33"/>
      <c r="N2" s="50">
        <v>5.18</v>
      </c>
      <c r="O2" s="50">
        <v>41.94</v>
      </c>
    </row>
    <row r="3" spans="1:15" x14ac:dyDescent="0.2">
      <c r="A3" s="3" t="s">
        <v>231</v>
      </c>
      <c r="B3" s="50"/>
      <c r="C3" s="33"/>
      <c r="D3" s="68"/>
      <c r="E3" s="68"/>
      <c r="F3" s="68"/>
      <c r="G3" s="68"/>
      <c r="H3" s="68">
        <f t="shared" ref="H3:H19" si="0">F3-D3</f>
        <v>0</v>
      </c>
      <c r="I3" s="68">
        <f t="shared" ref="I3:I19" si="1">G3-E3</f>
        <v>0</v>
      </c>
      <c r="J3" s="33"/>
      <c r="K3" s="33"/>
      <c r="L3" s="33"/>
      <c r="M3" s="33"/>
      <c r="N3" s="50"/>
      <c r="O3" s="50"/>
    </row>
    <row r="4" spans="1:15" x14ac:dyDescent="0.2">
      <c r="A4" s="3" t="s">
        <v>232</v>
      </c>
      <c r="B4" s="50"/>
      <c r="C4" s="33"/>
      <c r="E4" s="68"/>
      <c r="F4" s="68"/>
      <c r="G4" s="68"/>
      <c r="H4" s="68">
        <f t="shared" si="0"/>
        <v>0</v>
      </c>
      <c r="I4" s="68">
        <f t="shared" si="1"/>
        <v>0</v>
      </c>
      <c r="J4" s="33"/>
      <c r="K4" s="33"/>
      <c r="L4" s="33"/>
      <c r="M4" s="33"/>
      <c r="N4" s="50"/>
      <c r="O4" s="50"/>
    </row>
    <row r="5" spans="1:15" x14ac:dyDescent="0.2">
      <c r="A5" s="17" t="s">
        <v>233</v>
      </c>
      <c r="B5" s="50">
        <v>42.61</v>
      </c>
      <c r="C5" s="33">
        <v>500</v>
      </c>
      <c r="D5" s="68">
        <v>1.0639000000000001</v>
      </c>
      <c r="E5" s="68">
        <v>1.0269999999999999</v>
      </c>
      <c r="F5" s="68">
        <v>1.3081</v>
      </c>
      <c r="G5" s="68">
        <v>1.2415</v>
      </c>
      <c r="H5" s="68">
        <f t="shared" si="0"/>
        <v>0.24419999999999997</v>
      </c>
      <c r="I5" s="68">
        <f t="shared" si="1"/>
        <v>0.21450000000000014</v>
      </c>
      <c r="J5" s="33"/>
      <c r="K5" s="33"/>
      <c r="L5" s="33"/>
      <c r="M5" s="33"/>
      <c r="N5" s="50">
        <v>5.26</v>
      </c>
      <c r="O5" s="50">
        <v>37.380000000000003</v>
      </c>
    </row>
    <row r="6" spans="1:15" x14ac:dyDescent="0.2">
      <c r="A6" s="3" t="s">
        <v>234</v>
      </c>
      <c r="B6" s="50">
        <v>49.74</v>
      </c>
      <c r="C6" s="33">
        <v>500</v>
      </c>
      <c r="D6" s="68">
        <v>1.0156000000000001</v>
      </c>
      <c r="E6" s="68">
        <v>1.052</v>
      </c>
      <c r="F6" s="68">
        <v>1.2904</v>
      </c>
      <c r="G6" s="68">
        <v>1.294</v>
      </c>
      <c r="H6" s="68">
        <f t="shared" si="0"/>
        <v>0.27479999999999993</v>
      </c>
      <c r="I6" s="68">
        <f t="shared" si="1"/>
        <v>0.24199999999999999</v>
      </c>
      <c r="J6" s="33"/>
      <c r="K6" s="33"/>
      <c r="L6" s="33"/>
      <c r="M6" s="33"/>
      <c r="N6" s="75">
        <v>5.26</v>
      </c>
      <c r="O6" s="50">
        <v>43.3</v>
      </c>
    </row>
    <row r="7" spans="1:15" x14ac:dyDescent="0.2">
      <c r="A7" s="3" t="s">
        <v>235</v>
      </c>
      <c r="B7" s="50">
        <v>49.69</v>
      </c>
      <c r="C7" s="33">
        <v>600</v>
      </c>
      <c r="D7" s="68">
        <v>1.0374000000000001</v>
      </c>
      <c r="E7" s="68">
        <v>1.0577000000000001</v>
      </c>
      <c r="F7" s="68">
        <v>1.1872</v>
      </c>
      <c r="G7" s="68">
        <v>1.1793</v>
      </c>
      <c r="H7" s="68">
        <f t="shared" si="0"/>
        <v>0.14979999999999993</v>
      </c>
      <c r="I7" s="68">
        <f t="shared" si="1"/>
        <v>0.12159999999999993</v>
      </c>
      <c r="J7" s="33"/>
      <c r="K7" s="33"/>
      <c r="L7" s="33"/>
      <c r="M7" s="33"/>
      <c r="N7" s="50">
        <v>5.26</v>
      </c>
      <c r="O7" s="50">
        <v>43.24</v>
      </c>
    </row>
    <row r="8" spans="1:15" x14ac:dyDescent="0.2">
      <c r="A8" s="3" t="s">
        <v>236</v>
      </c>
      <c r="B8" s="50">
        <v>42.92</v>
      </c>
      <c r="C8" s="33">
        <v>500</v>
      </c>
      <c r="D8" s="68">
        <v>1.0316000000000001</v>
      </c>
      <c r="E8" s="68">
        <v>1.0536000000000001</v>
      </c>
      <c r="F8" s="68">
        <v>1.1637</v>
      </c>
      <c r="G8" s="68">
        <v>1.1674</v>
      </c>
      <c r="H8" s="68">
        <f t="shared" si="0"/>
        <v>0.13209999999999988</v>
      </c>
      <c r="I8" s="68">
        <f t="shared" si="1"/>
        <v>0.1137999999999999</v>
      </c>
      <c r="J8" s="33"/>
      <c r="K8" s="33"/>
      <c r="L8" s="33"/>
      <c r="M8" s="33"/>
      <c r="N8" s="50">
        <v>5.18</v>
      </c>
      <c r="O8" s="50">
        <v>38.97</v>
      </c>
    </row>
    <row r="9" spans="1:15" x14ac:dyDescent="0.2">
      <c r="A9" s="3" t="s">
        <v>237</v>
      </c>
      <c r="B9" s="50">
        <v>46.42</v>
      </c>
      <c r="C9" s="33">
        <v>500</v>
      </c>
      <c r="D9" s="68">
        <v>1.0153000000000001</v>
      </c>
      <c r="E9" s="68">
        <v>1.0364</v>
      </c>
      <c r="F9" s="68">
        <v>1.2339</v>
      </c>
      <c r="G9" s="68">
        <v>1.2388999999999999</v>
      </c>
      <c r="H9" s="68">
        <f t="shared" si="0"/>
        <v>0.21859999999999991</v>
      </c>
      <c r="I9" s="68">
        <f t="shared" si="1"/>
        <v>0.2024999999999999</v>
      </c>
      <c r="J9" s="33"/>
      <c r="K9" s="33"/>
      <c r="L9" s="33"/>
      <c r="M9" s="33"/>
      <c r="N9" s="50">
        <v>5.3</v>
      </c>
      <c r="O9" s="50">
        <v>42.44</v>
      </c>
    </row>
    <row r="10" spans="1:15" x14ac:dyDescent="0.2">
      <c r="A10" s="3" t="s">
        <v>238</v>
      </c>
      <c r="B10" s="50">
        <v>45.94</v>
      </c>
      <c r="C10" s="33">
        <v>500</v>
      </c>
      <c r="D10" s="68">
        <v>1.0535000000000001</v>
      </c>
      <c r="E10" s="68">
        <v>1.0496000000000001</v>
      </c>
      <c r="F10" s="68">
        <v>1.2062999999999999</v>
      </c>
      <c r="G10" s="68">
        <v>1.1829000000000001</v>
      </c>
      <c r="H10" s="68">
        <f t="shared" si="0"/>
        <v>0.15279999999999982</v>
      </c>
      <c r="I10" s="68">
        <f t="shared" si="1"/>
        <v>0.13329999999999997</v>
      </c>
      <c r="J10" s="33"/>
      <c r="K10" s="33"/>
      <c r="L10" s="33"/>
      <c r="M10" s="33"/>
      <c r="N10" s="50">
        <v>5.26</v>
      </c>
      <c r="O10" s="50">
        <v>42.26</v>
      </c>
    </row>
    <row r="11" spans="1:15" x14ac:dyDescent="0.2">
      <c r="A11" s="3" t="s">
        <v>239</v>
      </c>
      <c r="B11" s="50">
        <v>49.45</v>
      </c>
      <c r="C11" s="33">
        <v>500</v>
      </c>
      <c r="D11" s="68">
        <v>1.0327999999999999</v>
      </c>
      <c r="E11" s="68">
        <v>1.0376000000000001</v>
      </c>
      <c r="F11" s="68">
        <v>1.1800999999999999</v>
      </c>
      <c r="G11" s="68">
        <v>1.1677999999999999</v>
      </c>
      <c r="H11" s="68">
        <f t="shared" si="0"/>
        <v>0.14729999999999999</v>
      </c>
      <c r="I11" s="68">
        <f t="shared" si="1"/>
        <v>0.13019999999999987</v>
      </c>
      <c r="J11" s="33"/>
      <c r="K11" s="33"/>
      <c r="L11" s="33"/>
      <c r="M11" s="33"/>
      <c r="N11" s="50">
        <v>5.28</v>
      </c>
      <c r="O11" s="50">
        <v>45.05</v>
      </c>
    </row>
    <row r="12" spans="1:15" x14ac:dyDescent="0.2">
      <c r="A12" s="3" t="s">
        <v>240</v>
      </c>
      <c r="B12" s="50">
        <v>43.39</v>
      </c>
      <c r="C12" s="33">
        <v>700</v>
      </c>
      <c r="D12" s="68">
        <v>1.0275000000000001</v>
      </c>
      <c r="E12" s="68">
        <v>1.0591999999999999</v>
      </c>
      <c r="F12" s="68">
        <v>1.2059</v>
      </c>
      <c r="G12" s="68">
        <v>1.2310000000000001</v>
      </c>
      <c r="H12" s="68">
        <f t="shared" si="0"/>
        <v>0.17839999999999989</v>
      </c>
      <c r="I12" s="68">
        <f t="shared" si="1"/>
        <v>0.17180000000000017</v>
      </c>
      <c r="J12" s="33"/>
      <c r="K12" s="33"/>
      <c r="L12" s="33"/>
      <c r="M12" s="33"/>
      <c r="N12" s="50">
        <v>5.78</v>
      </c>
      <c r="O12" s="50">
        <v>42.28</v>
      </c>
    </row>
    <row r="13" spans="1:15" x14ac:dyDescent="0.2">
      <c r="A13" s="3" t="s">
        <v>241</v>
      </c>
      <c r="B13" s="50">
        <v>44.03</v>
      </c>
      <c r="C13" s="33">
        <v>500</v>
      </c>
      <c r="D13" s="68">
        <v>1.0678000000000001</v>
      </c>
      <c r="E13" s="68">
        <v>1.0258</v>
      </c>
      <c r="F13" s="68">
        <v>1.1434</v>
      </c>
      <c r="G13" s="68">
        <v>1.0988</v>
      </c>
      <c r="H13" s="68">
        <f t="shared" si="0"/>
        <v>7.559999999999989E-2</v>
      </c>
      <c r="I13" s="68">
        <f t="shared" si="1"/>
        <v>7.2999999999999954E-2</v>
      </c>
      <c r="J13" s="33"/>
      <c r="K13" s="33"/>
      <c r="L13" s="33"/>
      <c r="M13" s="33"/>
      <c r="N13" s="50">
        <v>5.28</v>
      </c>
      <c r="O13" s="50">
        <v>43.47</v>
      </c>
    </row>
    <row r="14" spans="1:15" x14ac:dyDescent="0.2">
      <c r="A14" s="3" t="s">
        <v>242</v>
      </c>
      <c r="B14" s="50">
        <v>48.42</v>
      </c>
      <c r="C14" s="33">
        <v>500</v>
      </c>
      <c r="D14" s="68">
        <v>1.0684</v>
      </c>
      <c r="E14" s="68">
        <v>1.0508</v>
      </c>
      <c r="F14" s="68">
        <v>1.1776</v>
      </c>
      <c r="G14" s="68">
        <v>1.1519999999999999</v>
      </c>
      <c r="H14" s="68">
        <f t="shared" si="0"/>
        <v>0.10919999999999996</v>
      </c>
      <c r="I14" s="68">
        <f t="shared" si="1"/>
        <v>0.10119999999999996</v>
      </c>
      <c r="J14" s="33"/>
      <c r="K14" s="33"/>
      <c r="L14" s="33"/>
      <c r="M14" s="33"/>
      <c r="N14" s="50">
        <v>5.32</v>
      </c>
      <c r="O14" s="50">
        <v>46.37</v>
      </c>
    </row>
    <row r="15" spans="1:15" x14ac:dyDescent="0.2">
      <c r="A15" s="3" t="s">
        <v>243</v>
      </c>
      <c r="B15" s="50">
        <v>43.33</v>
      </c>
      <c r="C15" s="33">
        <v>500</v>
      </c>
      <c r="D15" s="68">
        <v>1.0660000000000001</v>
      </c>
      <c r="E15" s="68">
        <v>1.0647</v>
      </c>
      <c r="F15" s="68">
        <v>1.2595000000000001</v>
      </c>
      <c r="G15" s="68">
        <v>1.2552000000000001</v>
      </c>
      <c r="H15" s="68">
        <f t="shared" si="0"/>
        <v>0.19350000000000001</v>
      </c>
      <c r="I15" s="68">
        <f t="shared" si="1"/>
        <v>0.19050000000000011</v>
      </c>
      <c r="J15" s="33"/>
      <c r="K15" s="33"/>
      <c r="L15" s="33"/>
      <c r="M15" s="33"/>
      <c r="N15" s="50">
        <v>5.39</v>
      </c>
      <c r="O15" s="50">
        <v>42.11</v>
      </c>
    </row>
    <row r="16" spans="1:15" x14ac:dyDescent="0.2">
      <c r="A16" s="3" t="s">
        <v>244</v>
      </c>
      <c r="B16" s="50">
        <v>49.74</v>
      </c>
      <c r="C16" s="33">
        <v>500</v>
      </c>
      <c r="D16" s="68">
        <v>1.0274000000000001</v>
      </c>
      <c r="E16" s="68">
        <v>1.1012</v>
      </c>
      <c r="F16" s="68">
        <v>1.2201</v>
      </c>
      <c r="G16" s="68">
        <v>1.288</v>
      </c>
      <c r="H16" s="68">
        <f t="shared" si="0"/>
        <v>0.19269999999999987</v>
      </c>
      <c r="I16" s="68">
        <f t="shared" si="1"/>
        <v>0.18680000000000008</v>
      </c>
      <c r="J16" s="33"/>
      <c r="K16" s="33"/>
      <c r="L16" s="33"/>
      <c r="M16" s="33"/>
      <c r="N16" s="50">
        <v>5.37</v>
      </c>
      <c r="O16" s="50">
        <v>43.78</v>
      </c>
    </row>
    <row r="17" spans="1:15" x14ac:dyDescent="0.2">
      <c r="A17" s="3" t="s">
        <v>245</v>
      </c>
      <c r="B17" s="50">
        <v>42.83</v>
      </c>
      <c r="C17" s="33">
        <v>500</v>
      </c>
      <c r="D17" s="68">
        <v>1.0768</v>
      </c>
      <c r="E17" s="68">
        <v>1.0595000000000001</v>
      </c>
      <c r="F17" s="68">
        <v>1.1708000000000001</v>
      </c>
      <c r="G17" s="68">
        <v>1.1495</v>
      </c>
      <c r="H17" s="68">
        <f t="shared" si="0"/>
        <v>9.4000000000000083E-2</v>
      </c>
      <c r="I17" s="68">
        <f t="shared" si="1"/>
        <v>8.9999999999999858E-2</v>
      </c>
      <c r="J17" s="33"/>
      <c r="K17" s="33"/>
      <c r="L17" s="33"/>
      <c r="M17" s="33"/>
      <c r="N17" s="50">
        <v>5.27</v>
      </c>
      <c r="O17" s="50">
        <v>40.82</v>
      </c>
    </row>
    <row r="18" spans="1:15" x14ac:dyDescent="0.2">
      <c r="A18" s="3" t="s">
        <v>246</v>
      </c>
      <c r="B18" s="50">
        <v>49.97</v>
      </c>
      <c r="C18" s="33">
        <v>500</v>
      </c>
      <c r="D18" s="68">
        <v>1.0425</v>
      </c>
      <c r="E18" s="68">
        <v>1.0578000000000001</v>
      </c>
      <c r="F18" s="68">
        <v>1.1715</v>
      </c>
      <c r="G18" s="68">
        <v>1.1789000000000001</v>
      </c>
      <c r="H18" s="68">
        <f t="shared" si="0"/>
        <v>0.129</v>
      </c>
      <c r="I18" s="68">
        <f t="shared" si="1"/>
        <v>0.12109999999999999</v>
      </c>
      <c r="J18" s="33"/>
      <c r="K18" s="33"/>
      <c r="L18" s="33"/>
      <c r="M18" s="33"/>
      <c r="N18" s="50">
        <v>5.37</v>
      </c>
      <c r="O18" s="50">
        <v>47.95</v>
      </c>
    </row>
    <row r="19" spans="1:15" x14ac:dyDescent="0.2">
      <c r="A19" s="3" t="s">
        <v>247</v>
      </c>
      <c r="B19" s="50">
        <v>40.97</v>
      </c>
      <c r="C19" s="9">
        <v>500</v>
      </c>
      <c r="D19" s="68">
        <v>1.0949</v>
      </c>
      <c r="E19" s="68">
        <v>1.0552999999999999</v>
      </c>
      <c r="F19" s="68">
        <v>1.1819999999999999</v>
      </c>
      <c r="G19" s="68">
        <v>1.1282000000000001</v>
      </c>
      <c r="H19" s="68">
        <f t="shared" si="0"/>
        <v>8.7099999999999955E-2</v>
      </c>
      <c r="I19" s="68">
        <f t="shared" si="1"/>
        <v>7.2900000000000187E-2</v>
      </c>
      <c r="J19" s="33"/>
      <c r="K19" s="33"/>
      <c r="L19" s="33"/>
      <c r="M19" s="33"/>
      <c r="N19" s="50">
        <v>5.25</v>
      </c>
      <c r="O19" s="50">
        <v>39.51</v>
      </c>
    </row>
    <row r="20" spans="1:15" x14ac:dyDescent="0.2">
      <c r="A20" s="3"/>
    </row>
    <row r="21" spans="1:15" x14ac:dyDescent="0.2">
      <c r="A21" s="1" t="s">
        <v>0</v>
      </c>
      <c r="B21" s="15">
        <v>-2.25</v>
      </c>
      <c r="C21" s="15">
        <v>-1</v>
      </c>
      <c r="D21" s="15">
        <v>-0.5</v>
      </c>
      <c r="E21" s="15">
        <v>0</v>
      </c>
      <c r="F21" s="15">
        <v>0.5</v>
      </c>
      <c r="G21" s="15">
        <v>1</v>
      </c>
      <c r="H21" s="15">
        <v>1.5</v>
      </c>
      <c r="I21" s="15">
        <v>2</v>
      </c>
      <c r="J21" s="15">
        <v>2.5</v>
      </c>
      <c r="K21" s="15">
        <v>3</v>
      </c>
      <c r="L21" s="15">
        <v>3.5</v>
      </c>
      <c r="M21" s="15">
        <v>4</v>
      </c>
      <c r="N21" s="15" t="s">
        <v>27</v>
      </c>
    </row>
    <row r="22" spans="1:15" x14ac:dyDescent="0.2">
      <c r="A22" s="3" t="s">
        <v>230</v>
      </c>
      <c r="B22" s="5">
        <v>0.67</v>
      </c>
      <c r="C22" s="5">
        <v>1.51</v>
      </c>
      <c r="D22" s="5">
        <v>0.86</v>
      </c>
      <c r="E22" s="5">
        <v>1.29</v>
      </c>
      <c r="F22" s="5">
        <v>1.76</v>
      </c>
      <c r="G22" s="5">
        <v>4.4400000000000004</v>
      </c>
      <c r="H22" s="5">
        <v>5.12</v>
      </c>
      <c r="I22" s="5">
        <v>4.21</v>
      </c>
      <c r="J22" s="5">
        <v>3.12</v>
      </c>
      <c r="K22" s="5">
        <v>1.9</v>
      </c>
      <c r="L22" s="5">
        <v>5.81</v>
      </c>
      <c r="M22" s="5">
        <v>0.82</v>
      </c>
      <c r="N22" s="5">
        <v>0.11</v>
      </c>
    </row>
    <row r="23" spans="1:15" x14ac:dyDescent="0.2">
      <c r="A23" s="3" t="s">
        <v>231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5" x14ac:dyDescent="0.2">
      <c r="A24" s="3" t="s">
        <v>232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5" x14ac:dyDescent="0.2">
      <c r="A25" s="17" t="s">
        <v>233</v>
      </c>
      <c r="B25" s="82">
        <v>0</v>
      </c>
      <c r="C25" s="82">
        <v>0.01</v>
      </c>
      <c r="D25" s="82">
        <v>0.05</v>
      </c>
      <c r="E25" s="82">
        <v>0.05</v>
      </c>
      <c r="F25" s="82">
        <v>0.08</v>
      </c>
      <c r="G25" s="82">
        <v>0.14000000000000001</v>
      </c>
      <c r="H25" s="82">
        <v>0.17</v>
      </c>
      <c r="I25" s="82">
        <v>0.37</v>
      </c>
      <c r="J25" s="82">
        <v>0.92</v>
      </c>
      <c r="K25" s="82">
        <v>11.52</v>
      </c>
      <c r="L25" s="82">
        <v>16.03</v>
      </c>
      <c r="M25" s="82">
        <v>2.13</v>
      </c>
      <c r="N25" s="82">
        <v>0.24</v>
      </c>
    </row>
    <row r="26" spans="1:15" x14ac:dyDescent="0.2">
      <c r="A26" s="3" t="s">
        <v>234</v>
      </c>
      <c r="B26" s="5">
        <v>7.0000000000000007E-2</v>
      </c>
      <c r="C26" s="5">
        <v>0.23</v>
      </c>
      <c r="D26" s="5">
        <v>0.17</v>
      </c>
      <c r="E26" s="5">
        <v>0.17</v>
      </c>
      <c r="F26" s="5">
        <v>0.16</v>
      </c>
      <c r="G26" s="5">
        <v>0.22</v>
      </c>
      <c r="H26" s="5">
        <v>0.31</v>
      </c>
      <c r="I26" s="5">
        <v>0.51</v>
      </c>
      <c r="J26" s="5">
        <v>1.46</v>
      </c>
      <c r="K26" s="5">
        <v>13.4</v>
      </c>
      <c r="L26" s="5">
        <v>17.559999999999999</v>
      </c>
      <c r="M26" s="5">
        <v>2.72</v>
      </c>
      <c r="N26" s="5">
        <v>0.42</v>
      </c>
    </row>
    <row r="27" spans="1:15" x14ac:dyDescent="0.2">
      <c r="A27" s="3" t="s">
        <v>235</v>
      </c>
      <c r="B27" s="82">
        <v>0</v>
      </c>
      <c r="C27" s="5">
        <v>0.28999999999999998</v>
      </c>
      <c r="D27" s="5">
        <v>0.14000000000000001</v>
      </c>
      <c r="E27" s="5">
        <v>0.11</v>
      </c>
      <c r="F27" s="5">
        <v>0.08</v>
      </c>
      <c r="G27" s="5">
        <v>0.06</v>
      </c>
      <c r="H27" s="5">
        <v>0.1</v>
      </c>
      <c r="I27" s="5">
        <v>0.33</v>
      </c>
      <c r="J27" s="5">
        <v>1.52</v>
      </c>
      <c r="K27" s="5">
        <v>17.899999999999999</v>
      </c>
      <c r="L27" s="5">
        <v>14.84</v>
      </c>
      <c r="M27" s="5">
        <v>1.97</v>
      </c>
      <c r="N27" s="5">
        <v>0.28999999999999998</v>
      </c>
    </row>
    <row r="28" spans="1:15" x14ac:dyDescent="0.2">
      <c r="A28" s="3" t="s">
        <v>236</v>
      </c>
      <c r="B28" s="82">
        <v>0</v>
      </c>
      <c r="C28" s="85">
        <v>0</v>
      </c>
      <c r="D28" s="85">
        <v>0</v>
      </c>
      <c r="E28" s="85">
        <v>0</v>
      </c>
      <c r="F28" s="85">
        <v>0</v>
      </c>
      <c r="G28" s="5">
        <v>0</v>
      </c>
      <c r="H28" s="5">
        <v>0</v>
      </c>
      <c r="I28" s="5">
        <v>0.1</v>
      </c>
      <c r="J28" s="5">
        <v>1.48</v>
      </c>
      <c r="K28" s="5">
        <v>15.37</v>
      </c>
      <c r="L28" s="5">
        <v>14.31</v>
      </c>
      <c r="M28" s="5">
        <v>1.65</v>
      </c>
      <c r="N28" s="5">
        <v>0.16</v>
      </c>
    </row>
    <row r="29" spans="1:15" x14ac:dyDescent="0.2">
      <c r="A29" s="3" t="s">
        <v>237</v>
      </c>
      <c r="B29" s="82">
        <v>0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5">
        <v>0.02</v>
      </c>
      <c r="I29" s="5">
        <v>0.2</v>
      </c>
      <c r="J29" s="5">
        <v>3.88</v>
      </c>
      <c r="K29" s="5">
        <v>17.73</v>
      </c>
      <c r="L29" s="5">
        <v>12.71</v>
      </c>
      <c r="M29" s="5">
        <v>1.65</v>
      </c>
      <c r="N29" s="5">
        <v>0.26</v>
      </c>
    </row>
    <row r="30" spans="1:15" x14ac:dyDescent="0.2">
      <c r="A30" s="3" t="s">
        <v>238</v>
      </c>
      <c r="B30" s="82">
        <v>0</v>
      </c>
      <c r="C30" s="85">
        <v>0</v>
      </c>
      <c r="D30" s="5">
        <v>0.08</v>
      </c>
      <c r="E30" s="5">
        <v>7.0000000000000007E-2</v>
      </c>
      <c r="F30" s="5">
        <v>0.06</v>
      </c>
      <c r="G30" s="5">
        <v>0.09</v>
      </c>
      <c r="H30" s="5">
        <v>0.12</v>
      </c>
      <c r="I30" s="5">
        <v>0.35</v>
      </c>
      <c r="J30" s="5">
        <v>3.27</v>
      </c>
      <c r="K30" s="5">
        <v>19.95</v>
      </c>
      <c r="L30" s="5">
        <v>10.42</v>
      </c>
      <c r="M30" s="5">
        <v>1.74</v>
      </c>
      <c r="N30" s="5">
        <v>0.3</v>
      </c>
    </row>
    <row r="31" spans="1:15" x14ac:dyDescent="0.2">
      <c r="A31" s="3" t="s">
        <v>239</v>
      </c>
      <c r="B31" s="82">
        <v>0</v>
      </c>
      <c r="C31" s="5">
        <v>0.11</v>
      </c>
      <c r="D31" s="5">
        <v>0.03</v>
      </c>
      <c r="E31" s="5">
        <v>0.05</v>
      </c>
      <c r="F31" s="5">
        <v>0.03</v>
      </c>
      <c r="G31" s="5">
        <v>0.02</v>
      </c>
      <c r="H31" s="5">
        <v>0.1</v>
      </c>
      <c r="I31" s="5">
        <v>0.41</v>
      </c>
      <c r="J31" s="5">
        <v>4.41</v>
      </c>
      <c r="K31" s="5">
        <v>20.309999999999999</v>
      </c>
      <c r="L31" s="5">
        <v>11.63</v>
      </c>
      <c r="M31" s="5">
        <v>1.88</v>
      </c>
      <c r="N31" s="5">
        <v>0.26</v>
      </c>
    </row>
    <row r="32" spans="1:15" x14ac:dyDescent="0.2">
      <c r="A32" s="3" t="s">
        <v>240</v>
      </c>
      <c r="B32" s="82">
        <v>0</v>
      </c>
      <c r="C32" s="5">
        <v>7.0000000000000007E-2</v>
      </c>
      <c r="D32" s="5">
        <v>0.08</v>
      </c>
      <c r="E32" s="5">
        <v>0.12</v>
      </c>
      <c r="F32" s="5">
        <v>0.17</v>
      </c>
      <c r="G32" s="5">
        <v>0.27</v>
      </c>
      <c r="H32" s="5">
        <v>0.32</v>
      </c>
      <c r="I32" s="5">
        <v>1.06</v>
      </c>
      <c r="J32" s="5">
        <v>7.84</v>
      </c>
      <c r="K32" s="5">
        <v>17.96</v>
      </c>
      <c r="L32" s="5">
        <v>7.33</v>
      </c>
      <c r="M32" s="5">
        <v>0.94</v>
      </c>
      <c r="N32" s="5">
        <v>0.13</v>
      </c>
    </row>
    <row r="33" spans="1:14" x14ac:dyDescent="0.2">
      <c r="A33" s="3" t="s">
        <v>241</v>
      </c>
      <c r="B33" s="82">
        <v>0</v>
      </c>
      <c r="C33" s="85">
        <v>0</v>
      </c>
      <c r="D33" s="85">
        <v>0</v>
      </c>
      <c r="E33" s="5">
        <v>0</v>
      </c>
      <c r="F33" s="85">
        <v>0</v>
      </c>
      <c r="G33" s="5">
        <v>0.09</v>
      </c>
      <c r="H33" s="5">
        <v>0.31</v>
      </c>
      <c r="I33" s="5">
        <v>1.1100000000000001</v>
      </c>
      <c r="J33" s="5">
        <v>8.44</v>
      </c>
      <c r="K33" s="5">
        <v>21.14</v>
      </c>
      <c r="L33" s="5">
        <v>6.02</v>
      </c>
      <c r="M33" s="5">
        <v>0.56999999999999995</v>
      </c>
      <c r="N33" s="5">
        <v>0.09</v>
      </c>
    </row>
    <row r="34" spans="1:14" x14ac:dyDescent="0.2">
      <c r="A34" s="3" t="s">
        <v>242</v>
      </c>
      <c r="B34" s="85">
        <v>0</v>
      </c>
      <c r="C34" s="5">
        <v>0.11</v>
      </c>
      <c r="D34" s="5">
        <v>0.01</v>
      </c>
      <c r="E34" s="5">
        <v>0.08</v>
      </c>
      <c r="F34" s="5">
        <v>0.11</v>
      </c>
      <c r="G34" s="5">
        <v>0.11</v>
      </c>
      <c r="H34" s="5">
        <v>0.17</v>
      </c>
      <c r="I34" s="5">
        <v>0.61</v>
      </c>
      <c r="J34" s="5">
        <v>5.16</v>
      </c>
      <c r="K34" s="5">
        <v>23.81</v>
      </c>
      <c r="L34" s="5">
        <v>8.27</v>
      </c>
      <c r="M34" s="5">
        <v>1.26</v>
      </c>
      <c r="N34" s="5">
        <v>0.24</v>
      </c>
    </row>
    <row r="35" spans="1:14" x14ac:dyDescent="0.2">
      <c r="A35" s="3" t="s">
        <v>243</v>
      </c>
      <c r="B35" s="85">
        <v>0</v>
      </c>
      <c r="C35" s="85">
        <v>0</v>
      </c>
      <c r="D35" s="85">
        <v>0</v>
      </c>
      <c r="E35" s="85">
        <v>0</v>
      </c>
      <c r="F35" s="85">
        <v>0</v>
      </c>
      <c r="G35" s="5">
        <v>0.09</v>
      </c>
      <c r="H35" s="5">
        <v>0.19</v>
      </c>
      <c r="I35" s="5">
        <v>0.52</v>
      </c>
      <c r="J35" s="5">
        <v>3.65</v>
      </c>
      <c r="K35" s="5">
        <v>22.58</v>
      </c>
      <c r="L35" s="5">
        <v>8.57</v>
      </c>
      <c r="M35" s="5">
        <v>0.85</v>
      </c>
      <c r="N35" s="5">
        <v>0.09</v>
      </c>
    </row>
    <row r="36" spans="1:14" x14ac:dyDescent="0.2">
      <c r="A36" s="3" t="s">
        <v>244</v>
      </c>
      <c r="B36" s="85">
        <v>0</v>
      </c>
      <c r="C36" s="5">
        <v>0.18</v>
      </c>
      <c r="D36" s="5">
        <v>0.17</v>
      </c>
      <c r="E36" s="85">
        <v>0.23</v>
      </c>
      <c r="F36" s="5">
        <v>0.17</v>
      </c>
      <c r="G36" s="5">
        <v>0.23</v>
      </c>
      <c r="H36" s="5">
        <v>0.36</v>
      </c>
      <c r="I36" s="5">
        <v>1.1100000000000001</v>
      </c>
      <c r="J36" s="5">
        <v>6.88</v>
      </c>
      <c r="K36" s="5">
        <v>22.12</v>
      </c>
      <c r="L36" s="5">
        <v>6.04</v>
      </c>
      <c r="M36" s="5">
        <v>0.6</v>
      </c>
      <c r="N36" s="5">
        <v>7.0000000000000007E-2</v>
      </c>
    </row>
    <row r="37" spans="1:14" x14ac:dyDescent="0.2">
      <c r="A37" s="3" t="s">
        <v>245</v>
      </c>
      <c r="B37" s="85">
        <v>0</v>
      </c>
      <c r="C37" s="85">
        <v>0</v>
      </c>
      <c r="D37" s="5">
        <v>0.01</v>
      </c>
      <c r="E37" s="5">
        <v>0.05</v>
      </c>
      <c r="F37" s="5">
        <v>0.01</v>
      </c>
      <c r="G37" s="5">
        <v>0.03</v>
      </c>
      <c r="H37" s="5">
        <v>7.0000000000000007E-2</v>
      </c>
      <c r="I37" s="5">
        <v>0.39</v>
      </c>
      <c r="J37" s="5">
        <v>4.63</v>
      </c>
      <c r="K37" s="5">
        <v>23.07</v>
      </c>
      <c r="L37" s="5">
        <v>6.51</v>
      </c>
      <c r="M37" s="5">
        <v>0.52</v>
      </c>
      <c r="N37" s="5">
        <v>0.09</v>
      </c>
    </row>
    <row r="38" spans="1:14" x14ac:dyDescent="0.2">
      <c r="A38" s="3" t="s">
        <v>246</v>
      </c>
      <c r="B38" s="85">
        <v>0</v>
      </c>
      <c r="C38" s="85">
        <v>0</v>
      </c>
      <c r="D38" s="85">
        <v>0</v>
      </c>
      <c r="E38" s="85">
        <v>0</v>
      </c>
      <c r="F38" s="5">
        <v>0.06</v>
      </c>
      <c r="G38" s="5">
        <v>0.11</v>
      </c>
      <c r="H38" s="5">
        <v>0.2</v>
      </c>
      <c r="I38" s="5">
        <v>1</v>
      </c>
      <c r="J38" s="5">
        <v>6.25</v>
      </c>
      <c r="K38" s="5">
        <v>24.89</v>
      </c>
      <c r="L38" s="5">
        <v>8.76</v>
      </c>
      <c r="M38" s="5">
        <v>0.83</v>
      </c>
      <c r="N38" s="5">
        <v>0.13</v>
      </c>
    </row>
    <row r="39" spans="1:14" x14ac:dyDescent="0.2">
      <c r="A39" s="3" t="s">
        <v>247</v>
      </c>
      <c r="B39" s="85">
        <v>0</v>
      </c>
      <c r="C39" s="85">
        <v>0</v>
      </c>
      <c r="D39" s="85">
        <v>0</v>
      </c>
      <c r="E39" s="85">
        <v>0</v>
      </c>
      <c r="F39" s="5">
        <v>0.03</v>
      </c>
      <c r="G39" s="5">
        <v>0.04</v>
      </c>
      <c r="H39" s="5">
        <v>0.14000000000000001</v>
      </c>
      <c r="I39" s="5">
        <v>0.61</v>
      </c>
      <c r="J39" s="5">
        <v>4.42</v>
      </c>
      <c r="K39" s="5">
        <v>21.02</v>
      </c>
      <c r="L39" s="5">
        <v>6.35</v>
      </c>
      <c r="M39" s="5">
        <v>0.9</v>
      </c>
      <c r="N39" s="5">
        <v>0.33</v>
      </c>
    </row>
    <row r="1048576" spans="2:2" x14ac:dyDescent="0.2">
      <c r="B1048576" s="82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I3" sqref="I2:I3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248</v>
      </c>
      <c r="B2" s="51">
        <v>45.98</v>
      </c>
      <c r="C2" s="29">
        <v>500</v>
      </c>
      <c r="D2" s="45">
        <v>1.0638000000000001</v>
      </c>
      <c r="E2" s="45">
        <v>1.0432999999999999</v>
      </c>
      <c r="F2" s="46">
        <v>1.2095</v>
      </c>
      <c r="G2" s="45">
        <v>1.1708000000000001</v>
      </c>
      <c r="H2" s="45">
        <f>F2-D2</f>
        <v>0.14569999999999994</v>
      </c>
      <c r="I2" s="45">
        <f>G2-E2</f>
        <v>0.12750000000000017</v>
      </c>
      <c r="J2" s="29"/>
      <c r="K2" s="29"/>
      <c r="L2" s="29"/>
      <c r="M2" s="29"/>
      <c r="N2" s="49">
        <v>5.38</v>
      </c>
      <c r="O2" s="49">
        <v>43.12</v>
      </c>
    </row>
    <row r="3" spans="1:15" x14ac:dyDescent="0.2">
      <c r="A3" s="25" t="s">
        <v>249</v>
      </c>
      <c r="B3" s="51">
        <v>46.31</v>
      </c>
      <c r="C3" s="29">
        <v>500</v>
      </c>
      <c r="D3" s="45">
        <v>1.0356000000000001</v>
      </c>
      <c r="E3" s="45">
        <v>1.0618000000000001</v>
      </c>
      <c r="F3" s="47">
        <v>1.3894</v>
      </c>
      <c r="G3" s="45">
        <v>1.3759999999999999</v>
      </c>
      <c r="H3" s="45">
        <f>F3-D3</f>
        <v>0.35379999999999989</v>
      </c>
      <c r="I3" s="45">
        <f>G3-E3</f>
        <v>0.31419999999999981</v>
      </c>
      <c r="J3" s="29"/>
      <c r="K3" s="29"/>
      <c r="L3" s="29"/>
      <c r="M3" s="29"/>
      <c r="N3" s="49">
        <v>5.35</v>
      </c>
      <c r="O3" s="49">
        <v>40.96</v>
      </c>
    </row>
    <row r="4" spans="1:15" x14ac:dyDescent="0.2">
      <c r="A4" s="3" t="s">
        <v>250</v>
      </c>
      <c r="B4" s="51"/>
      <c r="C4" s="29"/>
      <c r="D4" s="45"/>
      <c r="E4" s="45"/>
      <c r="F4" s="45"/>
      <c r="G4" s="45"/>
      <c r="H4" s="29"/>
      <c r="I4" s="29"/>
      <c r="J4" s="29"/>
      <c r="K4" s="29"/>
      <c r="L4" s="29"/>
      <c r="M4" s="29"/>
      <c r="N4" s="49"/>
      <c r="O4" s="49"/>
    </row>
    <row r="5" spans="1:15" x14ac:dyDescent="0.2">
      <c r="A5" s="3" t="s">
        <v>251</v>
      </c>
      <c r="B5" s="51"/>
      <c r="C5" s="29"/>
      <c r="D5" s="45"/>
      <c r="E5" s="45"/>
      <c r="F5" s="45"/>
      <c r="G5" s="45"/>
      <c r="H5" s="29"/>
      <c r="I5" s="29"/>
      <c r="J5" s="29"/>
      <c r="K5" s="29"/>
      <c r="L5" s="29"/>
      <c r="M5" s="29"/>
      <c r="N5" s="49"/>
      <c r="O5" s="49"/>
    </row>
    <row r="6" spans="1:15" x14ac:dyDescent="0.2">
      <c r="A6" s="17" t="s">
        <v>252</v>
      </c>
      <c r="B6" s="51"/>
      <c r="C6" s="29"/>
      <c r="D6" s="45"/>
      <c r="E6" s="45"/>
      <c r="F6" s="45"/>
      <c r="G6" s="45"/>
      <c r="H6" s="29"/>
      <c r="I6" s="29"/>
      <c r="J6" s="29"/>
      <c r="K6" s="29"/>
      <c r="L6" s="29"/>
      <c r="M6" s="29"/>
      <c r="N6" s="49"/>
      <c r="O6" s="49"/>
    </row>
    <row r="7" spans="1:15" x14ac:dyDescent="0.2">
      <c r="A7" s="3" t="s">
        <v>253</v>
      </c>
      <c r="B7" s="51"/>
      <c r="C7" s="29"/>
      <c r="D7" s="45"/>
      <c r="E7" s="45"/>
      <c r="F7" s="45"/>
      <c r="G7" s="45"/>
      <c r="H7" s="29"/>
      <c r="I7" s="29"/>
      <c r="J7" s="29"/>
      <c r="K7" s="29"/>
      <c r="L7" s="29"/>
      <c r="M7" s="29"/>
      <c r="N7" s="49"/>
      <c r="O7" s="49"/>
    </row>
    <row r="8" spans="1:15" x14ac:dyDescent="0.2">
      <c r="A8" s="3" t="s">
        <v>254</v>
      </c>
      <c r="B8" s="51"/>
      <c r="C8" s="29"/>
      <c r="D8" s="45"/>
      <c r="E8" s="45"/>
      <c r="F8" s="45"/>
      <c r="G8" s="45"/>
      <c r="H8" s="29"/>
      <c r="I8" s="29"/>
      <c r="J8" s="29"/>
      <c r="K8" s="29"/>
      <c r="L8" s="29"/>
      <c r="M8" s="29"/>
      <c r="N8" s="49"/>
      <c r="O8" s="49"/>
    </row>
    <row r="9" spans="1:15" x14ac:dyDescent="0.2">
      <c r="A9" s="3" t="s">
        <v>255</v>
      </c>
      <c r="B9" s="51"/>
      <c r="C9" s="29"/>
      <c r="D9" s="45"/>
      <c r="E9" s="45"/>
      <c r="F9" s="45"/>
      <c r="G9" s="45"/>
      <c r="H9" s="29"/>
      <c r="I9" s="29"/>
      <c r="J9" s="29"/>
      <c r="K9" s="29"/>
      <c r="L9" s="29"/>
      <c r="M9" s="29"/>
      <c r="N9" s="49"/>
      <c r="O9" s="50"/>
    </row>
    <row r="10" spans="1:15" x14ac:dyDescent="0.2">
      <c r="A10" s="3" t="s">
        <v>256</v>
      </c>
      <c r="B10" s="51"/>
      <c r="C10" s="29"/>
      <c r="D10" s="45"/>
      <c r="E10" s="45"/>
      <c r="F10" s="45"/>
      <c r="G10" s="45"/>
      <c r="H10" s="29"/>
      <c r="I10" s="29"/>
      <c r="J10" s="29"/>
      <c r="K10" s="29"/>
      <c r="L10" s="29"/>
      <c r="M10" s="29"/>
      <c r="N10" s="49"/>
      <c r="O10" s="49"/>
    </row>
    <row r="11" spans="1:15" x14ac:dyDescent="0.2">
      <c r="A11" s="3" t="s">
        <v>257</v>
      </c>
      <c r="B11" s="51"/>
      <c r="C11" s="29"/>
      <c r="D11" s="45"/>
      <c r="E11" s="45"/>
      <c r="F11" s="45"/>
      <c r="G11" s="45"/>
      <c r="H11" s="29"/>
      <c r="I11" s="29"/>
      <c r="J11" s="29"/>
      <c r="K11" s="29"/>
      <c r="L11" s="29"/>
      <c r="M11" s="29"/>
      <c r="N11" s="49"/>
      <c r="O11" s="49"/>
    </row>
    <row r="12" spans="1:15" x14ac:dyDescent="0.2">
      <c r="A12" s="3" t="s">
        <v>258</v>
      </c>
      <c r="B12" s="51"/>
      <c r="C12" s="29"/>
      <c r="D12" s="45"/>
      <c r="E12" s="45"/>
      <c r="F12" s="45"/>
      <c r="G12" s="45"/>
      <c r="H12" s="29"/>
      <c r="I12" s="29"/>
      <c r="J12" s="29"/>
      <c r="K12" s="29"/>
      <c r="L12" s="29"/>
      <c r="M12" s="29"/>
      <c r="N12" s="49"/>
      <c r="O12" s="49"/>
    </row>
    <row r="13" spans="1:15" x14ac:dyDescent="0.2">
      <c r="A13" s="3" t="s">
        <v>259</v>
      </c>
      <c r="B13" s="51"/>
      <c r="C13" s="29"/>
      <c r="D13" s="45"/>
      <c r="E13" s="45"/>
      <c r="F13" s="45"/>
      <c r="G13" s="45"/>
      <c r="H13" s="29"/>
      <c r="I13" s="29"/>
      <c r="J13" s="29"/>
      <c r="K13" s="29"/>
      <c r="L13" s="29"/>
      <c r="M13" s="29"/>
      <c r="N13" s="49"/>
      <c r="O13" s="49"/>
    </row>
    <row r="14" spans="1:15" x14ac:dyDescent="0.2">
      <c r="A14" s="3" t="s">
        <v>260</v>
      </c>
      <c r="B14" s="51"/>
      <c r="C14" s="29"/>
      <c r="D14" s="45"/>
      <c r="E14" s="45"/>
      <c r="F14" s="45"/>
      <c r="G14" s="45"/>
      <c r="H14" s="29"/>
      <c r="I14" s="29"/>
      <c r="J14" s="29"/>
      <c r="K14" s="29"/>
      <c r="L14" s="29"/>
      <c r="M14" s="29"/>
      <c r="N14" s="49"/>
      <c r="O14" s="49"/>
    </row>
    <row r="15" spans="1:15" x14ac:dyDescent="0.2">
      <c r="A15" s="3" t="s">
        <v>261</v>
      </c>
      <c r="B15" s="51"/>
      <c r="C15" s="29"/>
      <c r="D15" s="45"/>
      <c r="E15" s="45"/>
      <c r="F15" s="45"/>
      <c r="G15" s="45"/>
      <c r="H15" s="29"/>
      <c r="I15" s="29"/>
      <c r="J15" s="29"/>
      <c r="K15" s="29"/>
      <c r="L15" s="29"/>
      <c r="M15" s="29"/>
      <c r="N15" s="49"/>
      <c r="O15" s="49"/>
    </row>
    <row r="16" spans="1:15" x14ac:dyDescent="0.2">
      <c r="A16" s="3" t="s">
        <v>262</v>
      </c>
      <c r="B16" s="51"/>
      <c r="C16" s="29"/>
      <c r="D16" s="45"/>
      <c r="E16" s="45"/>
      <c r="F16" s="45"/>
      <c r="G16" s="45"/>
      <c r="H16" s="29"/>
      <c r="I16" s="29"/>
      <c r="J16" s="29"/>
      <c r="K16" s="29"/>
      <c r="L16" s="29"/>
      <c r="M16" s="29"/>
      <c r="N16" s="49"/>
      <c r="O16" s="49"/>
    </row>
    <row r="17" spans="1:15" x14ac:dyDescent="0.2">
      <c r="A17" s="3" t="s">
        <v>263</v>
      </c>
      <c r="B17" s="51"/>
      <c r="C17" s="29"/>
      <c r="D17" s="45"/>
      <c r="E17" s="45"/>
      <c r="F17" s="45"/>
      <c r="G17" s="45"/>
      <c r="H17" s="29"/>
      <c r="I17" s="29"/>
      <c r="J17" s="29"/>
      <c r="K17" s="29"/>
      <c r="L17" s="29"/>
      <c r="M17" s="29"/>
      <c r="N17" s="49"/>
      <c r="O17" s="49"/>
    </row>
    <row r="18" spans="1:15" x14ac:dyDescent="0.2">
      <c r="A18" s="3" t="s">
        <v>264</v>
      </c>
      <c r="B18" s="51"/>
      <c r="C18" s="28"/>
      <c r="D18" s="48"/>
      <c r="E18" s="48"/>
      <c r="F18" s="48"/>
      <c r="G18" s="48"/>
      <c r="H18" s="28"/>
      <c r="I18" s="28"/>
      <c r="J18" s="28"/>
      <c r="K18" s="28"/>
      <c r="L18" s="28"/>
      <c r="M18" s="28"/>
      <c r="N18" s="51"/>
      <c r="O18" s="51"/>
    </row>
    <row r="19" spans="1:15" x14ac:dyDescent="0.2">
      <c r="A19" s="3" t="s">
        <v>265</v>
      </c>
      <c r="B19" s="51"/>
      <c r="C19" s="28"/>
      <c r="D19" s="48"/>
      <c r="E19" s="48"/>
      <c r="F19" s="48"/>
      <c r="G19" s="48"/>
      <c r="H19" s="28"/>
      <c r="I19" s="28"/>
      <c r="J19" s="28"/>
      <c r="K19" s="28"/>
      <c r="L19" s="28"/>
      <c r="M19" s="28"/>
      <c r="N19" s="51"/>
      <c r="O19" s="51"/>
    </row>
    <row r="20" spans="1:15" x14ac:dyDescent="0.2">
      <c r="A20" s="3" t="s">
        <v>266</v>
      </c>
      <c r="B20" s="51"/>
      <c r="C20" s="28"/>
      <c r="D20" s="48"/>
      <c r="E20" s="48"/>
      <c r="F20" s="48"/>
      <c r="G20" s="48"/>
      <c r="H20" s="28"/>
      <c r="I20" s="28"/>
      <c r="J20" s="28"/>
      <c r="K20" s="28"/>
      <c r="L20" s="28"/>
      <c r="M20" s="28"/>
      <c r="N20" s="51"/>
      <c r="O20" s="51"/>
    </row>
    <row r="21" spans="1:15" x14ac:dyDescent="0.2">
      <c r="A21" s="3" t="s">
        <v>267</v>
      </c>
      <c r="B21" s="51"/>
      <c r="C21" s="28"/>
      <c r="D21" s="48"/>
      <c r="E21" s="48"/>
      <c r="F21" s="48"/>
      <c r="G21" s="48"/>
      <c r="H21" s="28"/>
      <c r="I21" s="28"/>
      <c r="J21" s="28"/>
      <c r="K21" s="28"/>
      <c r="L21" s="28"/>
      <c r="M21" s="28"/>
      <c r="N21" s="51"/>
      <c r="O21" s="51"/>
    </row>
    <row r="22" spans="1:15" x14ac:dyDescent="0.2">
      <c r="A22" s="3" t="s">
        <v>268</v>
      </c>
      <c r="B22" s="51"/>
      <c r="C22" s="28"/>
      <c r="D22" s="48"/>
      <c r="E22" s="48"/>
      <c r="F22" s="48"/>
      <c r="G22" s="48"/>
      <c r="H22" s="28"/>
      <c r="I22" s="28"/>
      <c r="J22" s="28"/>
      <c r="K22" s="28"/>
      <c r="L22" s="28"/>
      <c r="M22" s="28"/>
      <c r="N22" s="51"/>
      <c r="O22" s="51"/>
    </row>
    <row r="24" spans="1:15" x14ac:dyDescent="0.2">
      <c r="A24" s="1" t="s">
        <v>0</v>
      </c>
      <c r="B24" s="15">
        <v>-2.25</v>
      </c>
      <c r="C24" s="15">
        <v>-1</v>
      </c>
      <c r="D24" s="15">
        <v>-0.5</v>
      </c>
      <c r="E24" s="15">
        <v>0</v>
      </c>
      <c r="F24" s="15">
        <v>0.5</v>
      </c>
      <c r="G24" s="15">
        <v>1</v>
      </c>
      <c r="H24" s="15">
        <v>1.5</v>
      </c>
      <c r="I24" s="15">
        <v>2</v>
      </c>
      <c r="J24" s="15">
        <v>2.5</v>
      </c>
      <c r="K24" s="15">
        <v>3</v>
      </c>
      <c r="L24" s="15">
        <v>3.5</v>
      </c>
      <c r="M24" s="15">
        <v>4</v>
      </c>
      <c r="N24" s="15" t="s">
        <v>27</v>
      </c>
    </row>
    <row r="25" spans="1:15" x14ac:dyDescent="0.2">
      <c r="A25" s="3" t="s">
        <v>248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25" t="s">
        <v>249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250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2">
      <c r="A28" s="3" t="s">
        <v>251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17" t="s">
        <v>252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253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254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255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256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257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258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259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260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">
        <v>261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">
        <v>262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 t="s">
        <v>263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 t="s">
        <v>264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">
        <v>265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">
        <v>266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 t="s">
        <v>267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 t="s">
        <v>268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7" workbookViewId="0">
      <selection activeCell="N42" sqref="N42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25" t="s">
        <v>269</v>
      </c>
      <c r="B2" s="51">
        <v>46.95</v>
      </c>
      <c r="C2" s="29">
        <v>600</v>
      </c>
      <c r="D2" s="45">
        <v>1.0270999999999999</v>
      </c>
      <c r="E2" s="45">
        <v>1.0448</v>
      </c>
      <c r="F2" s="46">
        <v>1.1129</v>
      </c>
      <c r="G2" s="45">
        <v>1.1297999999999999</v>
      </c>
      <c r="H2" s="45">
        <f>F2-D2</f>
        <v>8.5800000000000098E-2</v>
      </c>
      <c r="I2" s="45">
        <f>G2-E2</f>
        <v>8.4999999999999964E-2</v>
      </c>
      <c r="J2" s="29"/>
      <c r="K2" s="29"/>
      <c r="L2" s="29"/>
      <c r="M2" s="29"/>
      <c r="N2" s="49">
        <v>5.18</v>
      </c>
      <c r="O2" s="49">
        <v>46.77</v>
      </c>
    </row>
    <row r="3" spans="1:15" x14ac:dyDescent="0.2">
      <c r="A3" s="3" t="s">
        <v>270</v>
      </c>
      <c r="B3" s="51">
        <v>48.89</v>
      </c>
      <c r="C3" s="29">
        <v>500</v>
      </c>
      <c r="D3" s="45">
        <v>1.0613999999999999</v>
      </c>
      <c r="E3" s="45">
        <v>1.0996999999999999</v>
      </c>
      <c r="F3" s="47">
        <v>1.1696</v>
      </c>
      <c r="G3" s="45">
        <v>1.1898</v>
      </c>
      <c r="H3" s="45">
        <f t="shared" ref="H3:H21" si="0">F3-D3</f>
        <v>0.10820000000000007</v>
      </c>
      <c r="I3" s="45">
        <f t="shared" ref="I3:I21" si="1">G3-E3</f>
        <v>9.0100000000000069E-2</v>
      </c>
      <c r="J3" s="29"/>
      <c r="K3" s="29"/>
      <c r="L3" s="29"/>
      <c r="M3" s="29"/>
      <c r="N3" s="49">
        <v>5.31</v>
      </c>
      <c r="O3" s="49">
        <v>45.29</v>
      </c>
    </row>
    <row r="4" spans="1:15" x14ac:dyDescent="0.2">
      <c r="A4" s="3" t="s">
        <v>271</v>
      </c>
      <c r="B4" s="51">
        <v>44.82</v>
      </c>
      <c r="C4" s="29">
        <v>500</v>
      </c>
      <c r="D4" s="45">
        <v>1.0630999999999999</v>
      </c>
      <c r="E4" s="45">
        <v>1.0234000000000001</v>
      </c>
      <c r="F4" s="45">
        <v>1.2431000000000001</v>
      </c>
      <c r="G4" s="45">
        <v>1.1888000000000001</v>
      </c>
      <c r="H4" s="45">
        <f t="shared" si="0"/>
        <v>0.18000000000000016</v>
      </c>
      <c r="I4" s="45">
        <f t="shared" si="1"/>
        <v>0.16539999999999999</v>
      </c>
      <c r="J4" s="29"/>
      <c r="K4" s="29"/>
      <c r="L4" s="29"/>
      <c r="M4" s="29"/>
      <c r="N4" s="49">
        <v>5.26</v>
      </c>
      <c r="O4" s="49">
        <v>40.92</v>
      </c>
    </row>
    <row r="5" spans="1:15" x14ac:dyDescent="0.2">
      <c r="A5" s="17" t="s">
        <v>272</v>
      </c>
      <c r="B5" s="51">
        <v>44.75</v>
      </c>
      <c r="C5" s="29">
        <v>500</v>
      </c>
      <c r="D5" s="45">
        <v>1.0581</v>
      </c>
      <c r="E5" s="45">
        <v>1.0507</v>
      </c>
      <c r="F5" s="45">
        <v>1.3204</v>
      </c>
      <c r="G5" s="45">
        <v>1.2929999999999999</v>
      </c>
      <c r="H5" s="45">
        <f t="shared" si="0"/>
        <v>0.26229999999999998</v>
      </c>
      <c r="I5" s="45">
        <f t="shared" si="1"/>
        <v>0.24229999999999996</v>
      </c>
      <c r="J5" s="29"/>
      <c r="K5" s="29"/>
      <c r="L5" s="29"/>
      <c r="M5" s="29"/>
      <c r="N5" s="49">
        <v>5.26</v>
      </c>
      <c r="O5" s="49">
        <v>41.06</v>
      </c>
    </row>
    <row r="6" spans="1:15" x14ac:dyDescent="0.2">
      <c r="A6" s="3" t="s">
        <v>273</v>
      </c>
      <c r="B6" s="51">
        <v>40.93</v>
      </c>
      <c r="C6" s="29">
        <v>600</v>
      </c>
      <c r="D6" s="45">
        <v>1.0409999999999999</v>
      </c>
      <c r="E6" s="45">
        <v>1.0838000000000001</v>
      </c>
      <c r="F6" s="45">
        <v>1.1830000000000001</v>
      </c>
      <c r="G6" s="45">
        <v>1.2057</v>
      </c>
      <c r="H6" s="45">
        <f t="shared" si="0"/>
        <v>0.14200000000000013</v>
      </c>
      <c r="I6" s="45">
        <f t="shared" si="1"/>
        <v>0.1218999999999999</v>
      </c>
      <c r="J6" s="29"/>
      <c r="K6" s="29"/>
      <c r="L6" s="29"/>
      <c r="M6" s="29"/>
      <c r="N6" s="49">
        <v>5.33</v>
      </c>
      <c r="O6" s="49">
        <v>38.090000000000003</v>
      </c>
    </row>
    <row r="7" spans="1:15" x14ac:dyDescent="0.2">
      <c r="A7" s="3" t="s">
        <v>274</v>
      </c>
      <c r="B7" s="51">
        <v>49.97</v>
      </c>
      <c r="C7" s="29">
        <v>600</v>
      </c>
      <c r="D7" s="45">
        <v>1.0492999999999999</v>
      </c>
      <c r="E7" s="45">
        <v>1.0241</v>
      </c>
      <c r="F7" s="45">
        <v>1.2598</v>
      </c>
      <c r="G7" s="45">
        <v>1.196</v>
      </c>
      <c r="H7" s="45">
        <f t="shared" si="0"/>
        <v>0.21050000000000013</v>
      </c>
      <c r="I7" s="45">
        <f t="shared" si="1"/>
        <v>0.17189999999999994</v>
      </c>
      <c r="J7" s="29"/>
      <c r="K7" s="29"/>
      <c r="L7" s="29"/>
      <c r="M7" s="29"/>
      <c r="N7" s="49">
        <v>5.24</v>
      </c>
      <c r="O7" s="49">
        <v>42.29</v>
      </c>
    </row>
    <row r="8" spans="1:15" x14ac:dyDescent="0.2">
      <c r="A8" s="3" t="s">
        <v>275</v>
      </c>
      <c r="B8" s="51">
        <v>42.47</v>
      </c>
      <c r="C8" s="29">
        <v>500</v>
      </c>
      <c r="D8" s="45">
        <v>1.0591999999999999</v>
      </c>
      <c r="E8" s="45">
        <v>1.0468999999999999</v>
      </c>
      <c r="F8" s="45">
        <v>1.2790999999999999</v>
      </c>
      <c r="G8" s="45">
        <v>1.2045999999999999</v>
      </c>
      <c r="H8" s="45">
        <f t="shared" si="0"/>
        <v>0.21989999999999998</v>
      </c>
      <c r="I8" s="45">
        <f t="shared" si="1"/>
        <v>0.15769999999999995</v>
      </c>
      <c r="J8" s="29"/>
      <c r="K8" s="29"/>
      <c r="L8" s="29"/>
      <c r="M8" s="29"/>
      <c r="N8" s="49">
        <v>5.3</v>
      </c>
      <c r="O8" s="49">
        <v>34.869999999999997</v>
      </c>
    </row>
    <row r="9" spans="1:15" x14ac:dyDescent="0.2">
      <c r="A9" s="3" t="s">
        <v>276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50"/>
    </row>
    <row r="10" spans="1:15" x14ac:dyDescent="0.2">
      <c r="A10" s="3" t="s">
        <v>277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3" t="s">
        <v>278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49"/>
      <c r="O11" s="49"/>
    </row>
    <row r="12" spans="1:15" x14ac:dyDescent="0.2">
      <c r="A12" s="3" t="s">
        <v>279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49"/>
      <c r="O12" s="49"/>
    </row>
    <row r="13" spans="1:15" x14ac:dyDescent="0.2">
      <c r="A13" s="3" t="s">
        <v>280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49"/>
      <c r="O13" s="49"/>
    </row>
    <row r="14" spans="1:15" x14ac:dyDescent="0.2">
      <c r="A14" s="3" t="s">
        <v>281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49"/>
      <c r="O14" s="49"/>
    </row>
    <row r="15" spans="1:15" x14ac:dyDescent="0.2">
      <c r="A15" s="3" t="s">
        <v>282</v>
      </c>
      <c r="B15" s="51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49"/>
      <c r="O15" s="49"/>
    </row>
    <row r="16" spans="1:15" x14ac:dyDescent="0.2">
      <c r="A16" s="3" t="s">
        <v>283</v>
      </c>
      <c r="B16" s="51"/>
      <c r="C16" s="29"/>
      <c r="D16" s="45"/>
      <c r="E16" s="45"/>
      <c r="F16" s="45"/>
      <c r="G16" s="45"/>
      <c r="H16" s="45">
        <f t="shared" si="0"/>
        <v>0</v>
      </c>
      <c r="I16" s="45">
        <f t="shared" si="1"/>
        <v>0</v>
      </c>
      <c r="J16" s="29"/>
      <c r="K16" s="29"/>
      <c r="L16" s="29"/>
      <c r="M16" s="29"/>
      <c r="N16" s="49"/>
      <c r="O16" s="49"/>
    </row>
    <row r="17" spans="1:15" x14ac:dyDescent="0.2">
      <c r="A17" s="3" t="s">
        <v>284</v>
      </c>
      <c r="B17" s="51"/>
      <c r="C17" s="29"/>
      <c r="D17" s="45"/>
      <c r="E17" s="45"/>
      <c r="F17" s="45"/>
      <c r="G17" s="45"/>
      <c r="H17" s="45">
        <f t="shared" si="0"/>
        <v>0</v>
      </c>
      <c r="I17" s="45">
        <f t="shared" si="1"/>
        <v>0</v>
      </c>
      <c r="J17" s="29"/>
      <c r="K17" s="29"/>
      <c r="L17" s="29"/>
      <c r="M17" s="29"/>
      <c r="N17" s="49"/>
      <c r="O17" s="49"/>
    </row>
    <row r="18" spans="1:15" x14ac:dyDescent="0.2">
      <c r="A18" s="3" t="s">
        <v>285</v>
      </c>
      <c r="B18" s="50"/>
      <c r="C18" s="33"/>
      <c r="D18" s="68"/>
      <c r="E18" s="68"/>
      <c r="F18" s="68"/>
      <c r="G18" s="68"/>
      <c r="H18" s="45">
        <f t="shared" si="0"/>
        <v>0</v>
      </c>
      <c r="I18" s="45">
        <f t="shared" si="1"/>
        <v>0</v>
      </c>
      <c r="J18" s="33"/>
      <c r="K18" s="33"/>
      <c r="L18" s="33"/>
      <c r="M18" s="33"/>
      <c r="N18" s="50"/>
      <c r="O18" s="50"/>
    </row>
    <row r="19" spans="1:15" x14ac:dyDescent="0.2">
      <c r="A19" s="3" t="s">
        <v>286</v>
      </c>
      <c r="B19" s="50"/>
      <c r="C19" s="33"/>
      <c r="D19" s="68"/>
      <c r="E19" s="68"/>
      <c r="F19" s="68"/>
      <c r="G19" s="68"/>
      <c r="H19" s="45">
        <f t="shared" si="0"/>
        <v>0</v>
      </c>
      <c r="I19" s="45">
        <f t="shared" si="1"/>
        <v>0</v>
      </c>
      <c r="J19" s="33"/>
      <c r="K19" s="33"/>
      <c r="L19" s="33"/>
      <c r="M19" s="33"/>
      <c r="N19" s="50"/>
      <c r="O19" s="50"/>
    </row>
    <row r="20" spans="1:15" x14ac:dyDescent="0.2">
      <c r="A20" s="3" t="s">
        <v>287</v>
      </c>
      <c r="B20" s="50">
        <v>46.99</v>
      </c>
      <c r="C20" s="33">
        <v>500</v>
      </c>
      <c r="D20" s="68">
        <v>1.0570999999999999</v>
      </c>
      <c r="E20" s="68">
        <v>1.1082000000000001</v>
      </c>
      <c r="F20" s="68">
        <v>1.4055</v>
      </c>
      <c r="G20" s="68">
        <v>1.2614000000000001</v>
      </c>
      <c r="H20" s="45">
        <f t="shared" si="0"/>
        <v>0.34840000000000004</v>
      </c>
      <c r="I20" s="45">
        <f t="shared" si="1"/>
        <v>0.1532</v>
      </c>
      <c r="J20" s="33"/>
      <c r="K20" s="33"/>
      <c r="L20" s="33"/>
      <c r="M20" s="33"/>
      <c r="N20" s="50">
        <v>5.24</v>
      </c>
      <c r="O20" s="50">
        <v>38.68</v>
      </c>
    </row>
    <row r="21" spans="1:15" x14ac:dyDescent="0.2">
      <c r="A21" s="3" t="s">
        <v>288</v>
      </c>
      <c r="B21" s="50"/>
      <c r="C21" s="33"/>
      <c r="D21" s="68"/>
      <c r="E21" s="68"/>
      <c r="F21" s="68"/>
      <c r="G21" s="68"/>
      <c r="H21" s="45">
        <f t="shared" si="0"/>
        <v>0</v>
      </c>
      <c r="I21" s="45">
        <f t="shared" si="1"/>
        <v>0</v>
      </c>
      <c r="J21" s="33"/>
      <c r="K21" s="33"/>
      <c r="L21" s="33"/>
      <c r="M21" s="33"/>
      <c r="N21" s="50"/>
      <c r="O21" s="50"/>
    </row>
    <row r="22" spans="1:15" s="4" customFormat="1" x14ac:dyDescent="0.2">
      <c r="B22" s="59"/>
      <c r="C22" s="32"/>
      <c r="D22" s="60"/>
      <c r="E22" s="60"/>
      <c r="F22" s="60"/>
      <c r="G22" s="60"/>
      <c r="H22" s="32"/>
      <c r="I22" s="32"/>
      <c r="J22" s="32"/>
      <c r="K22" s="32"/>
      <c r="L22" s="32"/>
      <c r="M22" s="32"/>
      <c r="N22" s="59"/>
      <c r="O22" s="59"/>
    </row>
    <row r="23" spans="1:15" x14ac:dyDescent="0.2">
      <c r="A23" s="1" t="s">
        <v>0</v>
      </c>
      <c r="B23" s="15">
        <v>-2.25</v>
      </c>
      <c r="C23" s="15">
        <v>-1</v>
      </c>
      <c r="D23" s="15">
        <v>-0.5</v>
      </c>
      <c r="E23" s="15">
        <v>0</v>
      </c>
      <c r="F23" s="15">
        <v>0.5</v>
      </c>
      <c r="G23" s="15">
        <v>1</v>
      </c>
      <c r="H23" s="15">
        <v>1.5</v>
      </c>
      <c r="I23" s="15">
        <v>2</v>
      </c>
      <c r="J23" s="15">
        <v>2.5</v>
      </c>
      <c r="K23" s="15">
        <v>3</v>
      </c>
      <c r="L23" s="15">
        <v>3.5</v>
      </c>
      <c r="M23" s="15">
        <v>4</v>
      </c>
      <c r="N23" s="15" t="s">
        <v>27</v>
      </c>
    </row>
    <row r="24" spans="1:15" x14ac:dyDescent="0.2">
      <c r="A24" s="25" t="s">
        <v>269</v>
      </c>
      <c r="B24" s="5">
        <v>0.16</v>
      </c>
      <c r="C24" s="5">
        <v>0.26</v>
      </c>
      <c r="D24" s="5">
        <v>0.33</v>
      </c>
      <c r="E24" s="5">
        <v>0.4</v>
      </c>
      <c r="F24" s="5">
        <v>0.71</v>
      </c>
      <c r="G24" s="5">
        <v>1.67</v>
      </c>
      <c r="H24" s="5">
        <v>2.77</v>
      </c>
      <c r="I24" s="5">
        <v>7.19</v>
      </c>
      <c r="J24" s="5">
        <v>14.75</v>
      </c>
      <c r="K24" s="5">
        <v>11.71</v>
      </c>
      <c r="L24" s="5">
        <v>1.18</v>
      </c>
      <c r="M24" s="5">
        <v>0.17</v>
      </c>
      <c r="N24" s="5">
        <v>0.02</v>
      </c>
    </row>
    <row r="25" spans="1:15" x14ac:dyDescent="0.2">
      <c r="A25" s="3" t="s">
        <v>270</v>
      </c>
      <c r="B25" s="5">
        <v>0.45</v>
      </c>
      <c r="C25" s="5">
        <v>0.59</v>
      </c>
      <c r="D25" s="5">
        <v>0.24</v>
      </c>
      <c r="E25" s="5">
        <v>0.41</v>
      </c>
      <c r="F25" s="5">
        <v>0.75</v>
      </c>
      <c r="G25" s="5">
        <v>1.83</v>
      </c>
      <c r="H25" s="5">
        <v>3.69</v>
      </c>
      <c r="I25" s="5">
        <v>6.36</v>
      </c>
      <c r="J25" s="5">
        <v>12.53</v>
      </c>
      <c r="K25" s="5">
        <v>11.8</v>
      </c>
      <c r="L25" s="5">
        <v>0.83</v>
      </c>
      <c r="M25" s="5">
        <v>0.16</v>
      </c>
      <c r="N25" s="5">
        <v>0.08</v>
      </c>
    </row>
    <row r="26" spans="1:15" x14ac:dyDescent="0.2">
      <c r="A26" s="3" t="s">
        <v>271</v>
      </c>
      <c r="B26" s="85">
        <v>0</v>
      </c>
      <c r="C26" s="5">
        <v>0.25</v>
      </c>
      <c r="D26" s="5">
        <v>0.18</v>
      </c>
      <c r="E26" s="5">
        <v>0.21</v>
      </c>
      <c r="F26" s="5">
        <v>0.26</v>
      </c>
      <c r="G26" s="5">
        <v>0.79</v>
      </c>
      <c r="H26" s="5">
        <v>1.46</v>
      </c>
      <c r="I26" s="5">
        <v>3.74</v>
      </c>
      <c r="J26" s="5">
        <v>13.63</v>
      </c>
      <c r="K26" s="5">
        <v>13.77</v>
      </c>
      <c r="L26" s="5">
        <v>0.89</v>
      </c>
      <c r="M26" s="5">
        <v>0.18</v>
      </c>
      <c r="N26" s="5">
        <v>0.1</v>
      </c>
    </row>
    <row r="27" spans="1:15" x14ac:dyDescent="0.2">
      <c r="A27" s="17" t="s">
        <v>272</v>
      </c>
      <c r="B27" s="85">
        <v>0</v>
      </c>
      <c r="C27" s="5">
        <v>0.21</v>
      </c>
      <c r="D27" s="5">
        <v>0.25</v>
      </c>
      <c r="E27" s="5">
        <v>0.24</v>
      </c>
      <c r="F27" s="5">
        <v>0.36</v>
      </c>
      <c r="G27" s="5">
        <v>0.75</v>
      </c>
      <c r="H27" s="5">
        <v>1.26</v>
      </c>
      <c r="I27" s="5">
        <v>3.59</v>
      </c>
      <c r="J27" s="5">
        <v>13.29</v>
      </c>
      <c r="K27" s="5">
        <v>14.4</v>
      </c>
      <c r="L27" s="5">
        <v>0.92</v>
      </c>
      <c r="M27" s="5">
        <v>0.24</v>
      </c>
      <c r="N27" s="5">
        <v>0.15</v>
      </c>
    </row>
    <row r="28" spans="1:15" x14ac:dyDescent="0.2">
      <c r="A28" s="3" t="s">
        <v>273</v>
      </c>
      <c r="B28" s="85">
        <v>0</v>
      </c>
      <c r="C28" s="5">
        <v>0.31</v>
      </c>
      <c r="D28" s="5">
        <v>0.38</v>
      </c>
      <c r="E28" s="5">
        <v>0.43</v>
      </c>
      <c r="F28" s="5">
        <v>0.53</v>
      </c>
      <c r="G28" s="5">
        <v>0.94</v>
      </c>
      <c r="H28" s="5">
        <v>1.06</v>
      </c>
      <c r="I28" s="5">
        <v>2.57</v>
      </c>
      <c r="J28" s="5">
        <v>11.08</v>
      </c>
      <c r="K28" s="5">
        <v>13.61</v>
      </c>
      <c r="L28" s="5">
        <v>1.1599999999999999</v>
      </c>
      <c r="M28" s="5">
        <v>0.26</v>
      </c>
      <c r="N28" s="5">
        <v>0.1</v>
      </c>
    </row>
    <row r="29" spans="1:15" x14ac:dyDescent="0.2">
      <c r="A29" s="3" t="s">
        <v>274</v>
      </c>
      <c r="B29" s="85">
        <v>0</v>
      </c>
      <c r="C29" s="5">
        <v>0.33</v>
      </c>
      <c r="D29" s="5">
        <v>0.44</v>
      </c>
      <c r="E29" s="5">
        <v>0.4</v>
      </c>
      <c r="F29" s="5">
        <v>0.42</v>
      </c>
      <c r="G29" s="5">
        <v>0.73</v>
      </c>
      <c r="H29" s="5">
        <v>0.99</v>
      </c>
      <c r="I29" s="5">
        <v>2.41</v>
      </c>
      <c r="J29" s="5">
        <v>11.16</v>
      </c>
      <c r="K29" s="5">
        <v>17.59</v>
      </c>
      <c r="L29" s="5">
        <v>1.68</v>
      </c>
      <c r="M29" s="5">
        <v>0.38</v>
      </c>
      <c r="N29" s="5">
        <v>0.13</v>
      </c>
    </row>
    <row r="30" spans="1:15" x14ac:dyDescent="0.2">
      <c r="A30" s="3" t="s">
        <v>275</v>
      </c>
      <c r="B30" s="5">
        <v>0.11</v>
      </c>
      <c r="C30" s="5">
        <v>0.55000000000000004</v>
      </c>
      <c r="D30" s="5">
        <v>0.48</v>
      </c>
      <c r="E30" s="5">
        <v>0.4</v>
      </c>
      <c r="F30" s="5">
        <v>0.33</v>
      </c>
      <c r="G30" s="5">
        <v>0.48</v>
      </c>
      <c r="H30" s="5">
        <v>0.59</v>
      </c>
      <c r="I30" s="5">
        <v>1.57</v>
      </c>
      <c r="J30" s="5">
        <v>7.18</v>
      </c>
      <c r="K30" s="5">
        <v>14.13</v>
      </c>
      <c r="L30" s="5">
        <v>2.44</v>
      </c>
      <c r="M30" s="5">
        <v>0.76</v>
      </c>
      <c r="N30" s="5">
        <v>0.24</v>
      </c>
    </row>
    <row r="31" spans="1:15" x14ac:dyDescent="0.2">
      <c r="A31" s="3" t="s">
        <v>276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5" x14ac:dyDescent="0.2">
      <c r="A32" s="3" t="s">
        <v>277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3" t="s">
        <v>278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3" t="s">
        <v>279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3" t="s">
        <v>280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3" t="s">
        <v>281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3" t="s">
        <v>282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">
      <c r="A38" s="3" t="s">
        <v>283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">
      <c r="A39" s="3" t="s">
        <v>284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">
      <c r="A40" s="3" t="s">
        <v>285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3" t="s">
        <v>286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3" t="s">
        <v>287</v>
      </c>
      <c r="B42" s="5">
        <v>0.14000000000000001</v>
      </c>
      <c r="C42" s="5">
        <v>0.52</v>
      </c>
      <c r="D42" s="5">
        <v>0.32</v>
      </c>
      <c r="E42" s="5">
        <v>0.19</v>
      </c>
      <c r="F42" s="5">
        <v>0.16</v>
      </c>
      <c r="G42" s="5">
        <v>0.22</v>
      </c>
      <c r="H42" s="5">
        <v>0.19</v>
      </c>
      <c r="I42" s="5">
        <v>0.33</v>
      </c>
      <c r="J42" s="5">
        <v>0.97</v>
      </c>
      <c r="K42" s="5">
        <v>10.82</v>
      </c>
      <c r="L42" s="5">
        <v>14.69</v>
      </c>
      <c r="M42" s="5">
        <v>3.55</v>
      </c>
      <c r="N42" s="5">
        <v>0.97</v>
      </c>
    </row>
    <row r="43" spans="1:14" x14ac:dyDescent="0.2">
      <c r="A43" s="3" t="s">
        <v>288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28" sqref="D28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289</v>
      </c>
      <c r="B2" s="51">
        <v>40.68</v>
      </c>
      <c r="C2" s="29">
        <v>500</v>
      </c>
      <c r="D2" s="45">
        <v>1.0664</v>
      </c>
      <c r="E2" s="45">
        <v>1.0512999999999999</v>
      </c>
      <c r="F2" s="45">
        <v>1.1355</v>
      </c>
      <c r="G2" s="45">
        <v>1.1153</v>
      </c>
      <c r="H2" s="45">
        <f>F2-D2</f>
        <v>6.9099999999999939E-2</v>
      </c>
      <c r="I2" s="45">
        <f>G2-E2</f>
        <v>6.4000000000000057E-2</v>
      </c>
      <c r="J2" s="29"/>
      <c r="K2" s="29"/>
      <c r="L2" s="29"/>
      <c r="M2" s="29"/>
      <c r="N2" s="49">
        <v>5.23</v>
      </c>
      <c r="O2" s="50">
        <v>40.119999999999997</v>
      </c>
    </row>
    <row r="3" spans="1:15" x14ac:dyDescent="0.2">
      <c r="A3" s="18" t="s">
        <v>290</v>
      </c>
      <c r="B3" s="51">
        <v>47.73</v>
      </c>
      <c r="C3" s="29">
        <v>500</v>
      </c>
      <c r="D3" s="45">
        <v>1.0229999999999999</v>
      </c>
      <c r="E3" s="45">
        <v>1.091</v>
      </c>
      <c r="F3" s="45">
        <v>1.1627000000000001</v>
      </c>
      <c r="G3" s="45">
        <v>1.2258</v>
      </c>
      <c r="H3" s="45">
        <f t="shared" ref="H3:H13" si="0">F3-D3</f>
        <v>0.13970000000000016</v>
      </c>
      <c r="I3" s="45">
        <f t="shared" ref="I3:I13" si="1">G3-E3</f>
        <v>0.13480000000000003</v>
      </c>
      <c r="J3" s="29"/>
      <c r="K3" s="29"/>
      <c r="L3" s="29"/>
      <c r="M3" s="29"/>
      <c r="N3" s="49">
        <v>5.15</v>
      </c>
      <c r="O3" s="49">
        <v>45.67</v>
      </c>
    </row>
    <row r="4" spans="1:15" x14ac:dyDescent="0.2">
      <c r="A4" s="18" t="s">
        <v>291</v>
      </c>
      <c r="B4" s="51">
        <v>47.45</v>
      </c>
      <c r="C4" s="29">
        <v>500</v>
      </c>
      <c r="D4" s="45">
        <v>1.1102000000000001</v>
      </c>
      <c r="E4" s="45">
        <v>1.9781</v>
      </c>
      <c r="F4" s="45">
        <v>1.3183</v>
      </c>
      <c r="G4" s="45">
        <v>1.1836</v>
      </c>
      <c r="H4" s="45">
        <f t="shared" si="0"/>
        <v>0.20809999999999995</v>
      </c>
      <c r="I4" s="45">
        <f t="shared" si="1"/>
        <v>-0.79449999999999998</v>
      </c>
      <c r="J4" s="29"/>
      <c r="K4" s="29"/>
      <c r="L4" s="29"/>
      <c r="M4" s="29"/>
      <c r="N4" s="49">
        <v>5.0999999999999996</v>
      </c>
      <c r="O4" s="49">
        <v>45.36</v>
      </c>
    </row>
    <row r="5" spans="1:15" x14ac:dyDescent="0.2">
      <c r="A5" s="18" t="s">
        <v>292</v>
      </c>
      <c r="B5" s="51">
        <v>49.98</v>
      </c>
      <c r="C5" s="29">
        <v>500</v>
      </c>
      <c r="D5" s="45">
        <v>1.0098</v>
      </c>
      <c r="E5" s="45">
        <v>1.0590999999999999</v>
      </c>
      <c r="F5" s="45">
        <v>1.0923</v>
      </c>
      <c r="G5" s="45">
        <v>1.1354</v>
      </c>
      <c r="H5" s="45">
        <f t="shared" si="0"/>
        <v>8.2500000000000018E-2</v>
      </c>
      <c r="I5" s="45">
        <f t="shared" si="1"/>
        <v>7.6300000000000034E-2</v>
      </c>
      <c r="J5" s="29"/>
      <c r="K5" s="29"/>
      <c r="L5" s="29"/>
      <c r="M5" s="29"/>
      <c r="N5" s="49">
        <v>5.17</v>
      </c>
      <c r="O5" s="49">
        <v>46.47</v>
      </c>
    </row>
    <row r="6" spans="1:15" x14ac:dyDescent="0.2">
      <c r="A6" s="18" t="s">
        <v>293</v>
      </c>
      <c r="B6" s="51">
        <v>41.17</v>
      </c>
      <c r="C6" s="29">
        <v>500</v>
      </c>
      <c r="D6" s="45">
        <v>1.0373000000000001</v>
      </c>
      <c r="E6" s="45">
        <v>1.0556000000000001</v>
      </c>
      <c r="F6" s="45">
        <v>1.1262000000000001</v>
      </c>
      <c r="G6" s="45">
        <v>1.1368</v>
      </c>
      <c r="H6" s="45">
        <f t="shared" si="0"/>
        <v>8.8899999999999979E-2</v>
      </c>
      <c r="I6" s="45">
        <f t="shared" si="1"/>
        <v>8.1199999999999939E-2</v>
      </c>
      <c r="J6" s="29"/>
      <c r="K6" s="29"/>
      <c r="L6" s="29"/>
      <c r="M6" s="29"/>
      <c r="N6" s="49">
        <v>5.2</v>
      </c>
      <c r="O6" s="49">
        <v>39.44</v>
      </c>
    </row>
    <row r="7" spans="1:15" x14ac:dyDescent="0.2">
      <c r="A7" s="18" t="s">
        <v>294</v>
      </c>
      <c r="B7" s="51">
        <v>46.75</v>
      </c>
      <c r="C7" s="29">
        <v>500</v>
      </c>
      <c r="D7" s="45">
        <v>1.0541</v>
      </c>
      <c r="E7" s="45">
        <v>1.0859000000000001</v>
      </c>
      <c r="F7" s="45">
        <v>1.1657</v>
      </c>
      <c r="G7" s="45">
        <v>1.1874</v>
      </c>
      <c r="H7" s="45">
        <f t="shared" si="0"/>
        <v>0.11159999999999992</v>
      </c>
      <c r="I7" s="45">
        <f t="shared" si="1"/>
        <v>0.10149999999999992</v>
      </c>
      <c r="J7" s="29"/>
      <c r="K7" s="29"/>
      <c r="L7" s="29"/>
      <c r="M7" s="29"/>
      <c r="N7" s="49">
        <v>5.34</v>
      </c>
      <c r="O7" s="49">
        <v>43.33</v>
      </c>
    </row>
    <row r="8" spans="1:15" x14ac:dyDescent="0.2">
      <c r="A8" s="18" t="s">
        <v>295</v>
      </c>
      <c r="B8" s="51">
        <v>49.44</v>
      </c>
      <c r="C8" s="29">
        <v>500</v>
      </c>
      <c r="D8" s="45">
        <v>1.0559000000000001</v>
      </c>
      <c r="E8" s="45">
        <v>1.0344</v>
      </c>
      <c r="F8" s="45">
        <v>1.3423</v>
      </c>
      <c r="G8" s="45">
        <v>1.3087</v>
      </c>
      <c r="H8" s="45">
        <f t="shared" si="0"/>
        <v>0.28639999999999999</v>
      </c>
      <c r="I8" s="45">
        <f t="shared" si="1"/>
        <v>0.27429999999999999</v>
      </c>
      <c r="J8" s="29"/>
      <c r="K8" s="29"/>
      <c r="L8" s="29"/>
      <c r="M8" s="29"/>
      <c r="N8" s="49">
        <v>5.25</v>
      </c>
      <c r="O8" s="49">
        <v>44.66</v>
      </c>
    </row>
    <row r="9" spans="1:15" x14ac:dyDescent="0.2">
      <c r="A9" s="18" t="s">
        <v>296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49"/>
    </row>
    <row r="10" spans="1:15" x14ac:dyDescent="0.2">
      <c r="A10" s="18" t="s">
        <v>297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18" t="s">
        <v>298</v>
      </c>
      <c r="B11" s="50"/>
      <c r="C11" s="33"/>
      <c r="D11" s="68"/>
      <c r="E11" s="68"/>
      <c r="F11" s="68"/>
      <c r="G11" s="68"/>
      <c r="H11" s="45">
        <f t="shared" si="0"/>
        <v>0</v>
      </c>
      <c r="I11" s="45">
        <f t="shared" si="1"/>
        <v>0</v>
      </c>
      <c r="J11" s="33"/>
      <c r="K11" s="33"/>
      <c r="L11" s="33"/>
      <c r="M11" s="33"/>
      <c r="N11" s="50"/>
      <c r="O11" s="50"/>
    </row>
    <row r="12" spans="1:15" x14ac:dyDescent="0.2">
      <c r="A12" s="18" t="s">
        <v>299</v>
      </c>
      <c r="B12" s="50"/>
      <c r="C12" s="33"/>
      <c r="D12" s="68"/>
      <c r="E12" s="68"/>
      <c r="F12" s="68"/>
      <c r="G12" s="68"/>
      <c r="H12" s="45">
        <f t="shared" si="0"/>
        <v>0</v>
      </c>
      <c r="I12" s="45">
        <f t="shared" si="1"/>
        <v>0</v>
      </c>
      <c r="J12" s="33"/>
      <c r="K12" s="33"/>
      <c r="L12" s="33"/>
      <c r="M12" s="33"/>
      <c r="N12" s="50"/>
      <c r="O12" s="50"/>
    </row>
    <row r="13" spans="1:15" x14ac:dyDescent="0.2">
      <c r="A13" s="18" t="s">
        <v>300</v>
      </c>
      <c r="B13" s="51">
        <v>49.58</v>
      </c>
      <c r="C13" s="29">
        <v>500</v>
      </c>
      <c r="D13" s="45">
        <v>1.0510999999999999</v>
      </c>
      <c r="E13" s="45">
        <v>1.0270999999999999</v>
      </c>
      <c r="F13" s="45">
        <v>1.3637999999999999</v>
      </c>
      <c r="G13" s="45">
        <v>1.3160000000000001</v>
      </c>
      <c r="H13" s="45">
        <f t="shared" si="0"/>
        <v>0.31269999999999998</v>
      </c>
      <c r="I13" s="45">
        <f t="shared" si="1"/>
        <v>0.28890000000000016</v>
      </c>
      <c r="J13" s="29"/>
      <c r="K13" s="29"/>
      <c r="L13" s="29"/>
      <c r="M13" s="29"/>
      <c r="N13" s="49">
        <v>5.22</v>
      </c>
      <c r="O13" s="50">
        <v>39.9</v>
      </c>
    </row>
    <row r="15" spans="1:15" x14ac:dyDescent="0.2">
      <c r="A15" s="16" t="s">
        <v>0</v>
      </c>
      <c r="B15" s="34">
        <v>-2.25</v>
      </c>
      <c r="C15" s="34">
        <v>-1</v>
      </c>
      <c r="D15" s="34">
        <v>-0.5</v>
      </c>
      <c r="E15" s="34">
        <v>0</v>
      </c>
      <c r="F15" s="34">
        <v>0.5</v>
      </c>
      <c r="G15" s="34">
        <v>1</v>
      </c>
      <c r="H15" s="34">
        <v>1.5</v>
      </c>
      <c r="I15" s="34">
        <v>2</v>
      </c>
      <c r="J15" s="34">
        <v>2.5</v>
      </c>
      <c r="K15" s="34">
        <v>3</v>
      </c>
      <c r="L15" s="34">
        <v>3.5</v>
      </c>
      <c r="M15" s="34">
        <v>4</v>
      </c>
      <c r="N15" s="34" t="s">
        <v>27</v>
      </c>
    </row>
    <row r="16" spans="1:15" x14ac:dyDescent="0.2">
      <c r="A16" s="18" t="s">
        <v>289</v>
      </c>
      <c r="B16" s="35">
        <v>0.28999999999999998</v>
      </c>
      <c r="C16" s="35">
        <v>0.48</v>
      </c>
      <c r="D16" s="35">
        <v>0.27</v>
      </c>
      <c r="E16" s="35">
        <v>0.23</v>
      </c>
      <c r="F16" s="35">
        <v>0.25</v>
      </c>
      <c r="G16" s="35">
        <v>0.6</v>
      </c>
      <c r="H16" s="35">
        <v>1.24</v>
      </c>
      <c r="I16" s="35">
        <v>3.33</v>
      </c>
      <c r="J16" s="35">
        <v>9.43</v>
      </c>
      <c r="K16" s="35">
        <v>16.760000000000002</v>
      </c>
      <c r="L16" s="35">
        <v>1.69</v>
      </c>
      <c r="M16" s="35">
        <v>0.16</v>
      </c>
      <c r="N16" s="35">
        <v>0.02</v>
      </c>
    </row>
    <row r="17" spans="1:14" x14ac:dyDescent="0.2">
      <c r="A17" s="18" t="s">
        <v>290</v>
      </c>
      <c r="B17" s="35">
        <v>0.25</v>
      </c>
      <c r="C17" s="35">
        <v>0.22</v>
      </c>
      <c r="D17" s="35">
        <v>0.21</v>
      </c>
      <c r="E17" s="35">
        <v>0.24</v>
      </c>
      <c r="F17" s="35">
        <v>0.22</v>
      </c>
      <c r="G17" s="35">
        <v>0.53</v>
      </c>
      <c r="H17" s="35">
        <v>1.53</v>
      </c>
      <c r="I17" s="35">
        <v>3.79</v>
      </c>
      <c r="J17" s="35">
        <v>10.36</v>
      </c>
      <c r="K17" s="35">
        <v>20.399999999999999</v>
      </c>
      <c r="L17" s="35">
        <v>2.23</v>
      </c>
      <c r="M17" s="35">
        <v>0.23</v>
      </c>
      <c r="N17" s="35">
        <v>0.04</v>
      </c>
    </row>
    <row r="18" spans="1:14" x14ac:dyDescent="0.2">
      <c r="A18" s="18" t="s">
        <v>291</v>
      </c>
      <c r="B18" s="35">
        <v>0.12</v>
      </c>
      <c r="C18" s="35">
        <v>1.03</v>
      </c>
      <c r="D18" s="35">
        <v>0.34</v>
      </c>
      <c r="E18" s="35">
        <v>0.31</v>
      </c>
      <c r="F18" s="35">
        <v>0.28999999999999998</v>
      </c>
      <c r="G18" s="35">
        <v>0.68</v>
      </c>
      <c r="H18" s="35">
        <v>1.49</v>
      </c>
      <c r="I18" s="35">
        <v>4.03</v>
      </c>
      <c r="J18" s="35">
        <v>10.63</v>
      </c>
      <c r="K18" s="35">
        <v>18.63</v>
      </c>
      <c r="L18" s="35">
        <v>2.13</v>
      </c>
      <c r="M18" s="35">
        <v>0.15</v>
      </c>
      <c r="N18" s="35">
        <v>0.02</v>
      </c>
    </row>
    <row r="19" spans="1:14" x14ac:dyDescent="0.2">
      <c r="A19" s="18" t="s">
        <v>292</v>
      </c>
      <c r="B19" s="35">
        <v>0.17</v>
      </c>
      <c r="C19" s="35">
        <v>0.35</v>
      </c>
      <c r="D19" s="35">
        <v>0.21</v>
      </c>
      <c r="E19" s="35">
        <v>0.19</v>
      </c>
      <c r="F19" s="35">
        <v>0.23</v>
      </c>
      <c r="G19" s="35">
        <v>0.56999999999999995</v>
      </c>
      <c r="H19" s="35">
        <v>1.38</v>
      </c>
      <c r="I19" s="35">
        <v>4.09</v>
      </c>
      <c r="J19" s="35">
        <v>10.62</v>
      </c>
      <c r="K19" s="35">
        <v>20.73</v>
      </c>
      <c r="L19" s="35">
        <v>2.11</v>
      </c>
      <c r="M19" s="35">
        <v>0.17</v>
      </c>
      <c r="N19" s="35">
        <v>0.02</v>
      </c>
    </row>
    <row r="20" spans="1:14" x14ac:dyDescent="0.2">
      <c r="A20" s="18" t="s">
        <v>293</v>
      </c>
      <c r="B20" s="85">
        <v>0</v>
      </c>
      <c r="C20" s="35">
        <v>0.1</v>
      </c>
      <c r="D20" s="35">
        <v>0.12</v>
      </c>
      <c r="E20" s="35">
        <v>0.19</v>
      </c>
      <c r="F20" s="35">
        <v>0.17</v>
      </c>
      <c r="G20" s="35">
        <v>0.39</v>
      </c>
      <c r="H20" s="35">
        <v>1.2</v>
      </c>
      <c r="I20" s="35">
        <v>2.99</v>
      </c>
      <c r="J20" s="35">
        <v>7.73</v>
      </c>
      <c r="K20" s="35">
        <v>18.45</v>
      </c>
      <c r="L20" s="35">
        <v>2.33</v>
      </c>
      <c r="M20" s="35">
        <v>0.19</v>
      </c>
      <c r="N20" s="35">
        <v>0.02</v>
      </c>
    </row>
    <row r="21" spans="1:14" x14ac:dyDescent="0.2">
      <c r="A21" s="18" t="s">
        <v>294</v>
      </c>
      <c r="B21" s="85">
        <v>0</v>
      </c>
      <c r="C21" s="35">
        <v>0.14000000000000001</v>
      </c>
      <c r="D21" s="35">
        <v>0.11</v>
      </c>
      <c r="E21" s="35">
        <v>0.12</v>
      </c>
      <c r="F21" s="35">
        <v>0.13</v>
      </c>
      <c r="G21" s="35">
        <v>0.23</v>
      </c>
      <c r="H21" s="35">
        <v>0.75</v>
      </c>
      <c r="I21" s="35">
        <v>2.31</v>
      </c>
      <c r="J21" s="35">
        <v>7.61</v>
      </c>
      <c r="K21" s="35">
        <v>22.43</v>
      </c>
      <c r="L21" s="35">
        <v>3.6</v>
      </c>
      <c r="M21" s="35">
        <v>0.27</v>
      </c>
      <c r="N21" s="35">
        <v>0.06</v>
      </c>
    </row>
    <row r="22" spans="1:14" x14ac:dyDescent="0.2">
      <c r="A22" s="18" t="s">
        <v>295</v>
      </c>
      <c r="B22" s="35">
        <v>0.08</v>
      </c>
      <c r="C22" s="35">
        <v>0.17</v>
      </c>
      <c r="D22" s="35">
        <v>0.19</v>
      </c>
      <c r="E22" s="35">
        <v>0.28999999999999998</v>
      </c>
      <c r="F22" s="35">
        <v>0.27</v>
      </c>
      <c r="G22" s="35">
        <v>0.4</v>
      </c>
      <c r="H22" s="35">
        <v>0.82</v>
      </c>
      <c r="I22" s="35">
        <v>2.63</v>
      </c>
      <c r="J22" s="35">
        <v>8.2799999999999994</v>
      </c>
      <c r="K22" s="35">
        <v>22.06</v>
      </c>
      <c r="L22" s="35">
        <v>3.63</v>
      </c>
      <c r="M22" s="35">
        <v>0.31</v>
      </c>
      <c r="N22" s="35">
        <v>0.06</v>
      </c>
    </row>
    <row r="23" spans="1:14" x14ac:dyDescent="0.2">
      <c r="A23" s="18" t="s">
        <v>296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 x14ac:dyDescent="0.2">
      <c r="A24" s="18" t="s">
        <v>297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x14ac:dyDescent="0.2">
      <c r="A25" s="18" t="s">
        <v>298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 x14ac:dyDescent="0.2">
      <c r="A26" s="18" t="s">
        <v>299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 x14ac:dyDescent="0.2">
      <c r="A27" s="18" t="s">
        <v>300</v>
      </c>
      <c r="B27" s="35">
        <v>0.02</v>
      </c>
      <c r="C27" s="35">
        <v>0.54</v>
      </c>
      <c r="D27" s="35">
        <v>0.56000000000000005</v>
      </c>
      <c r="E27" s="35">
        <v>0.55000000000000004</v>
      </c>
      <c r="F27" s="35">
        <v>0.49</v>
      </c>
      <c r="G27" s="35">
        <v>0.75</v>
      </c>
      <c r="H27" s="35">
        <v>0.74</v>
      </c>
      <c r="I27" s="35">
        <v>1.46</v>
      </c>
      <c r="J27" s="35">
        <v>4.4800000000000004</v>
      </c>
      <c r="K27" s="35">
        <v>16.440000000000001</v>
      </c>
      <c r="L27" s="35">
        <v>7.58</v>
      </c>
      <c r="M27" s="35">
        <v>0.84</v>
      </c>
      <c r="N27" s="35">
        <v>0.23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27" workbookViewId="0">
      <selection activeCell="N41" sqref="N41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301</v>
      </c>
      <c r="B2" s="51">
        <v>42.21</v>
      </c>
      <c r="C2" s="29">
        <v>500</v>
      </c>
      <c r="D2" s="45">
        <v>1.0667</v>
      </c>
      <c r="E2" s="45">
        <v>1.0396000000000001</v>
      </c>
      <c r="F2" s="46">
        <v>1.1432</v>
      </c>
      <c r="G2" s="45">
        <v>1.1132</v>
      </c>
      <c r="H2" s="45">
        <f>F2-D2</f>
        <v>7.6500000000000012E-2</v>
      </c>
      <c r="I2" s="45">
        <f>G2-E2</f>
        <v>7.3599999999999888E-2</v>
      </c>
      <c r="J2" s="29"/>
      <c r="K2" s="29"/>
      <c r="L2" s="29"/>
      <c r="M2" s="29"/>
      <c r="N2" s="49">
        <v>5.26</v>
      </c>
      <c r="O2" s="49">
        <v>43.18</v>
      </c>
    </row>
    <row r="3" spans="1:15" x14ac:dyDescent="0.2">
      <c r="A3" s="3" t="s">
        <v>302</v>
      </c>
      <c r="B3" s="51">
        <v>40.11</v>
      </c>
      <c r="C3" s="29">
        <v>500</v>
      </c>
      <c r="D3" s="45">
        <v>1.0476000000000001</v>
      </c>
      <c r="E3" s="45">
        <v>1.0621</v>
      </c>
      <c r="F3" s="47">
        <v>1.1214</v>
      </c>
      <c r="G3" s="45">
        <v>1.1368</v>
      </c>
      <c r="H3" s="45">
        <f t="shared" ref="H3:H20" si="0">F3-D3</f>
        <v>7.3799999999999866E-2</v>
      </c>
      <c r="I3" s="45">
        <f t="shared" ref="I3:I20" si="1">G3-E3</f>
        <v>7.4699999999999989E-2</v>
      </c>
      <c r="J3" s="29"/>
      <c r="K3" s="29"/>
      <c r="L3" s="29"/>
      <c r="M3" s="29"/>
      <c r="N3" s="49">
        <v>5.36</v>
      </c>
      <c r="O3" s="49">
        <v>42.55</v>
      </c>
    </row>
    <row r="4" spans="1:15" x14ac:dyDescent="0.2">
      <c r="A4" s="3" t="s">
        <v>303</v>
      </c>
      <c r="B4" s="51">
        <v>40.76</v>
      </c>
      <c r="C4" s="29">
        <v>600</v>
      </c>
      <c r="D4" s="45">
        <v>1.0365</v>
      </c>
      <c r="E4" s="45">
        <v>1.0195000000000001</v>
      </c>
      <c r="F4" s="45">
        <v>1.1143000000000001</v>
      </c>
      <c r="G4" s="45">
        <v>1.0925</v>
      </c>
      <c r="H4" s="45">
        <f t="shared" si="0"/>
        <v>7.7800000000000091E-2</v>
      </c>
      <c r="I4" s="45">
        <f t="shared" si="1"/>
        <v>7.2999999999999954E-2</v>
      </c>
      <c r="J4" s="29"/>
      <c r="K4" s="29"/>
      <c r="L4" s="29"/>
      <c r="M4" s="29"/>
      <c r="N4" s="49">
        <v>5.28</v>
      </c>
      <c r="O4" s="49">
        <v>37.85</v>
      </c>
    </row>
    <row r="5" spans="1:15" x14ac:dyDescent="0.2">
      <c r="A5" s="17" t="s">
        <v>304</v>
      </c>
      <c r="B5" s="51">
        <v>49.28</v>
      </c>
      <c r="C5" s="29">
        <v>500</v>
      </c>
      <c r="D5" s="45">
        <v>1.0381</v>
      </c>
      <c r="E5" s="45">
        <v>1.7030000000000001</v>
      </c>
      <c r="F5" s="45">
        <v>1.1851</v>
      </c>
      <c r="G5" s="45">
        <v>1.1964999999999999</v>
      </c>
      <c r="H5" s="45">
        <f t="shared" si="0"/>
        <v>0.14700000000000002</v>
      </c>
      <c r="I5" s="45">
        <f t="shared" si="1"/>
        <v>-0.50650000000000017</v>
      </c>
      <c r="J5" s="29"/>
      <c r="K5" s="29"/>
      <c r="L5" s="29"/>
      <c r="M5" s="29"/>
      <c r="N5" s="49">
        <v>5.36</v>
      </c>
      <c r="O5" s="49">
        <v>44.31</v>
      </c>
    </row>
    <row r="6" spans="1:15" x14ac:dyDescent="0.2">
      <c r="A6" s="3" t="s">
        <v>305</v>
      </c>
      <c r="B6" s="51">
        <v>44.28</v>
      </c>
      <c r="C6" s="29">
        <v>500</v>
      </c>
      <c r="D6" s="45">
        <v>1.0334000000000001</v>
      </c>
      <c r="E6" s="45">
        <v>1.0365</v>
      </c>
      <c r="F6" s="45">
        <v>1.1909000000000001</v>
      </c>
      <c r="G6" s="45">
        <v>1.1739999999999999</v>
      </c>
      <c r="H6" s="45">
        <f t="shared" si="0"/>
        <v>0.15749999999999997</v>
      </c>
      <c r="I6" s="45">
        <f t="shared" si="1"/>
        <v>0.13749999999999996</v>
      </c>
      <c r="J6" s="29"/>
      <c r="K6" s="29"/>
      <c r="L6" s="29"/>
      <c r="M6" s="29"/>
      <c r="N6" s="49">
        <v>5.27</v>
      </c>
      <c r="O6" s="49">
        <v>40.96</v>
      </c>
    </row>
    <row r="7" spans="1:15" x14ac:dyDescent="0.2">
      <c r="A7" s="3" t="s">
        <v>306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49"/>
      <c r="O7" s="49"/>
    </row>
    <row r="8" spans="1:15" x14ac:dyDescent="0.2">
      <c r="A8" s="3" t="s">
        <v>307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49"/>
      <c r="O8" s="49"/>
    </row>
    <row r="9" spans="1:15" x14ac:dyDescent="0.2">
      <c r="A9" s="3" t="s">
        <v>308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49"/>
    </row>
    <row r="10" spans="1:15" x14ac:dyDescent="0.2">
      <c r="A10" s="3" t="s">
        <v>309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3" t="s">
        <v>310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49"/>
      <c r="O11" s="49"/>
    </row>
    <row r="12" spans="1:15" x14ac:dyDescent="0.2">
      <c r="A12" s="3" t="s">
        <v>311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49"/>
      <c r="O12" s="49"/>
    </row>
    <row r="13" spans="1:15" x14ac:dyDescent="0.2">
      <c r="A13" s="3" t="s">
        <v>312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49"/>
      <c r="O13" s="49"/>
    </row>
    <row r="14" spans="1:15" x14ac:dyDescent="0.2">
      <c r="A14" s="3" t="s">
        <v>313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49"/>
      <c r="O14" s="49"/>
    </row>
    <row r="15" spans="1:15" x14ac:dyDescent="0.2">
      <c r="A15" s="3" t="s">
        <v>314</v>
      </c>
      <c r="B15" s="51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49"/>
      <c r="O15" s="49"/>
    </row>
    <row r="16" spans="1:15" x14ac:dyDescent="0.2">
      <c r="A16" s="3" t="s">
        <v>315</v>
      </c>
      <c r="B16" s="51">
        <v>42.74</v>
      </c>
      <c r="C16" s="29">
        <v>500</v>
      </c>
      <c r="D16" s="45">
        <v>1.01</v>
      </c>
      <c r="E16" s="45">
        <v>1.0409999999999999</v>
      </c>
      <c r="F16" s="45">
        <v>1.4117999999999999</v>
      </c>
      <c r="G16" s="45">
        <v>1.379</v>
      </c>
      <c r="H16" s="45">
        <f t="shared" si="0"/>
        <v>0.40179999999999993</v>
      </c>
      <c r="I16" s="45">
        <f t="shared" si="1"/>
        <v>0.33800000000000008</v>
      </c>
      <c r="J16" s="29"/>
      <c r="K16" s="29"/>
      <c r="L16" s="29"/>
      <c r="M16" s="29"/>
      <c r="N16" s="49">
        <v>5.1100000000000003</v>
      </c>
      <c r="O16" s="49">
        <v>42.04</v>
      </c>
    </row>
    <row r="17" spans="1:15" x14ac:dyDescent="0.2">
      <c r="A17" s="3" t="s">
        <v>316</v>
      </c>
      <c r="B17" s="51">
        <v>43.09</v>
      </c>
      <c r="C17" s="29">
        <v>600</v>
      </c>
      <c r="D17" s="45">
        <v>1.0175000000000001</v>
      </c>
      <c r="E17" s="45">
        <v>1.0711999999999999</v>
      </c>
      <c r="F17" s="45">
        <v>1.2129000000000001</v>
      </c>
      <c r="G17" s="45">
        <v>1.2122999999999999</v>
      </c>
      <c r="H17" s="45">
        <f t="shared" si="0"/>
        <v>0.19540000000000002</v>
      </c>
      <c r="I17" s="45">
        <f t="shared" si="1"/>
        <v>0.1411</v>
      </c>
      <c r="J17" s="29"/>
      <c r="K17" s="29"/>
      <c r="L17" s="29"/>
      <c r="M17" s="29"/>
      <c r="N17" s="49">
        <v>5.34</v>
      </c>
      <c r="O17" s="49">
        <v>42.94</v>
      </c>
    </row>
    <row r="18" spans="1:15" x14ac:dyDescent="0.2">
      <c r="A18" s="3" t="s">
        <v>317</v>
      </c>
      <c r="B18" s="51">
        <v>45.54</v>
      </c>
      <c r="C18" s="29">
        <v>500</v>
      </c>
      <c r="D18" s="45">
        <v>1.0891999999999999</v>
      </c>
      <c r="E18" s="45">
        <v>1.05</v>
      </c>
      <c r="F18" s="45">
        <v>1.2536</v>
      </c>
      <c r="G18" s="45">
        <v>1.1249</v>
      </c>
      <c r="H18" s="45">
        <f t="shared" si="0"/>
        <v>0.1644000000000001</v>
      </c>
      <c r="I18" s="45">
        <f t="shared" si="1"/>
        <v>7.4899999999999967E-2</v>
      </c>
      <c r="J18" s="29"/>
      <c r="K18" s="29"/>
      <c r="L18" s="29"/>
      <c r="M18" s="29"/>
      <c r="N18" s="49">
        <v>5.22</v>
      </c>
      <c r="O18" s="49">
        <v>45.54</v>
      </c>
    </row>
    <row r="19" spans="1:15" x14ac:dyDescent="0.2">
      <c r="A19" s="3" t="s">
        <v>318</v>
      </c>
      <c r="B19" s="51">
        <v>45.96</v>
      </c>
      <c r="C19" s="29">
        <v>500</v>
      </c>
      <c r="D19" s="45">
        <v>1.0891</v>
      </c>
      <c r="E19" s="45">
        <v>1.0606</v>
      </c>
      <c r="F19" s="45">
        <v>1.3718999999999999</v>
      </c>
      <c r="G19" s="45">
        <v>1.2211000000000001</v>
      </c>
      <c r="H19" s="45">
        <f t="shared" si="0"/>
        <v>0.28279999999999994</v>
      </c>
      <c r="I19" s="45">
        <f t="shared" si="1"/>
        <v>0.16050000000000009</v>
      </c>
      <c r="J19" s="29"/>
      <c r="K19" s="29"/>
      <c r="L19" s="29"/>
      <c r="M19" s="29"/>
      <c r="N19" s="49">
        <v>5.2</v>
      </c>
      <c r="O19" s="49">
        <v>44.88</v>
      </c>
    </row>
    <row r="20" spans="1:15" x14ac:dyDescent="0.2">
      <c r="A20" s="3" t="s">
        <v>319</v>
      </c>
      <c r="B20" s="51">
        <v>43.79</v>
      </c>
      <c r="C20" s="29">
        <v>500</v>
      </c>
      <c r="D20" s="45">
        <v>1.0892999999999999</v>
      </c>
      <c r="E20" s="45">
        <v>1.0488</v>
      </c>
      <c r="F20" s="45">
        <v>1.4758</v>
      </c>
      <c r="G20" s="45">
        <v>1.2948</v>
      </c>
      <c r="H20" s="45">
        <f t="shared" si="0"/>
        <v>0.38650000000000007</v>
      </c>
      <c r="I20" s="45">
        <f t="shared" si="1"/>
        <v>0.246</v>
      </c>
      <c r="J20" s="29"/>
      <c r="K20" s="29"/>
      <c r="L20" s="29"/>
      <c r="M20" s="29"/>
      <c r="N20" s="49">
        <v>5.19</v>
      </c>
      <c r="O20" s="49">
        <v>42.66</v>
      </c>
    </row>
    <row r="22" spans="1:15" x14ac:dyDescent="0.2">
      <c r="A22" s="1" t="s">
        <v>0</v>
      </c>
      <c r="B22" s="15">
        <v>-2.25</v>
      </c>
      <c r="C22" s="15">
        <v>-1</v>
      </c>
      <c r="D22" s="15">
        <v>-0.5</v>
      </c>
      <c r="E22" s="15">
        <v>0</v>
      </c>
      <c r="F22" s="15">
        <v>0.5</v>
      </c>
      <c r="G22" s="15">
        <v>1</v>
      </c>
      <c r="H22" s="15">
        <v>1.5</v>
      </c>
      <c r="I22" s="15">
        <v>2</v>
      </c>
      <c r="J22" s="15">
        <v>2.5</v>
      </c>
      <c r="K22" s="15">
        <v>3</v>
      </c>
      <c r="L22" s="15">
        <v>3.5</v>
      </c>
      <c r="M22" s="15">
        <v>4</v>
      </c>
      <c r="N22" s="15" t="s">
        <v>27</v>
      </c>
    </row>
    <row r="23" spans="1:15" x14ac:dyDescent="0.2">
      <c r="A23" s="3" t="s">
        <v>301</v>
      </c>
      <c r="B23" s="3">
        <v>0.86</v>
      </c>
      <c r="C23" s="3">
        <v>0.28000000000000003</v>
      </c>
      <c r="D23" s="3">
        <v>0.26</v>
      </c>
      <c r="E23" s="3">
        <v>0.36</v>
      </c>
      <c r="F23" s="3">
        <v>0.83</v>
      </c>
      <c r="G23" s="3">
        <v>1.79</v>
      </c>
      <c r="H23" s="3">
        <v>5.17</v>
      </c>
      <c r="I23" s="3">
        <v>12.06</v>
      </c>
      <c r="J23" s="3">
        <v>13.88</v>
      </c>
      <c r="K23" s="3">
        <v>2.09</v>
      </c>
      <c r="L23" s="3">
        <v>0.27</v>
      </c>
      <c r="M23" s="3">
        <v>0.27</v>
      </c>
      <c r="N23" s="3">
        <v>0.02</v>
      </c>
    </row>
    <row r="24" spans="1:15" x14ac:dyDescent="0.2">
      <c r="A24" s="3" t="s">
        <v>302</v>
      </c>
      <c r="B24" s="17">
        <v>2.71</v>
      </c>
      <c r="C24" s="17">
        <v>2.15</v>
      </c>
      <c r="D24" s="17">
        <v>0.78</v>
      </c>
      <c r="E24" s="17">
        <v>0.56999999999999995</v>
      </c>
      <c r="F24" s="17">
        <v>0.57999999999999996</v>
      </c>
      <c r="G24" s="17">
        <v>1.31</v>
      </c>
      <c r="H24" s="17">
        <v>2.67</v>
      </c>
      <c r="I24" s="17">
        <v>6.12</v>
      </c>
      <c r="J24" s="17">
        <v>9.76</v>
      </c>
      <c r="K24" s="17">
        <v>9.0500000000000007</v>
      </c>
      <c r="L24" s="17">
        <v>1.26</v>
      </c>
      <c r="M24" s="17">
        <v>0.3</v>
      </c>
      <c r="N24" s="17">
        <v>0.01</v>
      </c>
    </row>
    <row r="25" spans="1:15" x14ac:dyDescent="0.2">
      <c r="A25" s="3" t="s">
        <v>303</v>
      </c>
      <c r="B25" s="85">
        <v>0</v>
      </c>
      <c r="C25" s="85">
        <v>0</v>
      </c>
      <c r="D25" s="3">
        <v>0</v>
      </c>
      <c r="E25" s="85">
        <v>0</v>
      </c>
      <c r="F25" s="85">
        <v>0</v>
      </c>
      <c r="G25" s="3">
        <v>0.05</v>
      </c>
      <c r="H25" s="3">
        <v>0.41</v>
      </c>
      <c r="I25" s="3">
        <v>0.41</v>
      </c>
      <c r="J25" s="3">
        <v>4.1900000000000004</v>
      </c>
      <c r="K25" s="3">
        <v>19.02</v>
      </c>
      <c r="L25" s="3">
        <v>7.25</v>
      </c>
      <c r="M25" s="3">
        <v>1.31</v>
      </c>
      <c r="N25" s="3">
        <v>0.16</v>
      </c>
    </row>
    <row r="26" spans="1:15" x14ac:dyDescent="0.2">
      <c r="A26" s="17" t="s">
        <v>304</v>
      </c>
      <c r="B26" s="85">
        <v>0</v>
      </c>
      <c r="C26" s="85">
        <v>0</v>
      </c>
      <c r="D26" s="85">
        <v>0</v>
      </c>
      <c r="E26" s="3">
        <v>0.01</v>
      </c>
      <c r="F26" s="3">
        <v>0.03</v>
      </c>
      <c r="G26" s="3">
        <v>0.04</v>
      </c>
      <c r="H26" s="3">
        <v>0.52</v>
      </c>
      <c r="I26" s="3">
        <v>0.52</v>
      </c>
      <c r="J26" s="3">
        <v>5.13</v>
      </c>
      <c r="K26" s="3">
        <v>21.26</v>
      </c>
      <c r="L26" s="3">
        <v>9.9499999999999993</v>
      </c>
      <c r="M26" s="3">
        <v>0.15</v>
      </c>
      <c r="N26" s="3">
        <v>0.26</v>
      </c>
    </row>
    <row r="27" spans="1:15" x14ac:dyDescent="0.2">
      <c r="A27" s="3" t="s">
        <v>305</v>
      </c>
      <c r="B27" s="3">
        <v>7.0000000000000007E-2</v>
      </c>
      <c r="C27" s="3">
        <v>0.09</v>
      </c>
      <c r="D27" s="3">
        <v>0.06</v>
      </c>
      <c r="E27" s="3">
        <v>0.01</v>
      </c>
      <c r="F27" s="85">
        <v>0</v>
      </c>
      <c r="G27" s="85">
        <v>0</v>
      </c>
      <c r="H27" s="3">
        <v>0.06</v>
      </c>
      <c r="I27" s="3">
        <v>0.16</v>
      </c>
      <c r="J27" s="3">
        <v>4.12</v>
      </c>
      <c r="K27" s="3">
        <v>19.52</v>
      </c>
      <c r="L27" s="3">
        <v>9.1300000000000008</v>
      </c>
      <c r="M27" s="3">
        <v>1.77</v>
      </c>
      <c r="N27" s="3">
        <v>0.39</v>
      </c>
    </row>
    <row r="28" spans="1:15" x14ac:dyDescent="0.2">
      <c r="A28" s="3" t="s">
        <v>306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307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308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309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310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311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312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313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314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315</v>
      </c>
      <c r="B37" s="3">
        <v>12.94</v>
      </c>
      <c r="C37" s="3">
        <v>6.75</v>
      </c>
      <c r="D37" s="3">
        <v>2.6</v>
      </c>
      <c r="E37" s="3">
        <v>1.86</v>
      </c>
      <c r="F37" s="3">
        <v>1.39</v>
      </c>
      <c r="G37" s="3">
        <v>1.54</v>
      </c>
      <c r="H37" s="3">
        <v>1.8</v>
      </c>
      <c r="I37" s="3">
        <v>2.11</v>
      </c>
      <c r="J37" s="3">
        <v>2</v>
      </c>
      <c r="K37" s="3">
        <v>2.2000000000000002</v>
      </c>
      <c r="L37" s="3">
        <v>0.99</v>
      </c>
      <c r="M37" s="3">
        <v>0.48</v>
      </c>
      <c r="N37" s="3">
        <v>0.2</v>
      </c>
    </row>
    <row r="38" spans="1:14" x14ac:dyDescent="0.2">
      <c r="A38" s="3" t="s">
        <v>316</v>
      </c>
      <c r="B38" s="3">
        <v>14.67</v>
      </c>
      <c r="C38" s="3">
        <v>4.7300000000000004</v>
      </c>
      <c r="D38" s="3">
        <v>2.16</v>
      </c>
      <c r="E38" s="3">
        <v>1.86</v>
      </c>
      <c r="F38" s="3">
        <v>1.59</v>
      </c>
      <c r="G38" s="3">
        <v>1.98</v>
      </c>
      <c r="H38" s="3">
        <v>2.4300000000000002</v>
      </c>
      <c r="I38" s="3">
        <v>2.73</v>
      </c>
      <c r="J38" s="3">
        <v>2.36</v>
      </c>
      <c r="K38" s="3">
        <v>1.6</v>
      </c>
      <c r="L38" s="3">
        <v>0.72</v>
      </c>
      <c r="M38" s="3">
        <v>0.53</v>
      </c>
      <c r="N38" s="3">
        <v>0.28000000000000003</v>
      </c>
    </row>
    <row r="39" spans="1:14" x14ac:dyDescent="0.2">
      <c r="A39" s="3" t="s">
        <v>317</v>
      </c>
      <c r="B39" s="3">
        <v>6.42</v>
      </c>
      <c r="C39" s="3">
        <v>3.99</v>
      </c>
      <c r="D39" s="3">
        <v>2.25</v>
      </c>
      <c r="E39" s="3">
        <v>2.08</v>
      </c>
      <c r="F39" s="3">
        <v>2.1800000000000002</v>
      </c>
      <c r="G39" s="3">
        <v>3.82</v>
      </c>
      <c r="H39" s="3">
        <v>4.78</v>
      </c>
      <c r="I39" s="3">
        <v>6.17</v>
      </c>
      <c r="J39" s="3">
        <v>4.6399999999999997</v>
      </c>
      <c r="K39" s="3">
        <v>2.14</v>
      </c>
      <c r="L39" s="3">
        <v>0.87</v>
      </c>
      <c r="M39" s="3">
        <v>0.64</v>
      </c>
      <c r="N39" s="3">
        <v>0.44</v>
      </c>
    </row>
    <row r="40" spans="1:14" x14ac:dyDescent="0.2">
      <c r="A40" s="3" t="s">
        <v>318</v>
      </c>
      <c r="B40" s="3">
        <v>2.4700000000000002</v>
      </c>
      <c r="C40" s="3">
        <v>3.87</v>
      </c>
      <c r="D40" s="3">
        <v>2.73</v>
      </c>
      <c r="E40" s="3">
        <v>2.2000000000000002</v>
      </c>
      <c r="F40" s="3">
        <v>2.09</v>
      </c>
      <c r="G40" s="3">
        <v>3.32</v>
      </c>
      <c r="H40" s="3">
        <v>6.57</v>
      </c>
      <c r="I40" s="3">
        <v>7.25</v>
      </c>
      <c r="J40" s="3">
        <v>5.46</v>
      </c>
      <c r="K40" s="3">
        <v>2.31</v>
      </c>
      <c r="L40" s="3">
        <v>0.68</v>
      </c>
      <c r="M40" s="3">
        <v>0.57999999999999996</v>
      </c>
      <c r="N40" s="3">
        <v>0.26</v>
      </c>
    </row>
    <row r="41" spans="1:14" x14ac:dyDescent="0.2">
      <c r="A41" s="3" t="s">
        <v>319</v>
      </c>
      <c r="B41" s="3">
        <v>1.42</v>
      </c>
      <c r="C41" s="3">
        <v>6.81</v>
      </c>
      <c r="D41" s="3">
        <v>3.3</v>
      </c>
      <c r="E41" s="3">
        <v>2.5299999999999998</v>
      </c>
      <c r="F41" s="3">
        <v>2.2400000000000002</v>
      </c>
      <c r="G41" s="3">
        <v>3.17</v>
      </c>
      <c r="H41" s="3">
        <v>3.43</v>
      </c>
      <c r="I41" s="3">
        <v>4.6399999999999997</v>
      </c>
      <c r="J41" s="3">
        <v>5.47</v>
      </c>
      <c r="K41" s="3">
        <v>5.29</v>
      </c>
      <c r="L41" s="3">
        <v>0.76</v>
      </c>
      <c r="M41" s="3">
        <v>0.64</v>
      </c>
      <c r="N41" s="3">
        <v>0.17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N41" sqref="N41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320</v>
      </c>
      <c r="B2" s="51">
        <v>40.770000000000003</v>
      </c>
      <c r="C2" s="29">
        <v>500</v>
      </c>
      <c r="D2" s="45">
        <v>1.0034000000000001</v>
      </c>
      <c r="E2" s="45">
        <v>1.0335000000000001</v>
      </c>
      <c r="F2" s="46">
        <v>1.1166</v>
      </c>
      <c r="G2" s="45">
        <v>1.1417999999999999</v>
      </c>
      <c r="H2" s="45">
        <f>F2-D2</f>
        <v>0.11319999999999997</v>
      </c>
      <c r="I2" s="45">
        <f>G2-E2</f>
        <v>0.10829999999999984</v>
      </c>
      <c r="J2" s="29"/>
      <c r="K2" s="29"/>
      <c r="L2" s="29"/>
      <c r="M2" s="29"/>
      <c r="N2" s="49">
        <v>5.27</v>
      </c>
      <c r="O2" s="49">
        <v>45.62</v>
      </c>
    </row>
    <row r="3" spans="1:15" x14ac:dyDescent="0.2">
      <c r="A3" s="3" t="s">
        <v>321</v>
      </c>
      <c r="B3" s="51"/>
      <c r="C3" s="29"/>
      <c r="D3" s="45"/>
      <c r="E3" s="45"/>
      <c r="F3" s="47"/>
      <c r="G3" s="45"/>
      <c r="H3" s="45">
        <f t="shared" ref="H3:H20" si="0">F3-D3</f>
        <v>0</v>
      </c>
      <c r="I3" s="45">
        <f t="shared" ref="I3:I20" si="1">G3-E3</f>
        <v>0</v>
      </c>
      <c r="J3" s="29"/>
      <c r="K3" s="29"/>
      <c r="L3" s="29"/>
      <c r="M3" s="29"/>
      <c r="N3" s="49"/>
      <c r="O3" s="49"/>
    </row>
    <row r="4" spans="1:15" x14ac:dyDescent="0.2">
      <c r="A4" s="3" t="s">
        <v>322</v>
      </c>
      <c r="B4" s="51"/>
      <c r="C4" s="29"/>
      <c r="D4" s="45"/>
      <c r="E4" s="45"/>
      <c r="F4" s="45"/>
      <c r="G4" s="45"/>
      <c r="H4" s="45">
        <f t="shared" si="0"/>
        <v>0</v>
      </c>
      <c r="I4" s="45">
        <f t="shared" si="1"/>
        <v>0</v>
      </c>
      <c r="J4" s="29"/>
      <c r="K4" s="29"/>
      <c r="L4" s="29"/>
      <c r="M4" s="29"/>
      <c r="N4" s="49"/>
      <c r="O4" s="49"/>
    </row>
    <row r="5" spans="1:15" x14ac:dyDescent="0.2">
      <c r="A5" s="17" t="s">
        <v>323</v>
      </c>
      <c r="B5" s="51"/>
      <c r="C5" s="29"/>
      <c r="D5" s="45"/>
      <c r="E5" s="45"/>
      <c r="F5" s="45"/>
      <c r="G5" s="45"/>
      <c r="H5" s="45">
        <f t="shared" si="0"/>
        <v>0</v>
      </c>
      <c r="I5" s="45">
        <f t="shared" si="1"/>
        <v>0</v>
      </c>
      <c r="J5" s="29"/>
      <c r="K5" s="29"/>
      <c r="L5" s="29"/>
      <c r="M5" s="29"/>
      <c r="N5" s="49"/>
      <c r="O5" s="49"/>
    </row>
    <row r="6" spans="1:15" x14ac:dyDescent="0.2">
      <c r="A6" s="3" t="s">
        <v>324</v>
      </c>
      <c r="B6" s="51"/>
      <c r="C6" s="29"/>
      <c r="D6" s="45"/>
      <c r="E6" s="45"/>
      <c r="F6" s="45"/>
      <c r="G6" s="45"/>
      <c r="H6" s="45">
        <f t="shared" si="0"/>
        <v>0</v>
      </c>
      <c r="I6" s="45">
        <f t="shared" si="1"/>
        <v>0</v>
      </c>
      <c r="J6" s="29"/>
      <c r="K6" s="29"/>
      <c r="L6" s="29"/>
      <c r="M6" s="29"/>
      <c r="N6" s="49"/>
      <c r="O6" s="49"/>
    </row>
    <row r="7" spans="1:15" x14ac:dyDescent="0.2">
      <c r="A7" s="3" t="s">
        <v>325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49"/>
      <c r="O7" s="49"/>
    </row>
    <row r="8" spans="1:15" x14ac:dyDescent="0.2">
      <c r="A8" s="3" t="s">
        <v>326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49"/>
      <c r="O8" s="49"/>
    </row>
    <row r="9" spans="1:15" x14ac:dyDescent="0.2">
      <c r="A9" s="3" t="s">
        <v>327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49"/>
    </row>
    <row r="10" spans="1:15" x14ac:dyDescent="0.2">
      <c r="A10" s="3" t="s">
        <v>328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3" t="s">
        <v>329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49"/>
      <c r="O11" s="49"/>
    </row>
    <row r="12" spans="1:15" x14ac:dyDescent="0.2">
      <c r="A12" s="3" t="s">
        <v>330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49"/>
      <c r="O12" s="49"/>
    </row>
    <row r="13" spans="1:15" x14ac:dyDescent="0.2">
      <c r="A13" s="3" t="s">
        <v>331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49"/>
      <c r="O13" s="49"/>
    </row>
    <row r="14" spans="1:15" x14ac:dyDescent="0.2">
      <c r="A14" s="3" t="s">
        <v>332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49"/>
      <c r="O14" s="49"/>
    </row>
    <row r="15" spans="1:15" x14ac:dyDescent="0.2">
      <c r="A15" s="3" t="s">
        <v>333</v>
      </c>
      <c r="B15" s="51">
        <v>44.65</v>
      </c>
      <c r="C15" s="29">
        <v>500</v>
      </c>
      <c r="D15" s="45">
        <v>1.044</v>
      </c>
      <c r="E15" s="45">
        <v>1.0822000000000001</v>
      </c>
      <c r="F15" s="45">
        <v>1.2850999999999999</v>
      </c>
      <c r="G15" s="45">
        <v>1.2641</v>
      </c>
      <c r="H15" s="45">
        <f t="shared" si="0"/>
        <v>0.24109999999999987</v>
      </c>
      <c r="I15" s="45">
        <f t="shared" si="1"/>
        <v>0.18189999999999995</v>
      </c>
      <c r="J15" s="29"/>
      <c r="K15" s="29"/>
      <c r="L15" s="29"/>
      <c r="M15" s="29"/>
      <c r="N15" s="49">
        <v>5.31</v>
      </c>
      <c r="O15" s="49">
        <v>44.25</v>
      </c>
    </row>
    <row r="16" spans="1:15" x14ac:dyDescent="0.2">
      <c r="A16" s="3" t="s">
        <v>334</v>
      </c>
      <c r="B16" s="51">
        <v>44</v>
      </c>
      <c r="C16" s="29">
        <v>500</v>
      </c>
      <c r="D16" s="45">
        <v>1.0348999999999999</v>
      </c>
      <c r="E16" s="45">
        <v>1.0845</v>
      </c>
      <c r="F16" s="45">
        <v>1.3013999999999999</v>
      </c>
      <c r="G16" s="45">
        <v>1.2924</v>
      </c>
      <c r="H16" s="45">
        <f t="shared" si="0"/>
        <v>0.26649999999999996</v>
      </c>
      <c r="I16" s="45">
        <f t="shared" si="1"/>
        <v>0.20789999999999997</v>
      </c>
      <c r="J16" s="29"/>
      <c r="K16" s="29"/>
      <c r="L16" s="29"/>
      <c r="M16" s="29"/>
      <c r="N16" s="49">
        <v>5.35</v>
      </c>
      <c r="O16" s="49">
        <v>45.17</v>
      </c>
    </row>
    <row r="17" spans="1:15" x14ac:dyDescent="0.2">
      <c r="A17" s="3" t="s">
        <v>335</v>
      </c>
      <c r="B17" s="51">
        <v>41.49</v>
      </c>
      <c r="C17" s="29">
        <v>500</v>
      </c>
      <c r="D17" s="45">
        <v>1.0001</v>
      </c>
      <c r="E17" s="45">
        <v>1.0723</v>
      </c>
      <c r="F17" s="45">
        <v>1.1997</v>
      </c>
      <c r="G17" s="45">
        <v>1.202</v>
      </c>
      <c r="H17" s="45">
        <f t="shared" si="0"/>
        <v>0.1996</v>
      </c>
      <c r="I17" s="45">
        <f t="shared" si="1"/>
        <v>0.12969999999999993</v>
      </c>
      <c r="J17" s="29"/>
      <c r="K17" s="29"/>
      <c r="L17" s="29"/>
      <c r="M17" s="29"/>
      <c r="N17" s="49">
        <v>5.29</v>
      </c>
      <c r="O17" s="49">
        <v>41.28</v>
      </c>
    </row>
    <row r="18" spans="1:15" x14ac:dyDescent="0.2">
      <c r="A18" s="3" t="s">
        <v>336</v>
      </c>
      <c r="B18" s="51">
        <v>48.52</v>
      </c>
      <c r="C18" s="29">
        <v>500</v>
      </c>
      <c r="D18" s="45">
        <v>1.0571999999999999</v>
      </c>
      <c r="E18" s="45">
        <v>1.0115000000000001</v>
      </c>
      <c r="F18" s="45">
        <v>1.4091</v>
      </c>
      <c r="G18" s="45">
        <v>1.2072000000000001</v>
      </c>
      <c r="H18" s="45">
        <f t="shared" si="0"/>
        <v>0.3519000000000001</v>
      </c>
      <c r="I18" s="45">
        <f t="shared" si="1"/>
        <v>0.19569999999999999</v>
      </c>
      <c r="J18" s="29"/>
      <c r="K18" s="29"/>
      <c r="L18" s="29"/>
      <c r="M18" s="29"/>
      <c r="N18" s="49">
        <v>5.33</v>
      </c>
      <c r="O18" s="49">
        <v>46.27</v>
      </c>
    </row>
    <row r="19" spans="1:15" x14ac:dyDescent="0.2">
      <c r="A19" s="3" t="s">
        <v>337</v>
      </c>
      <c r="B19" s="51">
        <v>42.19</v>
      </c>
      <c r="C19" s="29">
        <v>500</v>
      </c>
      <c r="D19" s="45">
        <v>1.0290999999999999</v>
      </c>
      <c r="E19" s="76">
        <v>1.0334000000000001</v>
      </c>
      <c r="F19" s="45">
        <v>1.2867999999999999</v>
      </c>
      <c r="G19" s="45">
        <v>1.194</v>
      </c>
      <c r="H19" s="45">
        <f t="shared" si="0"/>
        <v>0.25770000000000004</v>
      </c>
      <c r="I19" s="45">
        <f t="shared" si="1"/>
        <v>0.16059999999999985</v>
      </c>
      <c r="J19" s="29"/>
      <c r="K19" s="29"/>
      <c r="L19" s="29"/>
      <c r="M19" s="29"/>
      <c r="N19" s="49">
        <v>5.34</v>
      </c>
      <c r="O19" s="49">
        <v>40.119999999999997</v>
      </c>
    </row>
    <row r="20" spans="1:15" x14ac:dyDescent="0.2">
      <c r="A20" s="3" t="s">
        <v>338</v>
      </c>
      <c r="B20" s="51">
        <v>47.73</v>
      </c>
      <c r="C20" s="29">
        <v>500</v>
      </c>
      <c r="D20" s="45">
        <v>1.0328999999999999</v>
      </c>
      <c r="E20" s="45">
        <v>1.0198</v>
      </c>
      <c r="F20" s="45">
        <v>1.4295</v>
      </c>
      <c r="G20" s="45">
        <v>1.3237000000000001</v>
      </c>
      <c r="H20" s="45">
        <f t="shared" si="0"/>
        <v>0.39660000000000006</v>
      </c>
      <c r="I20" s="45">
        <f t="shared" si="1"/>
        <v>0.30390000000000006</v>
      </c>
      <c r="J20" s="29"/>
      <c r="K20" s="29"/>
      <c r="L20" s="29"/>
      <c r="M20" s="29"/>
      <c r="N20" s="49">
        <v>5.35</v>
      </c>
      <c r="O20" s="49">
        <v>47.04</v>
      </c>
    </row>
    <row r="22" spans="1:15" x14ac:dyDescent="0.2">
      <c r="A22" s="1" t="s">
        <v>0</v>
      </c>
      <c r="B22" s="15">
        <v>-2.25</v>
      </c>
      <c r="C22" s="15">
        <v>-1</v>
      </c>
      <c r="D22" s="15">
        <v>-0.5</v>
      </c>
      <c r="E22" s="15">
        <v>0</v>
      </c>
      <c r="F22" s="15">
        <v>0.5</v>
      </c>
      <c r="G22" s="15">
        <v>1</v>
      </c>
      <c r="H22" s="15">
        <v>1.5</v>
      </c>
      <c r="I22" s="15">
        <v>2</v>
      </c>
      <c r="J22" s="15">
        <v>2.5</v>
      </c>
      <c r="K22" s="15">
        <v>3</v>
      </c>
      <c r="L22" s="15">
        <v>3.5</v>
      </c>
      <c r="M22" s="15">
        <v>4</v>
      </c>
      <c r="N22" s="15" t="s">
        <v>27</v>
      </c>
    </row>
    <row r="23" spans="1:15" x14ac:dyDescent="0.2">
      <c r="A23" s="3" t="s">
        <v>320</v>
      </c>
      <c r="B23" s="3">
        <v>27.14</v>
      </c>
      <c r="C23" s="3">
        <v>6.67</v>
      </c>
      <c r="D23" s="3">
        <v>0.38</v>
      </c>
      <c r="E23" s="3">
        <v>0.17</v>
      </c>
      <c r="F23" s="3">
        <v>0.14000000000000001</v>
      </c>
      <c r="G23" s="3">
        <v>0.22</v>
      </c>
      <c r="H23" s="3">
        <v>0.32</v>
      </c>
      <c r="I23" s="3">
        <v>0.67</v>
      </c>
      <c r="J23" s="3">
        <v>0.9</v>
      </c>
      <c r="K23" s="3">
        <v>0.77</v>
      </c>
      <c r="L23" s="3">
        <v>0.22</v>
      </c>
      <c r="M23" s="3">
        <v>0.11</v>
      </c>
      <c r="N23" s="3">
        <v>7.0000000000000007E-2</v>
      </c>
    </row>
    <row r="24" spans="1:15" x14ac:dyDescent="0.2">
      <c r="A24" s="3" t="s">
        <v>321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5" x14ac:dyDescent="0.2">
      <c r="A25" s="3" t="s">
        <v>322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17" t="s">
        <v>323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324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325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326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327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328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329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330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331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332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333</v>
      </c>
      <c r="B36" s="3">
        <v>10.55</v>
      </c>
      <c r="C36" s="3">
        <v>3.95</v>
      </c>
      <c r="D36" s="3">
        <v>1.55</v>
      </c>
      <c r="E36" s="3">
        <v>1.69</v>
      </c>
      <c r="F36" s="3">
        <v>1.72</v>
      </c>
      <c r="G36" s="3">
        <v>2.93</v>
      </c>
      <c r="H36" s="3">
        <v>4.6399999999999997</v>
      </c>
      <c r="I36" s="3">
        <v>5.54</v>
      </c>
      <c r="J36" s="3">
        <v>3.69</v>
      </c>
      <c r="K36" s="3">
        <v>1.54</v>
      </c>
      <c r="L36" s="3">
        <v>0.43</v>
      </c>
      <c r="M36" s="3">
        <v>0.28999999999999998</v>
      </c>
      <c r="N36" s="3">
        <v>0.11</v>
      </c>
    </row>
    <row r="37" spans="1:14" x14ac:dyDescent="0.2">
      <c r="A37" s="3" t="s">
        <v>334</v>
      </c>
      <c r="B37" s="3">
        <v>9.4</v>
      </c>
      <c r="C37" s="3">
        <v>5.99</v>
      </c>
      <c r="D37" s="3">
        <v>2.15</v>
      </c>
      <c r="E37" s="3">
        <v>1.74</v>
      </c>
      <c r="F37" s="3">
        <v>1.74</v>
      </c>
      <c r="G37" s="3">
        <v>2.84</v>
      </c>
      <c r="H37" s="3">
        <v>3.71</v>
      </c>
      <c r="I37" s="3">
        <v>5.78</v>
      </c>
      <c r="J37" s="3">
        <v>3.42</v>
      </c>
      <c r="K37" s="3">
        <v>1.25</v>
      </c>
      <c r="L37" s="3">
        <v>0.43</v>
      </c>
      <c r="M37" s="3">
        <v>0.26</v>
      </c>
      <c r="N37" s="3">
        <v>7.0000000000000007E-2</v>
      </c>
    </row>
    <row r="38" spans="1:14" x14ac:dyDescent="0.2">
      <c r="A38" s="3" t="s">
        <v>335</v>
      </c>
      <c r="B38" s="3">
        <v>857</v>
      </c>
      <c r="C38" s="3">
        <v>4.13</v>
      </c>
      <c r="D38" s="3">
        <v>2.11</v>
      </c>
      <c r="E38" s="3">
        <v>1.93</v>
      </c>
      <c r="F38" s="3">
        <v>1.79</v>
      </c>
      <c r="G38" s="3">
        <v>2.95</v>
      </c>
      <c r="H38" s="3">
        <v>3.71</v>
      </c>
      <c r="I38" s="3">
        <v>5.4</v>
      </c>
      <c r="J38" s="3">
        <v>3.21</v>
      </c>
      <c r="K38" s="3">
        <v>1.1599999999999999</v>
      </c>
      <c r="L38" s="3">
        <v>0.54</v>
      </c>
      <c r="M38" s="3">
        <v>0.4</v>
      </c>
      <c r="N38" s="3">
        <v>0.15</v>
      </c>
    </row>
    <row r="39" spans="1:14" x14ac:dyDescent="0.2">
      <c r="A39" s="3" t="s">
        <v>336</v>
      </c>
      <c r="B39" s="3">
        <v>2.16</v>
      </c>
      <c r="C39" s="3">
        <v>3.56</v>
      </c>
      <c r="D39" s="3">
        <v>2.42</v>
      </c>
      <c r="E39" s="3">
        <v>2.62</v>
      </c>
      <c r="F39" s="3">
        <v>2.4500000000000002</v>
      </c>
      <c r="G39" s="3">
        <v>3.52</v>
      </c>
      <c r="H39" s="3">
        <v>5.49</v>
      </c>
      <c r="I39" s="3">
        <v>7.76</v>
      </c>
      <c r="J39" s="3">
        <v>5.73</v>
      </c>
      <c r="K39" s="3">
        <v>3.07</v>
      </c>
      <c r="L39" s="3">
        <v>0.92</v>
      </c>
      <c r="M39" s="3">
        <v>0.68</v>
      </c>
      <c r="N39" s="3">
        <v>0.2</v>
      </c>
    </row>
    <row r="40" spans="1:14" x14ac:dyDescent="0.2">
      <c r="A40" s="3" t="s">
        <v>337</v>
      </c>
      <c r="B40" s="3">
        <v>4.09</v>
      </c>
      <c r="C40" s="3">
        <v>4.87</v>
      </c>
      <c r="D40" s="3">
        <v>2.09</v>
      </c>
      <c r="E40" s="3">
        <v>2.25</v>
      </c>
      <c r="F40" s="3">
        <v>2.2599999999999998</v>
      </c>
      <c r="G40" s="3">
        <v>3.07</v>
      </c>
      <c r="H40" s="3">
        <v>3.37</v>
      </c>
      <c r="I40" s="3">
        <v>5.23</v>
      </c>
      <c r="J40" s="3">
        <v>4.26</v>
      </c>
      <c r="K40" s="3">
        <v>1.87</v>
      </c>
      <c r="L40" s="3">
        <v>0.72</v>
      </c>
      <c r="M40" s="3">
        <v>0.53</v>
      </c>
      <c r="N40" s="3">
        <v>0.27</v>
      </c>
    </row>
    <row r="41" spans="1:14" x14ac:dyDescent="0.2">
      <c r="A41" s="3" t="s">
        <v>338</v>
      </c>
      <c r="B41" s="3">
        <v>3.07</v>
      </c>
      <c r="C41" s="3">
        <v>2.16</v>
      </c>
      <c r="D41" s="3">
        <v>0.86</v>
      </c>
      <c r="E41" s="3">
        <v>0.66</v>
      </c>
      <c r="F41" s="3">
        <v>0.78</v>
      </c>
      <c r="G41" s="3">
        <v>1.39</v>
      </c>
      <c r="H41" s="3">
        <v>2.84</v>
      </c>
      <c r="I41" s="3">
        <v>9.1</v>
      </c>
      <c r="J41" s="3">
        <v>11.52</v>
      </c>
      <c r="K41" s="3">
        <v>6.95</v>
      </c>
      <c r="L41" s="3">
        <v>1.32</v>
      </c>
      <c r="M41" s="3">
        <v>0.28000000000000003</v>
      </c>
      <c r="N41" s="3">
        <v>0.08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K16" sqref="K16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339</v>
      </c>
      <c r="B2" s="50">
        <v>46.34</v>
      </c>
      <c r="C2" s="33">
        <v>500</v>
      </c>
      <c r="D2" s="68">
        <v>1.05</v>
      </c>
      <c r="E2" s="68">
        <v>1.0447</v>
      </c>
      <c r="F2" s="68">
        <v>1.1812</v>
      </c>
      <c r="G2" s="68">
        <v>1.1744000000000001</v>
      </c>
      <c r="H2" s="68">
        <f>F2-D2</f>
        <v>0.13119999999999998</v>
      </c>
      <c r="I2" s="68">
        <f>G2-E2</f>
        <v>0.12970000000000015</v>
      </c>
      <c r="J2" s="33"/>
      <c r="K2" s="33"/>
      <c r="L2" s="33"/>
      <c r="M2" s="33"/>
      <c r="N2" s="50">
        <v>5.18</v>
      </c>
      <c r="O2" s="50">
        <v>47.1</v>
      </c>
    </row>
    <row r="3" spans="1:15" x14ac:dyDescent="0.2">
      <c r="A3" s="3" t="s">
        <v>340</v>
      </c>
      <c r="B3" s="50">
        <v>47.79</v>
      </c>
      <c r="C3" s="33">
        <v>500</v>
      </c>
      <c r="D3" s="68">
        <v>1.0335000000000001</v>
      </c>
      <c r="E3" s="68">
        <v>1.0295000000000001</v>
      </c>
      <c r="F3" s="68">
        <v>1.1560999999999999</v>
      </c>
      <c r="G3" s="68">
        <v>1.1963999999999999</v>
      </c>
      <c r="H3" s="68">
        <f t="shared" ref="H3:H21" si="0">F3-D3</f>
        <v>0.12259999999999982</v>
      </c>
      <c r="I3" s="68">
        <f t="shared" ref="I3:I21" si="1">G3-E3</f>
        <v>0.16689999999999983</v>
      </c>
      <c r="J3" s="33"/>
      <c r="K3" s="33"/>
      <c r="L3" s="33"/>
      <c r="M3" s="33"/>
      <c r="N3" s="50">
        <v>5.08</v>
      </c>
      <c r="O3" s="50">
        <v>46.82</v>
      </c>
    </row>
    <row r="4" spans="1:15" x14ac:dyDescent="0.2">
      <c r="A4" s="3" t="s">
        <v>341</v>
      </c>
      <c r="B4" s="50"/>
      <c r="C4" s="33"/>
      <c r="D4" s="68"/>
      <c r="E4" s="68"/>
      <c r="F4" s="68"/>
      <c r="G4" s="68"/>
      <c r="H4" s="68">
        <f t="shared" si="0"/>
        <v>0</v>
      </c>
      <c r="I4" s="68">
        <f t="shared" si="1"/>
        <v>0</v>
      </c>
      <c r="J4" s="33"/>
      <c r="K4" s="33"/>
      <c r="L4" s="33"/>
      <c r="M4" s="33"/>
      <c r="N4" s="50"/>
      <c r="O4" s="50"/>
    </row>
    <row r="5" spans="1:15" x14ac:dyDescent="0.2">
      <c r="A5" s="17" t="s">
        <v>342</v>
      </c>
      <c r="B5" s="50"/>
      <c r="C5" s="33"/>
      <c r="D5" s="68"/>
      <c r="E5" s="68"/>
      <c r="F5" s="68"/>
      <c r="G5" s="68"/>
      <c r="H5" s="68">
        <f t="shared" si="0"/>
        <v>0</v>
      </c>
      <c r="I5" s="68">
        <f t="shared" si="1"/>
        <v>0</v>
      </c>
      <c r="J5" s="33"/>
      <c r="K5" s="33"/>
      <c r="L5" s="33"/>
      <c r="M5" s="33"/>
      <c r="N5" s="50"/>
      <c r="O5" s="50"/>
    </row>
    <row r="6" spans="1:15" x14ac:dyDescent="0.2">
      <c r="A6" s="3" t="s">
        <v>343</v>
      </c>
      <c r="B6" s="50"/>
      <c r="C6" s="33"/>
      <c r="D6" s="68"/>
      <c r="E6" s="68"/>
      <c r="F6" s="68"/>
      <c r="G6" s="68"/>
      <c r="H6" s="68">
        <f t="shared" si="0"/>
        <v>0</v>
      </c>
      <c r="I6" s="68">
        <f t="shared" si="1"/>
        <v>0</v>
      </c>
      <c r="J6" s="33"/>
      <c r="K6" s="33"/>
      <c r="L6" s="33"/>
      <c r="M6" s="33"/>
      <c r="N6" s="50"/>
      <c r="O6" s="50"/>
    </row>
    <row r="7" spans="1:15" x14ac:dyDescent="0.2">
      <c r="A7" s="3" t="s">
        <v>344</v>
      </c>
      <c r="B7" s="50"/>
      <c r="C7" s="33"/>
      <c r="D7" s="68"/>
      <c r="E7" s="68"/>
      <c r="F7" s="68"/>
      <c r="G7" s="68"/>
      <c r="H7" s="68">
        <f t="shared" si="0"/>
        <v>0</v>
      </c>
      <c r="I7" s="68">
        <f t="shared" si="1"/>
        <v>0</v>
      </c>
      <c r="J7" s="33"/>
      <c r="K7" s="33"/>
      <c r="L7" s="33"/>
      <c r="M7" s="33"/>
      <c r="N7" s="50"/>
      <c r="O7" s="50"/>
    </row>
    <row r="8" spans="1:15" x14ac:dyDescent="0.2">
      <c r="A8" s="3" t="s">
        <v>345</v>
      </c>
      <c r="B8" s="50"/>
      <c r="C8" s="33"/>
      <c r="D8" s="68"/>
      <c r="E8" s="68"/>
      <c r="F8" s="68"/>
      <c r="G8" s="68"/>
      <c r="H8" s="68">
        <f t="shared" si="0"/>
        <v>0</v>
      </c>
      <c r="I8" s="68">
        <f t="shared" si="1"/>
        <v>0</v>
      </c>
      <c r="J8" s="33"/>
      <c r="K8" s="33"/>
      <c r="L8" s="33"/>
      <c r="M8" s="33"/>
      <c r="N8" s="50"/>
      <c r="O8" s="50"/>
    </row>
    <row r="9" spans="1:15" x14ac:dyDescent="0.2">
      <c r="A9" s="3" t="s">
        <v>346</v>
      </c>
      <c r="B9" s="50"/>
      <c r="C9" s="33"/>
      <c r="D9" s="68"/>
      <c r="E9" s="68"/>
      <c r="F9" s="68"/>
      <c r="G9" s="68"/>
      <c r="H9" s="68">
        <f t="shared" si="0"/>
        <v>0</v>
      </c>
      <c r="I9" s="68">
        <f t="shared" si="1"/>
        <v>0</v>
      </c>
      <c r="J9" s="33"/>
      <c r="K9" s="33"/>
      <c r="L9" s="33"/>
      <c r="M9" s="33"/>
      <c r="N9" s="50"/>
      <c r="O9" s="50"/>
    </row>
    <row r="10" spans="1:15" x14ac:dyDescent="0.2">
      <c r="A10" s="3" t="s">
        <v>347</v>
      </c>
      <c r="B10" s="50"/>
      <c r="C10" s="33"/>
      <c r="D10" s="68"/>
      <c r="E10" s="68"/>
      <c r="F10" s="68"/>
      <c r="G10" s="68"/>
      <c r="H10" s="68">
        <f t="shared" si="0"/>
        <v>0</v>
      </c>
      <c r="I10" s="68">
        <f t="shared" si="1"/>
        <v>0</v>
      </c>
      <c r="J10" s="33"/>
      <c r="K10" s="33"/>
      <c r="L10" s="33"/>
      <c r="M10" s="33"/>
      <c r="N10" s="50"/>
      <c r="O10" s="50"/>
    </row>
    <row r="11" spans="1:15" x14ac:dyDescent="0.2">
      <c r="A11" s="3" t="s">
        <v>348</v>
      </c>
      <c r="B11" s="50"/>
      <c r="C11" s="33"/>
      <c r="D11" s="68"/>
      <c r="E11" s="68"/>
      <c r="F11" s="68"/>
      <c r="G11" s="68"/>
      <c r="H11" s="68">
        <f t="shared" si="0"/>
        <v>0</v>
      </c>
      <c r="I11" s="68">
        <f t="shared" si="1"/>
        <v>0</v>
      </c>
      <c r="J11" s="33"/>
      <c r="K11" s="33"/>
      <c r="L11" s="33"/>
      <c r="M11" s="33"/>
      <c r="N11" s="50"/>
      <c r="O11" s="50"/>
    </row>
    <row r="12" spans="1:15" x14ac:dyDescent="0.2">
      <c r="A12" s="3" t="s">
        <v>349</v>
      </c>
      <c r="B12" s="50"/>
      <c r="C12" s="33"/>
      <c r="D12" s="68"/>
      <c r="E12" s="68"/>
      <c r="F12" s="68"/>
      <c r="G12" s="68"/>
      <c r="H12" s="68">
        <f t="shared" si="0"/>
        <v>0</v>
      </c>
      <c r="I12" s="68">
        <f t="shared" si="1"/>
        <v>0</v>
      </c>
      <c r="J12" s="33"/>
      <c r="K12" s="33"/>
      <c r="L12" s="33"/>
      <c r="M12" s="33"/>
      <c r="N12" s="50"/>
      <c r="O12" s="50"/>
    </row>
    <row r="13" spans="1:15" x14ac:dyDescent="0.2">
      <c r="A13" s="3" t="s">
        <v>350</v>
      </c>
      <c r="B13" s="50"/>
      <c r="C13" s="33"/>
      <c r="D13" s="68"/>
      <c r="E13" s="68"/>
      <c r="F13" s="68"/>
      <c r="G13" s="68"/>
      <c r="H13" s="68">
        <f t="shared" si="0"/>
        <v>0</v>
      </c>
      <c r="I13" s="68">
        <f t="shared" si="1"/>
        <v>0</v>
      </c>
      <c r="J13" s="33"/>
      <c r="K13" s="33"/>
      <c r="L13" s="33"/>
      <c r="M13" s="33"/>
      <c r="N13" s="50"/>
      <c r="O13" s="50"/>
    </row>
    <row r="14" spans="1:15" x14ac:dyDescent="0.2">
      <c r="A14" s="3" t="s">
        <v>351</v>
      </c>
      <c r="B14" s="50"/>
      <c r="C14" s="33"/>
      <c r="D14" s="68"/>
      <c r="E14" s="68"/>
      <c r="F14" s="68"/>
      <c r="G14" s="68"/>
      <c r="H14" s="68">
        <f t="shared" si="0"/>
        <v>0</v>
      </c>
      <c r="I14" s="68">
        <f t="shared" si="1"/>
        <v>0</v>
      </c>
      <c r="J14" s="33"/>
      <c r="K14" s="33"/>
      <c r="L14" s="33"/>
      <c r="M14" s="33"/>
      <c r="N14" s="50"/>
      <c r="O14" s="50"/>
    </row>
    <row r="15" spans="1:15" x14ac:dyDescent="0.2">
      <c r="A15" s="3" t="s">
        <v>352</v>
      </c>
      <c r="B15" s="50"/>
      <c r="C15" s="33"/>
      <c r="D15" s="68"/>
      <c r="E15" s="68"/>
      <c r="F15" s="68"/>
      <c r="G15" s="68"/>
      <c r="H15" s="68">
        <f t="shared" si="0"/>
        <v>0</v>
      </c>
      <c r="I15" s="68">
        <f t="shared" si="1"/>
        <v>0</v>
      </c>
      <c r="J15" s="33"/>
      <c r="K15" s="33"/>
      <c r="L15" s="33"/>
      <c r="M15" s="33"/>
      <c r="N15" s="50"/>
      <c r="O15" s="50"/>
    </row>
    <row r="16" spans="1:15" x14ac:dyDescent="0.2">
      <c r="A16" s="3" t="s">
        <v>353</v>
      </c>
      <c r="B16" s="50"/>
      <c r="C16" s="33"/>
      <c r="D16" s="68"/>
      <c r="E16" s="68"/>
      <c r="F16" s="68"/>
      <c r="G16" s="68"/>
      <c r="H16" s="68">
        <f t="shared" si="0"/>
        <v>0</v>
      </c>
      <c r="I16" s="68">
        <f t="shared" si="1"/>
        <v>0</v>
      </c>
      <c r="J16" s="33"/>
      <c r="K16" s="33"/>
      <c r="L16" s="33"/>
      <c r="M16" s="33"/>
      <c r="N16" s="50"/>
      <c r="O16" s="50"/>
    </row>
    <row r="17" spans="1:15" x14ac:dyDescent="0.2">
      <c r="A17" s="3" t="s">
        <v>354</v>
      </c>
      <c r="B17" s="50"/>
      <c r="C17" s="33"/>
      <c r="D17" s="68"/>
      <c r="E17" s="68"/>
      <c r="F17" s="68"/>
      <c r="G17" s="68"/>
      <c r="H17" s="68">
        <f t="shared" si="0"/>
        <v>0</v>
      </c>
      <c r="I17" s="68">
        <f t="shared" si="1"/>
        <v>0</v>
      </c>
      <c r="J17" s="33"/>
      <c r="K17" s="33"/>
      <c r="L17" s="33"/>
      <c r="M17" s="33"/>
      <c r="N17" s="50"/>
      <c r="O17" s="50"/>
    </row>
    <row r="18" spans="1:15" x14ac:dyDescent="0.2">
      <c r="A18" s="3" t="s">
        <v>355</v>
      </c>
      <c r="B18" s="50"/>
      <c r="C18" s="33"/>
      <c r="D18" s="68"/>
      <c r="E18" s="68"/>
      <c r="F18" s="68"/>
      <c r="G18" s="68"/>
      <c r="H18" s="68">
        <f t="shared" si="0"/>
        <v>0</v>
      </c>
      <c r="I18" s="68">
        <f t="shared" si="1"/>
        <v>0</v>
      </c>
      <c r="J18" s="33"/>
      <c r="K18" s="33"/>
      <c r="L18" s="33"/>
      <c r="M18" s="33"/>
      <c r="N18" s="50"/>
      <c r="O18" s="50"/>
    </row>
    <row r="19" spans="1:15" x14ac:dyDescent="0.2">
      <c r="A19" s="3" t="s">
        <v>356</v>
      </c>
      <c r="B19" s="50"/>
      <c r="C19" s="33"/>
      <c r="D19" s="68"/>
      <c r="E19" s="77"/>
      <c r="F19" s="68"/>
      <c r="G19" s="68"/>
      <c r="H19" s="68">
        <f t="shared" si="0"/>
        <v>0</v>
      </c>
      <c r="I19" s="68">
        <f t="shared" si="1"/>
        <v>0</v>
      </c>
      <c r="J19" s="33"/>
      <c r="K19" s="33"/>
      <c r="L19" s="33"/>
      <c r="M19" s="33"/>
      <c r="N19" s="50"/>
      <c r="O19" s="50"/>
    </row>
    <row r="20" spans="1:15" x14ac:dyDescent="0.2">
      <c r="A20" s="3" t="s">
        <v>357</v>
      </c>
      <c r="B20" s="50"/>
      <c r="C20" s="33"/>
      <c r="D20" s="68"/>
      <c r="E20" s="68"/>
      <c r="F20" s="68"/>
      <c r="G20" s="68"/>
      <c r="H20" s="68">
        <f t="shared" si="0"/>
        <v>0</v>
      </c>
      <c r="I20" s="68">
        <f t="shared" si="1"/>
        <v>0</v>
      </c>
      <c r="J20" s="33"/>
      <c r="K20" s="33"/>
      <c r="L20" s="33"/>
      <c r="M20" s="33"/>
      <c r="N20" s="50"/>
      <c r="O20" s="50"/>
    </row>
    <row r="21" spans="1:15" x14ac:dyDescent="0.2">
      <c r="A21" s="3" t="s">
        <v>358</v>
      </c>
      <c r="B21" s="3"/>
      <c r="C21" s="3"/>
      <c r="D21" s="3"/>
      <c r="E21" s="3"/>
      <c r="F21" s="3"/>
      <c r="G21" s="3"/>
      <c r="H21" s="68">
        <f t="shared" si="0"/>
        <v>0</v>
      </c>
      <c r="I21" s="68">
        <f t="shared" si="1"/>
        <v>0</v>
      </c>
      <c r="J21" s="3"/>
      <c r="K21" s="3"/>
      <c r="L21" s="3"/>
      <c r="M21" s="3"/>
      <c r="N21" s="3"/>
      <c r="O21" s="3"/>
    </row>
    <row r="23" spans="1:15" x14ac:dyDescent="0.2">
      <c r="A23" s="1" t="s">
        <v>0</v>
      </c>
      <c r="B23" s="15">
        <v>-2.25</v>
      </c>
      <c r="C23" s="15">
        <v>-1</v>
      </c>
      <c r="D23" s="15">
        <v>-0.5</v>
      </c>
      <c r="E23" s="15">
        <v>0</v>
      </c>
      <c r="F23" s="15">
        <v>0.5</v>
      </c>
      <c r="G23" s="15">
        <v>1</v>
      </c>
      <c r="H23" s="15">
        <v>1.5</v>
      </c>
      <c r="I23" s="15">
        <v>2</v>
      </c>
      <c r="J23" s="15">
        <v>2.5</v>
      </c>
      <c r="K23" s="15">
        <v>3</v>
      </c>
      <c r="L23" s="15">
        <v>3.5</v>
      </c>
      <c r="M23" s="15">
        <v>4</v>
      </c>
      <c r="N23" s="15" t="s">
        <v>27</v>
      </c>
    </row>
    <row r="24" spans="1:15" x14ac:dyDescent="0.2">
      <c r="A24" s="3" t="s">
        <v>339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5" x14ac:dyDescent="0.2">
      <c r="A25" s="3" t="s">
        <v>340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5" x14ac:dyDescent="0.2">
      <c r="A26" s="3" t="s">
        <v>341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17" t="s">
        <v>342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343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344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345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346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347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348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349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350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351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352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">
        <v>353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">
        <v>354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 t="s">
        <v>355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 t="s">
        <v>356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">
        <v>357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">
        <v>358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L20" sqref="L20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8" t="s">
        <v>12</v>
      </c>
      <c r="C1" s="8" t="s">
        <v>17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20</v>
      </c>
      <c r="I1" s="8" t="s">
        <v>18</v>
      </c>
      <c r="J1" s="8" t="s">
        <v>19</v>
      </c>
      <c r="K1" s="8" t="s">
        <v>23</v>
      </c>
      <c r="L1" s="8" t="s">
        <v>24</v>
      </c>
      <c r="M1" s="8" t="s">
        <v>25</v>
      </c>
      <c r="N1" s="8" t="s">
        <v>21</v>
      </c>
      <c r="O1" s="8" t="s">
        <v>22</v>
      </c>
    </row>
    <row r="2" spans="1:15" x14ac:dyDescent="0.2">
      <c r="A2" s="22" t="s">
        <v>28</v>
      </c>
      <c r="B2" s="23">
        <v>37.97</v>
      </c>
      <c r="C2" s="23">
        <v>1000</v>
      </c>
      <c r="D2" s="23">
        <v>1.0463</v>
      </c>
      <c r="E2" s="23">
        <v>1.0069999999999999</v>
      </c>
      <c r="F2" s="24">
        <v>1.298</v>
      </c>
      <c r="G2" s="23">
        <v>1.1901999999999999</v>
      </c>
      <c r="H2" s="23">
        <f>F2-D2</f>
        <v>0.25170000000000003</v>
      </c>
      <c r="I2" s="23">
        <f>G2-E2</f>
        <v>0.18320000000000003</v>
      </c>
      <c r="J2" s="23"/>
      <c r="K2" s="23"/>
      <c r="L2" s="23"/>
      <c r="M2" s="23"/>
      <c r="N2" s="23">
        <v>5.75</v>
      </c>
      <c r="O2" s="23">
        <v>16.93</v>
      </c>
    </row>
    <row r="3" spans="1:15" x14ac:dyDescent="0.2">
      <c r="A3" s="22" t="s">
        <v>28</v>
      </c>
      <c r="B3" s="23" t="s">
        <v>43</v>
      </c>
      <c r="C3" s="23">
        <v>700</v>
      </c>
      <c r="D3" s="23">
        <v>1.0069999999999999</v>
      </c>
      <c r="E3" s="23">
        <v>1.0524</v>
      </c>
      <c r="F3" s="23">
        <v>1.2377</v>
      </c>
      <c r="G3" s="23">
        <v>1.2623</v>
      </c>
      <c r="H3" s="23">
        <f t="shared" ref="H3:H17" si="0">F3-D3</f>
        <v>0.23070000000000013</v>
      </c>
      <c r="I3" s="23">
        <f t="shared" ref="I3:I17" si="1">G3-E3</f>
        <v>0.20989999999999998</v>
      </c>
      <c r="J3" s="23"/>
      <c r="K3" s="23"/>
      <c r="L3" s="23"/>
      <c r="M3" s="23"/>
      <c r="N3" s="23" t="s">
        <v>43</v>
      </c>
      <c r="O3" s="23"/>
    </row>
    <row r="4" spans="1:15" x14ac:dyDescent="0.2">
      <c r="A4" s="20" t="s">
        <v>29</v>
      </c>
      <c r="B4" s="23">
        <v>44.05</v>
      </c>
      <c r="C4" s="23">
        <v>500</v>
      </c>
      <c r="D4" s="23">
        <v>1.0528999999999999</v>
      </c>
      <c r="E4" s="23">
        <v>1.0873999999999999</v>
      </c>
      <c r="F4" s="23">
        <v>1.2964</v>
      </c>
      <c r="G4" s="23">
        <v>1.304</v>
      </c>
      <c r="H4" s="23">
        <f t="shared" si="0"/>
        <v>0.24350000000000005</v>
      </c>
      <c r="I4" s="23">
        <f t="shared" si="1"/>
        <v>0.21660000000000013</v>
      </c>
      <c r="J4" s="23"/>
      <c r="K4" s="23"/>
      <c r="L4" s="23"/>
      <c r="M4" s="23"/>
      <c r="N4" s="23">
        <v>5.75</v>
      </c>
      <c r="O4" s="23">
        <v>39.04</v>
      </c>
    </row>
    <row r="5" spans="1:15" x14ac:dyDescent="0.2">
      <c r="A5" s="20" t="s">
        <v>30</v>
      </c>
      <c r="B5" s="23"/>
      <c r="C5" s="23"/>
      <c r="D5" s="23"/>
      <c r="E5" s="23"/>
      <c r="F5" s="23"/>
      <c r="G5" s="23"/>
      <c r="H5" s="23">
        <f t="shared" si="0"/>
        <v>0</v>
      </c>
      <c r="I5" s="23">
        <f t="shared" si="1"/>
        <v>0</v>
      </c>
      <c r="J5" s="23"/>
      <c r="K5" s="23"/>
      <c r="L5" s="23"/>
      <c r="M5" s="23"/>
      <c r="N5" s="23"/>
      <c r="O5" s="23"/>
    </row>
    <row r="6" spans="1:15" x14ac:dyDescent="0.2">
      <c r="A6" s="20" t="s">
        <v>31</v>
      </c>
      <c r="B6" s="23"/>
      <c r="C6" s="23"/>
      <c r="D6" s="23"/>
      <c r="E6" s="23"/>
      <c r="F6" s="23"/>
      <c r="G6" s="23"/>
      <c r="H6" s="23">
        <f t="shared" si="0"/>
        <v>0</v>
      </c>
      <c r="I6" s="23">
        <f t="shared" si="1"/>
        <v>0</v>
      </c>
      <c r="J6" s="23"/>
      <c r="K6" s="23"/>
      <c r="L6" s="23"/>
      <c r="M6" s="23"/>
      <c r="N6" s="23"/>
      <c r="O6" s="23"/>
    </row>
    <row r="7" spans="1:15" x14ac:dyDescent="0.2">
      <c r="A7" s="20" t="s">
        <v>32</v>
      </c>
      <c r="B7" s="23"/>
      <c r="C7" s="23"/>
      <c r="D7" s="23"/>
      <c r="E7" s="23"/>
      <c r="F7" s="23"/>
      <c r="G7" s="23"/>
      <c r="H7" s="23">
        <f t="shared" si="0"/>
        <v>0</v>
      </c>
      <c r="I7" s="23">
        <f t="shared" si="1"/>
        <v>0</v>
      </c>
      <c r="J7" s="23"/>
      <c r="K7" s="23"/>
      <c r="L7" s="23"/>
      <c r="M7" s="23"/>
      <c r="N7" s="23"/>
      <c r="O7" s="23"/>
    </row>
    <row r="8" spans="1:15" x14ac:dyDescent="0.2">
      <c r="A8" s="20" t="s">
        <v>33</v>
      </c>
      <c r="B8" s="23">
        <v>42.050199999999997</v>
      </c>
      <c r="C8" s="23"/>
      <c r="D8" s="23"/>
      <c r="E8" s="23"/>
      <c r="F8" s="23"/>
      <c r="G8" s="23"/>
      <c r="H8" s="23">
        <f t="shared" si="0"/>
        <v>0</v>
      </c>
      <c r="I8" s="23">
        <f t="shared" si="1"/>
        <v>0</v>
      </c>
      <c r="J8" s="23"/>
      <c r="K8" s="23"/>
      <c r="L8" s="23"/>
      <c r="M8" s="23"/>
      <c r="N8" s="23"/>
      <c r="O8" s="23"/>
    </row>
    <row r="9" spans="1:15" x14ac:dyDescent="0.2">
      <c r="A9" s="20" t="s">
        <v>34</v>
      </c>
      <c r="B9" s="23"/>
      <c r="C9" s="23"/>
      <c r="D9" s="23"/>
      <c r="E9" s="23"/>
      <c r="F9" s="23"/>
      <c r="G9" s="23"/>
      <c r="H9" s="23">
        <f t="shared" si="0"/>
        <v>0</v>
      </c>
      <c r="I9" s="23">
        <f t="shared" si="1"/>
        <v>0</v>
      </c>
      <c r="J9" s="23"/>
      <c r="K9" s="23"/>
      <c r="L9" s="23"/>
      <c r="M9" s="23"/>
      <c r="N9" s="23"/>
      <c r="O9" s="23"/>
    </row>
    <row r="10" spans="1:15" x14ac:dyDescent="0.2">
      <c r="A10" s="20" t="s">
        <v>35</v>
      </c>
      <c r="B10" s="23"/>
      <c r="C10" s="23"/>
      <c r="D10" s="23"/>
      <c r="E10" s="23"/>
      <c r="F10" s="23"/>
      <c r="G10" s="23"/>
      <c r="H10" s="23">
        <f t="shared" si="0"/>
        <v>0</v>
      </c>
      <c r="I10" s="23">
        <f t="shared" si="1"/>
        <v>0</v>
      </c>
      <c r="J10" s="23"/>
      <c r="K10" s="23"/>
      <c r="L10" s="23"/>
      <c r="M10" s="23"/>
      <c r="N10" s="23"/>
      <c r="O10" s="23"/>
    </row>
    <row r="11" spans="1:15" x14ac:dyDescent="0.2">
      <c r="A11" s="20" t="s">
        <v>36</v>
      </c>
      <c r="B11" s="23"/>
      <c r="C11" s="23"/>
      <c r="D11" s="23"/>
      <c r="E11" s="23"/>
      <c r="F11" s="23"/>
      <c r="G11" s="23"/>
      <c r="H11" s="23">
        <f t="shared" si="0"/>
        <v>0</v>
      </c>
      <c r="I11" s="23">
        <f t="shared" si="1"/>
        <v>0</v>
      </c>
      <c r="J11" s="23"/>
      <c r="K11" s="23"/>
      <c r="L11" s="23"/>
      <c r="M11" s="23"/>
      <c r="N11" s="23"/>
      <c r="O11" s="23"/>
    </row>
    <row r="12" spans="1:15" x14ac:dyDescent="0.2">
      <c r="A12" s="20" t="s">
        <v>37</v>
      </c>
      <c r="B12" s="23"/>
      <c r="C12" s="23"/>
      <c r="D12" s="23"/>
      <c r="E12" s="23"/>
      <c r="F12" s="23"/>
      <c r="G12" s="23"/>
      <c r="H12" s="23">
        <f t="shared" si="0"/>
        <v>0</v>
      </c>
      <c r="I12" s="23">
        <f t="shared" si="1"/>
        <v>0</v>
      </c>
      <c r="J12" s="23"/>
      <c r="K12" s="23"/>
      <c r="L12" s="23"/>
      <c r="M12" s="23"/>
      <c r="N12" s="23"/>
      <c r="O12" s="23"/>
    </row>
    <row r="13" spans="1:15" x14ac:dyDescent="0.2">
      <c r="A13" s="20" t="s">
        <v>38</v>
      </c>
      <c r="B13" s="23"/>
      <c r="C13" s="23"/>
      <c r="D13" s="23"/>
      <c r="E13" s="23"/>
      <c r="F13" s="23"/>
      <c r="G13" s="23"/>
      <c r="H13" s="23">
        <f t="shared" si="0"/>
        <v>0</v>
      </c>
      <c r="I13" s="23">
        <f t="shared" si="1"/>
        <v>0</v>
      </c>
      <c r="J13" s="23"/>
      <c r="K13" s="23"/>
      <c r="L13" s="23"/>
      <c r="M13" s="23"/>
      <c r="N13" s="23"/>
      <c r="O13" s="23"/>
    </row>
    <row r="14" spans="1:15" x14ac:dyDescent="0.2">
      <c r="A14" s="20" t="s">
        <v>39</v>
      </c>
      <c r="B14" s="23"/>
      <c r="C14" s="23"/>
      <c r="D14" s="23"/>
      <c r="E14" s="23"/>
      <c r="F14" s="23"/>
      <c r="G14" s="23"/>
      <c r="H14" s="23">
        <f t="shared" si="0"/>
        <v>0</v>
      </c>
      <c r="I14" s="23">
        <f t="shared" si="1"/>
        <v>0</v>
      </c>
      <c r="J14" s="23"/>
      <c r="K14" s="23"/>
      <c r="L14" s="23"/>
      <c r="M14" s="23"/>
      <c r="N14" s="23"/>
      <c r="O14" s="23"/>
    </row>
    <row r="15" spans="1:15" x14ac:dyDescent="0.2">
      <c r="A15" s="20" t="s">
        <v>40</v>
      </c>
      <c r="B15" s="23"/>
      <c r="C15" s="23"/>
      <c r="D15" s="23"/>
      <c r="E15" s="23"/>
      <c r="F15" s="23"/>
      <c r="G15" s="23"/>
      <c r="H15" s="23">
        <f t="shared" si="0"/>
        <v>0</v>
      </c>
      <c r="I15" s="23">
        <f t="shared" si="1"/>
        <v>0</v>
      </c>
      <c r="J15" s="23"/>
      <c r="K15" s="23"/>
      <c r="L15" s="23"/>
      <c r="M15" s="23"/>
      <c r="N15" s="23"/>
      <c r="O15" s="23"/>
    </row>
    <row r="16" spans="1:15" x14ac:dyDescent="0.2">
      <c r="A16" s="20" t="s">
        <v>41</v>
      </c>
      <c r="B16" s="23"/>
      <c r="C16" s="23"/>
      <c r="D16" s="23"/>
      <c r="E16" s="23"/>
      <c r="F16" s="23"/>
      <c r="G16" s="23"/>
      <c r="H16" s="23">
        <f t="shared" si="0"/>
        <v>0</v>
      </c>
      <c r="I16" s="23">
        <f t="shared" si="1"/>
        <v>0</v>
      </c>
      <c r="J16" s="23"/>
      <c r="K16" s="23"/>
      <c r="L16" s="23"/>
      <c r="M16" s="23"/>
      <c r="N16" s="23"/>
      <c r="O16" s="23"/>
    </row>
    <row r="17" spans="1:15" x14ac:dyDescent="0.2">
      <c r="A17" s="20" t="s">
        <v>42</v>
      </c>
      <c r="B17" s="23"/>
      <c r="C17" s="23"/>
      <c r="D17" s="23"/>
      <c r="E17" s="23"/>
      <c r="F17" s="23"/>
      <c r="G17" s="23"/>
      <c r="H17" s="23">
        <f t="shared" si="0"/>
        <v>0</v>
      </c>
      <c r="I17" s="23">
        <f t="shared" si="1"/>
        <v>0</v>
      </c>
      <c r="J17" s="23"/>
      <c r="K17" s="23"/>
      <c r="L17" s="23"/>
      <c r="M17" s="23"/>
      <c r="N17" s="23"/>
      <c r="O17" s="23"/>
    </row>
    <row r="20" spans="1:15" x14ac:dyDescent="0.2">
      <c r="A20" s="1" t="s">
        <v>0</v>
      </c>
      <c r="B20" s="15">
        <v>-2.25</v>
      </c>
      <c r="C20" s="15">
        <v>-1</v>
      </c>
      <c r="D20" s="15">
        <v>-0.5</v>
      </c>
      <c r="E20" s="15">
        <v>0</v>
      </c>
      <c r="F20" s="15">
        <v>0.5</v>
      </c>
      <c r="G20" s="15">
        <v>1</v>
      </c>
      <c r="H20" s="15">
        <v>1.5</v>
      </c>
      <c r="I20" s="15">
        <v>2</v>
      </c>
      <c r="J20" s="15">
        <v>2.5</v>
      </c>
      <c r="K20" s="15">
        <v>3</v>
      </c>
      <c r="L20" s="15">
        <v>3.5</v>
      </c>
      <c r="M20" s="15">
        <v>4</v>
      </c>
      <c r="N20" s="15" t="s">
        <v>27</v>
      </c>
    </row>
    <row r="21" spans="1:15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5" x14ac:dyDescent="0.2">
      <c r="A22" s="3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2">
      <c r="A23" s="3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2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5" x14ac:dyDescent="0.2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21" t="s">
        <v>39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3"/>
    </row>
    <row r="33" spans="1:14" x14ac:dyDescent="0.2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J19" sqref="J19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359</v>
      </c>
      <c r="B2" s="51">
        <v>47.47</v>
      </c>
      <c r="C2" s="29">
        <v>500</v>
      </c>
      <c r="D2" s="45">
        <v>1.0407</v>
      </c>
      <c r="E2" s="45">
        <v>1.0367</v>
      </c>
      <c r="F2" s="45">
        <v>1.2143999999999999</v>
      </c>
      <c r="G2" s="45">
        <v>1.1759999999999999</v>
      </c>
      <c r="H2" s="45">
        <f>F2-D2</f>
        <v>0.17369999999999997</v>
      </c>
      <c r="I2" s="45">
        <f>G2-E2</f>
        <v>0.13929999999999998</v>
      </c>
      <c r="J2" s="29"/>
      <c r="K2" s="29"/>
      <c r="L2" s="29"/>
      <c r="M2" s="29"/>
      <c r="N2" s="49">
        <v>5.41</v>
      </c>
      <c r="O2" s="49">
        <v>47.94</v>
      </c>
    </row>
    <row r="3" spans="1:15" x14ac:dyDescent="0.2">
      <c r="A3" s="18" t="s">
        <v>360</v>
      </c>
      <c r="B3" s="51"/>
      <c r="C3" s="29"/>
      <c r="D3" s="45"/>
      <c r="E3" s="45"/>
      <c r="F3" s="45"/>
      <c r="G3" s="45"/>
      <c r="H3" s="45">
        <f t="shared" ref="H3:H21" si="0">F3-D3</f>
        <v>0</v>
      </c>
      <c r="I3" s="45">
        <f t="shared" ref="I3:I21" si="1">G3-E3</f>
        <v>0</v>
      </c>
      <c r="J3" s="29"/>
      <c r="K3" s="29"/>
      <c r="L3" s="29"/>
      <c r="M3" s="29"/>
      <c r="N3" s="49"/>
      <c r="O3" s="49"/>
    </row>
    <row r="4" spans="1:15" x14ac:dyDescent="0.2">
      <c r="A4" s="18" t="s">
        <v>361</v>
      </c>
      <c r="B4" s="51"/>
      <c r="C4" s="29"/>
      <c r="D4" s="45"/>
      <c r="E4" s="45"/>
      <c r="F4" s="45"/>
      <c r="G4" s="45"/>
      <c r="H4" s="45">
        <f t="shared" si="0"/>
        <v>0</v>
      </c>
      <c r="I4" s="45">
        <f t="shared" si="1"/>
        <v>0</v>
      </c>
      <c r="J4" s="29"/>
      <c r="K4" s="29"/>
      <c r="L4" s="29"/>
      <c r="M4" s="29"/>
      <c r="N4" s="49"/>
      <c r="O4" s="49"/>
    </row>
    <row r="5" spans="1:15" x14ac:dyDescent="0.2">
      <c r="A5" s="18" t="s">
        <v>362</v>
      </c>
      <c r="B5" s="51"/>
      <c r="C5" s="29"/>
      <c r="D5" s="45"/>
      <c r="E5" s="45"/>
      <c r="F5" s="45"/>
      <c r="G5" s="45"/>
      <c r="H5" s="45">
        <f t="shared" si="0"/>
        <v>0</v>
      </c>
      <c r="I5" s="45">
        <f t="shared" si="1"/>
        <v>0</v>
      </c>
      <c r="J5" s="29"/>
      <c r="K5" s="29"/>
      <c r="L5" s="29"/>
      <c r="M5" s="29"/>
      <c r="N5" s="49"/>
      <c r="O5" s="49"/>
    </row>
    <row r="6" spans="1:15" x14ac:dyDescent="0.2">
      <c r="A6" s="18" t="s">
        <v>363</v>
      </c>
      <c r="B6" s="51"/>
      <c r="C6" s="29"/>
      <c r="D6" s="45"/>
      <c r="E6" s="45"/>
      <c r="F6" s="45"/>
      <c r="G6" s="45"/>
      <c r="H6" s="45">
        <f t="shared" si="0"/>
        <v>0</v>
      </c>
      <c r="I6" s="45">
        <f t="shared" si="1"/>
        <v>0</v>
      </c>
      <c r="J6" s="29"/>
      <c r="K6" s="29"/>
      <c r="L6" s="29"/>
      <c r="M6" s="29"/>
      <c r="N6" s="49"/>
      <c r="O6" s="49"/>
    </row>
    <row r="7" spans="1:15" x14ac:dyDescent="0.2">
      <c r="A7" s="18" t="s">
        <v>364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49"/>
      <c r="O7" s="49"/>
    </row>
    <row r="8" spans="1:15" x14ac:dyDescent="0.2">
      <c r="A8" s="18" t="s">
        <v>365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49"/>
      <c r="O8" s="49"/>
    </row>
    <row r="9" spans="1:15" x14ac:dyDescent="0.2">
      <c r="A9" s="18" t="s">
        <v>366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49"/>
    </row>
    <row r="10" spans="1:15" x14ac:dyDescent="0.2">
      <c r="A10" s="18" t="s">
        <v>367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18" t="s">
        <v>368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49"/>
      <c r="O11" s="49"/>
    </row>
    <row r="12" spans="1:15" x14ac:dyDescent="0.2">
      <c r="A12" s="18" t="s">
        <v>369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49"/>
      <c r="O12" s="49"/>
    </row>
    <row r="13" spans="1:15" x14ac:dyDescent="0.2">
      <c r="A13" s="18" t="s">
        <v>370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49"/>
      <c r="O13" s="49"/>
    </row>
    <row r="14" spans="1:15" x14ac:dyDescent="0.2">
      <c r="A14" s="18" t="s">
        <v>371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49"/>
      <c r="O14" s="49"/>
    </row>
    <row r="15" spans="1:15" x14ac:dyDescent="0.2">
      <c r="A15" s="18" t="s">
        <v>372</v>
      </c>
      <c r="B15" s="51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49"/>
      <c r="O15" s="49"/>
    </row>
    <row r="16" spans="1:15" x14ac:dyDescent="0.2">
      <c r="A16" s="18" t="s">
        <v>373</v>
      </c>
      <c r="B16" s="51"/>
      <c r="C16" s="29"/>
      <c r="D16" s="45"/>
      <c r="E16" s="45"/>
      <c r="F16" s="45"/>
      <c r="G16" s="45"/>
      <c r="H16" s="45">
        <f t="shared" si="0"/>
        <v>0</v>
      </c>
      <c r="I16" s="45">
        <f t="shared" si="1"/>
        <v>0</v>
      </c>
      <c r="J16" s="29"/>
      <c r="K16" s="29"/>
      <c r="L16" s="29"/>
      <c r="M16" s="29"/>
      <c r="N16" s="49"/>
      <c r="O16" s="49"/>
    </row>
    <row r="17" spans="1:15" x14ac:dyDescent="0.2">
      <c r="A17" s="18" t="s">
        <v>374</v>
      </c>
      <c r="B17" s="51"/>
      <c r="C17" s="29"/>
      <c r="D17" s="45"/>
      <c r="E17" s="45"/>
      <c r="F17" s="45"/>
      <c r="G17" s="45"/>
      <c r="H17" s="45">
        <f t="shared" si="0"/>
        <v>0</v>
      </c>
      <c r="I17" s="45">
        <f t="shared" si="1"/>
        <v>0</v>
      </c>
      <c r="J17" s="29"/>
      <c r="K17" s="29"/>
      <c r="L17" s="29"/>
      <c r="M17" s="29"/>
      <c r="N17" s="49"/>
      <c r="O17" s="49"/>
    </row>
    <row r="18" spans="1:15" x14ac:dyDescent="0.2">
      <c r="A18" s="18" t="s">
        <v>375</v>
      </c>
      <c r="B18" s="51"/>
      <c r="C18" s="29"/>
      <c r="D18" s="45"/>
      <c r="E18" s="45"/>
      <c r="F18" s="45"/>
      <c r="G18" s="45"/>
      <c r="H18" s="45">
        <f t="shared" si="0"/>
        <v>0</v>
      </c>
      <c r="I18" s="45">
        <f t="shared" si="1"/>
        <v>0</v>
      </c>
      <c r="J18" s="29"/>
      <c r="K18" s="29"/>
      <c r="L18" s="29"/>
      <c r="M18" s="29"/>
      <c r="N18" s="49"/>
      <c r="O18" s="49"/>
    </row>
    <row r="19" spans="1:15" x14ac:dyDescent="0.2">
      <c r="A19" s="18" t="s">
        <v>376</v>
      </c>
      <c r="B19" s="51"/>
      <c r="C19" s="29"/>
      <c r="D19" s="45"/>
      <c r="E19" s="45"/>
      <c r="F19" s="45"/>
      <c r="G19" s="45"/>
      <c r="H19" s="45">
        <f t="shared" si="0"/>
        <v>0</v>
      </c>
      <c r="I19" s="45">
        <f t="shared" si="1"/>
        <v>0</v>
      </c>
      <c r="J19" s="29"/>
      <c r="K19" s="29"/>
      <c r="L19" s="29"/>
      <c r="M19" s="29"/>
      <c r="N19" s="49"/>
      <c r="O19" s="49"/>
    </row>
    <row r="20" spans="1:15" x14ac:dyDescent="0.2">
      <c r="A20" s="18" t="s">
        <v>377</v>
      </c>
      <c r="B20" s="51"/>
      <c r="C20" s="29"/>
      <c r="D20" s="45"/>
      <c r="E20" s="45"/>
      <c r="F20" s="45"/>
      <c r="G20" s="45"/>
      <c r="H20" s="45">
        <f t="shared" si="0"/>
        <v>0</v>
      </c>
      <c r="I20" s="45">
        <f t="shared" si="1"/>
        <v>0</v>
      </c>
      <c r="J20" s="29"/>
      <c r="K20" s="29"/>
      <c r="L20" s="29"/>
      <c r="M20" s="29"/>
      <c r="N20" s="49"/>
      <c r="O20" s="49"/>
    </row>
    <row r="21" spans="1:15" x14ac:dyDescent="0.2">
      <c r="A21" s="18" t="s">
        <v>378</v>
      </c>
      <c r="B21" s="18"/>
      <c r="C21" s="35"/>
      <c r="D21" s="35"/>
      <c r="E21" s="35"/>
      <c r="F21" s="35"/>
      <c r="G21" s="35"/>
      <c r="H21" s="45">
        <f t="shared" si="0"/>
        <v>0</v>
      </c>
      <c r="I21" s="45">
        <f t="shared" si="1"/>
        <v>0</v>
      </c>
      <c r="J21" s="35"/>
      <c r="K21" s="35"/>
      <c r="L21" s="35"/>
      <c r="M21" s="35"/>
      <c r="N21" s="35"/>
      <c r="O21" s="35"/>
    </row>
    <row r="23" spans="1:15" x14ac:dyDescent="0.2">
      <c r="A23" s="16" t="s">
        <v>0</v>
      </c>
      <c r="B23" s="34">
        <v>-2.25</v>
      </c>
      <c r="C23" s="34">
        <v>-1</v>
      </c>
      <c r="D23" s="34">
        <v>-0.5</v>
      </c>
      <c r="E23" s="34">
        <v>0</v>
      </c>
      <c r="F23" s="34">
        <v>0.5</v>
      </c>
      <c r="G23" s="34">
        <v>1</v>
      </c>
      <c r="H23" s="34">
        <v>1.5</v>
      </c>
      <c r="I23" s="34">
        <v>2</v>
      </c>
      <c r="J23" s="34">
        <v>2.5</v>
      </c>
      <c r="K23" s="34">
        <v>3</v>
      </c>
      <c r="L23" s="34">
        <v>3.5</v>
      </c>
      <c r="M23" s="34">
        <v>4</v>
      </c>
      <c r="N23" s="34" t="s">
        <v>27</v>
      </c>
    </row>
    <row r="24" spans="1:15" x14ac:dyDescent="0.2">
      <c r="A24" s="18" t="s">
        <v>359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18" t="s">
        <v>360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361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18" t="s">
        <v>362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363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364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365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366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367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368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369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370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371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372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373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374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18" t="s">
        <v>375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">
      <c r="A41" s="18" t="s">
        <v>376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2">
      <c r="A42" s="18" t="s">
        <v>377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">
      <c r="A43" s="18" t="s">
        <v>378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10" sqref="K10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379</v>
      </c>
      <c r="B2" s="51">
        <v>46.66</v>
      </c>
      <c r="C2" s="29">
        <v>500</v>
      </c>
      <c r="D2" s="45">
        <v>1.0612999999999999</v>
      </c>
      <c r="E2" s="45">
        <v>1.0586</v>
      </c>
      <c r="F2" s="45">
        <v>1.1800999999999999</v>
      </c>
      <c r="G2" s="45">
        <v>1.1718999999999999</v>
      </c>
      <c r="H2" s="45">
        <f>F2-D2</f>
        <v>0.11880000000000002</v>
      </c>
      <c r="I2" s="45">
        <f>G2-E2</f>
        <v>0.11329999999999996</v>
      </c>
      <c r="J2" s="29"/>
      <c r="K2" s="29"/>
      <c r="L2" s="29"/>
      <c r="M2" s="29"/>
      <c r="N2" s="49">
        <v>5.37</v>
      </c>
      <c r="O2" s="49">
        <v>47.51</v>
      </c>
    </row>
    <row r="3" spans="1:15" x14ac:dyDescent="0.2">
      <c r="A3" s="3" t="s">
        <v>380</v>
      </c>
      <c r="B3" s="51">
        <v>45.1</v>
      </c>
      <c r="C3" s="29">
        <v>500</v>
      </c>
      <c r="D3" s="45">
        <v>1.0586</v>
      </c>
      <c r="E3" s="45">
        <v>1.0416000000000001</v>
      </c>
      <c r="F3" s="45">
        <v>1.1738999999999999</v>
      </c>
      <c r="G3" s="45">
        <v>1.1525000000000001</v>
      </c>
      <c r="H3" s="45">
        <f t="shared" ref="H3:H11" si="0">F3-D3</f>
        <v>0.11529999999999996</v>
      </c>
      <c r="I3" s="45">
        <f t="shared" ref="I3:I11" si="1">G3-E3</f>
        <v>0.1109</v>
      </c>
      <c r="J3" s="29"/>
      <c r="K3" s="29"/>
      <c r="L3" s="29"/>
      <c r="M3" s="29"/>
      <c r="N3" s="49">
        <v>5.26</v>
      </c>
      <c r="O3" s="49">
        <v>46.42</v>
      </c>
    </row>
    <row r="4" spans="1:15" x14ac:dyDescent="0.2">
      <c r="A4" s="3" t="s">
        <v>381</v>
      </c>
      <c r="B4" s="51">
        <v>45.78</v>
      </c>
      <c r="C4" s="29">
        <v>500</v>
      </c>
      <c r="D4" s="45">
        <v>1.0545</v>
      </c>
      <c r="E4" s="45">
        <v>1.0442</v>
      </c>
      <c r="F4" s="45">
        <v>1.333</v>
      </c>
      <c r="G4" s="45">
        <v>1.3049999999999999</v>
      </c>
      <c r="H4" s="45">
        <f t="shared" si="0"/>
        <v>0.27849999999999997</v>
      </c>
      <c r="I4" s="45">
        <f t="shared" si="1"/>
        <v>0.26079999999999992</v>
      </c>
      <c r="J4" s="29"/>
      <c r="K4" s="29"/>
      <c r="L4" s="29"/>
      <c r="M4" s="29"/>
      <c r="N4" s="49">
        <v>5.32</v>
      </c>
      <c r="O4" s="49">
        <v>45.74</v>
      </c>
    </row>
    <row r="5" spans="1:15" x14ac:dyDescent="0.2">
      <c r="A5" s="17" t="s">
        <v>382</v>
      </c>
      <c r="B5" s="51">
        <v>41.1</v>
      </c>
      <c r="C5" s="29">
        <v>500</v>
      </c>
      <c r="D5" s="45">
        <v>1.0293000000000001</v>
      </c>
      <c r="E5" s="45">
        <v>1.0529999999999999</v>
      </c>
      <c r="F5" s="45">
        <v>1.1892</v>
      </c>
      <c r="G5" s="45">
        <v>1.202</v>
      </c>
      <c r="H5" s="45">
        <f t="shared" si="0"/>
        <v>0.15989999999999993</v>
      </c>
      <c r="I5" s="45">
        <f t="shared" si="1"/>
        <v>0.14900000000000002</v>
      </c>
      <c r="J5" s="29"/>
      <c r="K5" s="29"/>
      <c r="L5" s="29"/>
      <c r="M5" s="29"/>
      <c r="N5" s="49">
        <v>5.32</v>
      </c>
      <c r="O5" s="49">
        <v>41.98</v>
      </c>
    </row>
    <row r="6" spans="1:15" x14ac:dyDescent="0.2">
      <c r="A6" s="25" t="s">
        <v>383</v>
      </c>
      <c r="B6" s="51"/>
      <c r="C6" s="29"/>
      <c r="D6" s="45"/>
      <c r="E6" s="45"/>
      <c r="F6" s="45"/>
      <c r="G6" s="45"/>
      <c r="H6" s="45">
        <f t="shared" si="0"/>
        <v>0</v>
      </c>
      <c r="I6" s="45">
        <f t="shared" si="1"/>
        <v>0</v>
      </c>
      <c r="J6" s="29"/>
      <c r="K6" s="29"/>
      <c r="L6" s="29"/>
      <c r="M6" s="29"/>
      <c r="N6" s="49"/>
      <c r="O6" s="49"/>
    </row>
    <row r="7" spans="1:15" x14ac:dyDescent="0.2">
      <c r="A7" s="3" t="s">
        <v>384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49"/>
      <c r="O7" s="49"/>
    </row>
    <row r="8" spans="1:15" x14ac:dyDescent="0.2">
      <c r="A8" s="3" t="s">
        <v>385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49"/>
      <c r="O8" s="49"/>
    </row>
    <row r="9" spans="1:15" x14ac:dyDescent="0.2">
      <c r="A9" s="3" t="s">
        <v>386</v>
      </c>
      <c r="B9" s="51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49"/>
      <c r="O9" s="49"/>
    </row>
    <row r="10" spans="1:15" x14ac:dyDescent="0.2">
      <c r="A10" s="3" t="s">
        <v>387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49"/>
      <c r="O10" s="49"/>
    </row>
    <row r="11" spans="1:15" x14ac:dyDescent="0.2">
      <c r="A11" s="3" t="s">
        <v>388</v>
      </c>
      <c r="B11" s="50"/>
      <c r="C11" s="31"/>
      <c r="D11" s="47"/>
      <c r="E11" s="47"/>
      <c r="F11" s="47"/>
      <c r="G11" s="47"/>
      <c r="H11" s="45">
        <f t="shared" si="0"/>
        <v>0</v>
      </c>
      <c r="I11" s="45">
        <f t="shared" si="1"/>
        <v>0</v>
      </c>
      <c r="J11" s="31"/>
      <c r="K11" s="31"/>
      <c r="L11" s="31"/>
      <c r="M11" s="31"/>
      <c r="N11" s="79"/>
      <c r="O11" s="79"/>
    </row>
    <row r="12" spans="1:15" x14ac:dyDescent="0.2">
      <c r="B12" s="59"/>
      <c r="C12" s="32"/>
      <c r="D12" s="60"/>
      <c r="E12" s="60"/>
      <c r="F12" s="60"/>
      <c r="G12" s="60"/>
      <c r="H12" s="32"/>
      <c r="I12" s="32"/>
      <c r="J12" s="32"/>
      <c r="K12" s="32"/>
      <c r="L12" s="32"/>
      <c r="M12" s="32"/>
      <c r="N12" s="59"/>
      <c r="O12" s="59"/>
    </row>
    <row r="13" spans="1:15" x14ac:dyDescent="0.2">
      <c r="A13" s="1" t="s">
        <v>0</v>
      </c>
      <c r="B13" s="15">
        <v>-2.25</v>
      </c>
      <c r="C13" s="15">
        <v>-1</v>
      </c>
      <c r="D13" s="15">
        <v>-0.5</v>
      </c>
      <c r="E13" s="15">
        <v>0</v>
      </c>
      <c r="F13" s="15">
        <v>0.5</v>
      </c>
      <c r="G13" s="15">
        <v>1</v>
      </c>
      <c r="H13" s="15">
        <v>1.5</v>
      </c>
      <c r="I13" s="15">
        <v>2</v>
      </c>
      <c r="J13" s="15">
        <v>2.5</v>
      </c>
      <c r="K13" s="15">
        <v>3</v>
      </c>
      <c r="L13" s="15">
        <v>3.5</v>
      </c>
      <c r="M13" s="15">
        <v>4</v>
      </c>
      <c r="N13" s="15" t="s">
        <v>27</v>
      </c>
    </row>
    <row r="14" spans="1:15" x14ac:dyDescent="0.2">
      <c r="A14" s="3" t="s">
        <v>379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 x14ac:dyDescent="0.2">
      <c r="A15" s="3" t="s">
        <v>380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5" x14ac:dyDescent="0.2">
      <c r="A16" s="3" t="s">
        <v>381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">
      <c r="A17" s="17" t="s">
        <v>382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 s="25" t="s">
        <v>383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3" t="s">
        <v>384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3" t="s">
        <v>385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3" t="s">
        <v>386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3" t="s">
        <v>387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">
      <c r="A23" s="3" t="s">
        <v>388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1" sqref="B1:O8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389</v>
      </c>
      <c r="B2" s="51"/>
      <c r="C2" s="29"/>
      <c r="D2" s="45"/>
      <c r="E2" s="45"/>
      <c r="F2" s="45"/>
      <c r="G2" s="45"/>
      <c r="H2" s="29"/>
      <c r="I2" s="29"/>
      <c r="J2" s="29"/>
      <c r="K2" s="29"/>
      <c r="L2" s="29"/>
      <c r="M2" s="29"/>
      <c r="N2" s="49"/>
      <c r="O2" s="49"/>
    </row>
    <row r="3" spans="1:15" x14ac:dyDescent="0.2">
      <c r="A3" s="18" t="s">
        <v>390</v>
      </c>
      <c r="B3" s="51"/>
      <c r="C3" s="29"/>
      <c r="D3" s="45"/>
      <c r="E3" s="45"/>
      <c r="F3" s="45"/>
      <c r="G3" s="45"/>
      <c r="H3" s="29"/>
      <c r="I3" s="29"/>
      <c r="J3" s="29"/>
      <c r="K3" s="29"/>
      <c r="L3" s="29"/>
      <c r="M3" s="29"/>
      <c r="N3" s="49"/>
      <c r="O3" s="49"/>
    </row>
    <row r="4" spans="1:15" x14ac:dyDescent="0.2">
      <c r="A4" s="18" t="s">
        <v>391</v>
      </c>
      <c r="B4" s="51"/>
      <c r="C4" s="29"/>
      <c r="D4" s="45"/>
      <c r="E4" s="45"/>
      <c r="F4" s="45"/>
      <c r="G4" s="45"/>
      <c r="H4" s="29"/>
      <c r="I4" s="29"/>
      <c r="J4" s="29"/>
      <c r="K4" s="29"/>
      <c r="L4" s="29"/>
      <c r="M4" s="29"/>
      <c r="N4" s="49"/>
      <c r="O4" s="49"/>
    </row>
    <row r="5" spans="1:15" x14ac:dyDescent="0.2">
      <c r="A5" s="18" t="s">
        <v>392</v>
      </c>
      <c r="B5" s="51"/>
      <c r="C5" s="29"/>
      <c r="D5" s="45"/>
      <c r="E5" s="45"/>
      <c r="F5" s="45"/>
      <c r="G5" s="45"/>
      <c r="H5" s="29"/>
      <c r="I5" s="29"/>
      <c r="J5" s="29"/>
      <c r="K5" s="29"/>
      <c r="L5" s="29"/>
      <c r="M5" s="29"/>
      <c r="N5" s="49"/>
      <c r="O5" s="49"/>
    </row>
    <row r="6" spans="1:15" x14ac:dyDescent="0.2">
      <c r="A6" s="18" t="s">
        <v>393</v>
      </c>
      <c r="B6" s="51"/>
      <c r="C6" s="29"/>
      <c r="D6" s="45"/>
      <c r="E6" s="45"/>
      <c r="F6" s="45"/>
      <c r="G6" s="45"/>
      <c r="H6" s="29"/>
      <c r="I6" s="29"/>
      <c r="J6" s="29"/>
      <c r="K6" s="29"/>
      <c r="L6" s="29"/>
      <c r="M6" s="29"/>
      <c r="N6" s="49"/>
      <c r="O6" s="49"/>
    </row>
    <row r="7" spans="1:15" x14ac:dyDescent="0.2">
      <c r="A7" s="18" t="s">
        <v>394</v>
      </c>
      <c r="B7" s="51"/>
      <c r="C7" s="29"/>
      <c r="D7" s="45"/>
      <c r="E7" s="45"/>
      <c r="F7" s="45"/>
      <c r="G7" s="45"/>
      <c r="H7" s="29"/>
      <c r="I7" s="29"/>
      <c r="J7" s="29"/>
      <c r="K7" s="29"/>
      <c r="L7" s="29"/>
      <c r="M7" s="29"/>
      <c r="N7" s="49"/>
      <c r="O7" s="49"/>
    </row>
    <row r="8" spans="1:15" x14ac:dyDescent="0.2">
      <c r="A8" s="18" t="s">
        <v>395</v>
      </c>
      <c r="B8" s="51"/>
      <c r="C8" s="29"/>
      <c r="D8" s="45"/>
      <c r="E8" s="45"/>
      <c r="F8" s="45"/>
      <c r="G8" s="45"/>
      <c r="H8" s="29"/>
      <c r="I8" s="29"/>
      <c r="J8" s="29"/>
      <c r="K8" s="29"/>
      <c r="L8" s="29"/>
      <c r="M8" s="29"/>
      <c r="N8" s="49"/>
      <c r="O8" s="49"/>
    </row>
    <row r="9" spans="1:15" x14ac:dyDescent="0.2">
      <c r="A9" s="18" t="s">
        <v>396</v>
      </c>
      <c r="B9" s="51"/>
      <c r="C9" s="29"/>
      <c r="D9" s="45"/>
      <c r="E9" s="45"/>
      <c r="F9" s="45"/>
      <c r="G9" s="45"/>
      <c r="H9" s="29"/>
      <c r="I9" s="29"/>
      <c r="J9" s="29"/>
      <c r="K9" s="29"/>
      <c r="L9" s="29"/>
      <c r="M9" s="29"/>
      <c r="N9" s="49"/>
      <c r="O9" s="49"/>
    </row>
    <row r="10" spans="1:15" x14ac:dyDescent="0.2">
      <c r="A10" s="18" t="s">
        <v>397</v>
      </c>
      <c r="B10" s="51"/>
      <c r="C10" s="29"/>
      <c r="D10" s="45"/>
      <c r="E10" s="45"/>
      <c r="F10" s="45"/>
      <c r="G10" s="45"/>
      <c r="H10" s="29"/>
      <c r="I10" s="29"/>
      <c r="J10" s="29"/>
      <c r="K10" s="29"/>
      <c r="L10" s="29"/>
      <c r="M10" s="29"/>
      <c r="N10" s="49"/>
      <c r="O10" s="49"/>
    </row>
    <row r="11" spans="1:15" x14ac:dyDescent="0.2">
      <c r="A11" s="18" t="s">
        <v>398</v>
      </c>
      <c r="B11" s="51"/>
      <c r="C11" s="29"/>
      <c r="D11" s="45"/>
      <c r="E11" s="45"/>
      <c r="F11" s="45"/>
      <c r="G11" s="45"/>
      <c r="H11" s="29"/>
      <c r="I11" s="29"/>
      <c r="J11" s="29"/>
      <c r="K11" s="29"/>
      <c r="L11" s="29"/>
      <c r="M11" s="29"/>
      <c r="N11" s="49"/>
      <c r="O11" s="49"/>
    </row>
    <row r="12" spans="1:15" x14ac:dyDescent="0.2">
      <c r="A12" s="18" t="s">
        <v>399</v>
      </c>
      <c r="B12" s="51"/>
      <c r="C12" s="29"/>
      <c r="D12" s="45"/>
      <c r="E12" s="45"/>
      <c r="F12" s="45"/>
      <c r="G12" s="45"/>
      <c r="H12" s="29"/>
      <c r="I12" s="29"/>
      <c r="J12" s="29"/>
      <c r="K12" s="29"/>
      <c r="L12" s="29"/>
      <c r="M12" s="29"/>
      <c r="N12" s="49"/>
      <c r="O12" s="49"/>
    </row>
    <row r="13" spans="1:15" x14ac:dyDescent="0.2">
      <c r="A13" s="18" t="s">
        <v>400</v>
      </c>
      <c r="B13" s="51"/>
      <c r="C13" s="29"/>
      <c r="D13" s="45"/>
      <c r="E13" s="45"/>
      <c r="F13" s="45"/>
      <c r="G13" s="45"/>
      <c r="H13" s="29"/>
      <c r="I13" s="29"/>
      <c r="J13" s="29"/>
      <c r="K13" s="29"/>
      <c r="L13" s="29"/>
      <c r="M13" s="29"/>
      <c r="N13" s="49"/>
      <c r="O13" s="49"/>
    </row>
    <row r="14" spans="1:15" x14ac:dyDescent="0.2">
      <c r="A14" s="18" t="s">
        <v>401</v>
      </c>
      <c r="B14" s="51"/>
      <c r="C14" s="29"/>
      <c r="D14" s="45"/>
      <c r="E14" s="45"/>
      <c r="F14" s="45"/>
      <c r="G14" s="45"/>
      <c r="H14" s="29"/>
      <c r="I14" s="29"/>
      <c r="J14" s="29"/>
      <c r="K14" s="29"/>
      <c r="L14" s="29"/>
      <c r="M14" s="29"/>
      <c r="N14" s="49"/>
      <c r="O14" s="49"/>
    </row>
    <row r="15" spans="1:15" x14ac:dyDescent="0.2">
      <c r="A15" s="18" t="s">
        <v>402</v>
      </c>
      <c r="B15" s="51"/>
      <c r="C15" s="29"/>
      <c r="D15" s="45"/>
      <c r="E15" s="45"/>
      <c r="F15" s="45"/>
      <c r="G15" s="45"/>
      <c r="H15" s="29"/>
      <c r="I15" s="29"/>
      <c r="J15" s="29"/>
      <c r="K15" s="29"/>
      <c r="L15" s="29"/>
      <c r="M15" s="29"/>
      <c r="N15" s="49"/>
      <c r="O15" s="49"/>
    </row>
    <row r="16" spans="1:15" x14ac:dyDescent="0.2">
      <c r="A16" s="18" t="s">
        <v>403</v>
      </c>
      <c r="B16" s="51"/>
      <c r="C16" s="29"/>
      <c r="D16" s="45"/>
      <c r="E16" s="45"/>
      <c r="F16" s="45"/>
      <c r="G16" s="45"/>
      <c r="H16" s="29"/>
      <c r="I16" s="29"/>
      <c r="J16" s="29"/>
      <c r="K16" s="29"/>
      <c r="L16" s="29"/>
      <c r="M16" s="29"/>
      <c r="N16" s="49"/>
      <c r="O16" s="49"/>
    </row>
    <row r="17" spans="1:15" x14ac:dyDescent="0.2">
      <c r="A17" s="18" t="s">
        <v>404</v>
      </c>
      <c r="B17" s="51"/>
      <c r="C17" s="29"/>
      <c r="D17" s="45"/>
      <c r="E17" s="45"/>
      <c r="F17" s="45"/>
      <c r="G17" s="45"/>
      <c r="H17" s="29"/>
      <c r="I17" s="29"/>
      <c r="J17" s="29"/>
      <c r="K17" s="29"/>
      <c r="L17" s="29"/>
      <c r="M17" s="29"/>
      <c r="N17" s="49"/>
      <c r="O17" s="49"/>
    </row>
    <row r="18" spans="1:15" x14ac:dyDescent="0.2">
      <c r="A18" s="18" t="s">
        <v>405</v>
      </c>
      <c r="B18" s="51"/>
      <c r="C18" s="29"/>
      <c r="D18" s="45"/>
      <c r="E18" s="45"/>
      <c r="F18" s="45"/>
      <c r="G18" s="45"/>
      <c r="H18" s="29"/>
      <c r="I18" s="29"/>
      <c r="J18" s="29"/>
      <c r="K18" s="29"/>
      <c r="L18" s="29"/>
      <c r="M18" s="29"/>
      <c r="N18" s="49"/>
      <c r="O18" s="49"/>
    </row>
    <row r="19" spans="1:15" x14ac:dyDescent="0.2">
      <c r="A19" s="18" t="s">
        <v>406</v>
      </c>
      <c r="B19" s="51"/>
      <c r="C19" s="29"/>
      <c r="D19" s="45"/>
      <c r="E19" s="45"/>
      <c r="F19" s="45"/>
      <c r="G19" s="45"/>
      <c r="H19" s="29"/>
      <c r="I19" s="29"/>
      <c r="J19" s="29"/>
      <c r="K19" s="29"/>
      <c r="L19" s="29"/>
      <c r="M19" s="29"/>
      <c r="N19" s="49"/>
      <c r="O19" s="49"/>
    </row>
    <row r="20" spans="1:15" x14ac:dyDescent="0.2">
      <c r="A20" s="18" t="s">
        <v>407</v>
      </c>
      <c r="B20" s="51"/>
      <c r="C20" s="29"/>
      <c r="D20" s="45"/>
      <c r="E20" s="45"/>
      <c r="F20" s="45"/>
      <c r="G20" s="45"/>
      <c r="H20" s="29"/>
      <c r="I20" s="29"/>
      <c r="J20" s="29"/>
      <c r="K20" s="29"/>
      <c r="L20" s="29"/>
      <c r="M20" s="29"/>
      <c r="N20" s="49"/>
      <c r="O20" s="49"/>
    </row>
    <row r="21" spans="1:15" x14ac:dyDescent="0.2">
      <c r="A21" s="18" t="s">
        <v>408</v>
      </c>
      <c r="B21" s="1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3" spans="1:15" x14ac:dyDescent="0.2">
      <c r="A23" s="16" t="s">
        <v>0</v>
      </c>
      <c r="B23" s="34">
        <v>-2.25</v>
      </c>
      <c r="C23" s="34">
        <v>-1</v>
      </c>
      <c r="D23" s="34">
        <v>-0.5</v>
      </c>
      <c r="E23" s="34">
        <v>0</v>
      </c>
      <c r="F23" s="34">
        <v>0.5</v>
      </c>
      <c r="G23" s="34">
        <v>1</v>
      </c>
      <c r="H23" s="34">
        <v>1.5</v>
      </c>
      <c r="I23" s="34">
        <v>2</v>
      </c>
      <c r="J23" s="34">
        <v>2.5</v>
      </c>
      <c r="K23" s="34">
        <v>3</v>
      </c>
      <c r="L23" s="34">
        <v>3.5</v>
      </c>
      <c r="M23" s="34">
        <v>4</v>
      </c>
      <c r="N23" s="34" t="s">
        <v>27</v>
      </c>
    </row>
    <row r="24" spans="1:15" x14ac:dyDescent="0.2">
      <c r="A24" s="18" t="s">
        <v>389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18" t="s">
        <v>390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391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18" t="s">
        <v>392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393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394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395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396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397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398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399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400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401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402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403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404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18" t="s">
        <v>405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">
      <c r="A41" s="18" t="s">
        <v>406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2">
      <c r="A42" s="18" t="s">
        <v>407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">
      <c r="A43" s="18" t="s">
        <v>408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H6" sqref="H6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409</v>
      </c>
      <c r="B2" s="51">
        <v>46.66</v>
      </c>
      <c r="C2" s="29">
        <v>500</v>
      </c>
      <c r="D2" s="45">
        <v>1.0235000000000001</v>
      </c>
      <c r="E2" s="45">
        <v>1.0624</v>
      </c>
      <c r="F2" s="45">
        <v>1.1085</v>
      </c>
      <c r="G2" s="45">
        <v>1.1408</v>
      </c>
      <c r="H2" s="45">
        <f>F2-D2</f>
        <v>8.4999999999999964E-2</v>
      </c>
      <c r="I2" s="45">
        <f>G2-E2</f>
        <v>7.8400000000000025E-2</v>
      </c>
      <c r="J2" s="29"/>
      <c r="K2" s="29"/>
      <c r="L2" s="29"/>
      <c r="M2" s="29"/>
      <c r="N2" s="49">
        <v>5.3</v>
      </c>
      <c r="O2" s="49">
        <v>46.78</v>
      </c>
    </row>
    <row r="3" spans="1:15" x14ac:dyDescent="0.2">
      <c r="A3" s="3" t="s">
        <v>410</v>
      </c>
      <c r="B3" s="51">
        <v>45.99</v>
      </c>
      <c r="C3" s="29">
        <v>500</v>
      </c>
      <c r="D3" s="45">
        <v>1.0670999999999999</v>
      </c>
      <c r="E3" s="45">
        <v>4.4200000000000003E-2</v>
      </c>
      <c r="F3" s="45">
        <v>1.1306</v>
      </c>
      <c r="G3" s="45">
        <v>1.1062000000000001</v>
      </c>
      <c r="H3" s="45">
        <f t="shared" ref="H3:H17" si="0">F3-D3</f>
        <v>6.3500000000000112E-2</v>
      </c>
      <c r="I3" s="45">
        <f t="shared" ref="I3:I17" si="1">G3-E3</f>
        <v>1.0620000000000001</v>
      </c>
      <c r="J3" s="29"/>
      <c r="K3" s="29"/>
      <c r="L3" s="29"/>
      <c r="M3" s="29"/>
      <c r="N3" s="49">
        <v>5.29</v>
      </c>
      <c r="O3" s="49">
        <v>45.98</v>
      </c>
    </row>
    <row r="4" spans="1:15" x14ac:dyDescent="0.2">
      <c r="A4" s="3" t="s">
        <v>411</v>
      </c>
      <c r="B4" s="51">
        <v>41.69</v>
      </c>
      <c r="C4" s="29">
        <v>500</v>
      </c>
      <c r="D4" s="45">
        <v>1.0395000000000001</v>
      </c>
      <c r="E4" s="45">
        <v>1.0831</v>
      </c>
      <c r="F4" s="45">
        <v>1.1053999999999999</v>
      </c>
      <c r="G4" s="45">
        <v>1.1471</v>
      </c>
      <c r="H4" s="45">
        <f t="shared" si="0"/>
        <v>6.5899999999999848E-2</v>
      </c>
      <c r="I4" s="45">
        <f t="shared" si="1"/>
        <v>6.4000000000000057E-2</v>
      </c>
      <c r="J4" s="29"/>
      <c r="K4" s="29"/>
      <c r="L4" s="29"/>
      <c r="M4" s="29"/>
      <c r="N4" s="49">
        <v>5.35</v>
      </c>
      <c r="O4" s="49">
        <v>42.47</v>
      </c>
    </row>
    <row r="5" spans="1:15" x14ac:dyDescent="0.2">
      <c r="A5" s="17" t="s">
        <v>412</v>
      </c>
      <c r="B5" s="51">
        <v>45.01</v>
      </c>
      <c r="C5" s="29">
        <v>600</v>
      </c>
      <c r="D5" s="45">
        <v>1.0665</v>
      </c>
      <c r="E5" s="45">
        <v>1.0145999999999999</v>
      </c>
      <c r="F5" s="45">
        <v>1.2593000000000001</v>
      </c>
      <c r="G5" s="45">
        <v>1.2065999999999999</v>
      </c>
      <c r="H5" s="45">
        <f t="shared" si="0"/>
        <v>0.19280000000000008</v>
      </c>
      <c r="I5" s="45">
        <f t="shared" si="1"/>
        <v>0.19199999999999995</v>
      </c>
      <c r="J5" s="29"/>
      <c r="K5" s="29"/>
      <c r="L5" s="29"/>
      <c r="M5" s="29"/>
      <c r="N5" s="49">
        <v>5.33</v>
      </c>
      <c r="O5" s="49">
        <v>46.4</v>
      </c>
    </row>
    <row r="6" spans="1:15" x14ac:dyDescent="0.2">
      <c r="A6" s="3" t="s">
        <v>413</v>
      </c>
      <c r="B6" s="51">
        <v>47.8</v>
      </c>
      <c r="C6" s="29">
        <v>500</v>
      </c>
      <c r="D6" s="45">
        <v>1.0247999999999999</v>
      </c>
      <c r="E6" s="45">
        <v>1.0497000000000001</v>
      </c>
      <c r="F6" s="45">
        <v>1.1305000000000001</v>
      </c>
      <c r="G6" s="45">
        <v>1.1556999999999999</v>
      </c>
      <c r="H6" s="45">
        <f t="shared" si="0"/>
        <v>0.10570000000000013</v>
      </c>
      <c r="I6" s="45">
        <f t="shared" si="1"/>
        <v>0.10599999999999987</v>
      </c>
      <c r="J6" s="29"/>
      <c r="K6" s="29"/>
      <c r="L6" s="29"/>
      <c r="M6" s="29"/>
      <c r="N6" s="49">
        <v>5.37</v>
      </c>
      <c r="O6" s="49">
        <v>48.4</v>
      </c>
    </row>
    <row r="7" spans="1:15" x14ac:dyDescent="0.2">
      <c r="A7" s="3" t="s">
        <v>414</v>
      </c>
      <c r="B7" s="51">
        <v>47.3</v>
      </c>
      <c r="C7" s="29">
        <v>500</v>
      </c>
      <c r="D7" s="45">
        <v>1.0297000000000001</v>
      </c>
      <c r="E7" s="45">
        <v>1.0666</v>
      </c>
      <c r="F7" s="45">
        <v>1.1329</v>
      </c>
      <c r="G7" s="45">
        <v>1.1680999999999999</v>
      </c>
      <c r="H7" s="45">
        <f t="shared" si="0"/>
        <v>0.10319999999999996</v>
      </c>
      <c r="I7" s="45">
        <f t="shared" si="1"/>
        <v>0.10149999999999992</v>
      </c>
      <c r="J7" s="29"/>
      <c r="K7" s="29"/>
      <c r="L7" s="29"/>
      <c r="M7" s="29"/>
      <c r="N7" s="49">
        <v>5.21</v>
      </c>
      <c r="O7" s="49">
        <v>49.32</v>
      </c>
    </row>
    <row r="8" spans="1:15" x14ac:dyDescent="0.2">
      <c r="A8" s="3" t="s">
        <v>415</v>
      </c>
      <c r="B8" s="51">
        <v>48.73</v>
      </c>
      <c r="C8" s="29">
        <v>500</v>
      </c>
      <c r="D8" s="45">
        <v>1.0041</v>
      </c>
      <c r="E8" s="45">
        <v>1.036</v>
      </c>
      <c r="F8" s="45">
        <v>1.0757000000000001</v>
      </c>
      <c r="G8" s="45">
        <v>1.1072</v>
      </c>
      <c r="H8" s="45">
        <f t="shared" si="0"/>
        <v>7.1600000000000108E-2</v>
      </c>
      <c r="I8" s="45">
        <f t="shared" si="1"/>
        <v>7.119999999999993E-2</v>
      </c>
      <c r="J8" s="29"/>
      <c r="K8" s="29"/>
      <c r="L8" s="29"/>
      <c r="M8" s="29"/>
      <c r="N8" s="49">
        <v>5.21</v>
      </c>
      <c r="O8" s="49">
        <v>48.97</v>
      </c>
    </row>
    <row r="9" spans="1:15" x14ac:dyDescent="0.2">
      <c r="A9" s="3" t="s">
        <v>416</v>
      </c>
      <c r="B9" s="51">
        <v>46.02</v>
      </c>
      <c r="C9" s="29">
        <v>500</v>
      </c>
      <c r="D9" s="45">
        <v>1.0301</v>
      </c>
      <c r="E9" s="45">
        <v>1.0435000000000001</v>
      </c>
      <c r="F9" s="45">
        <v>1.1462000000000001</v>
      </c>
      <c r="G9" s="45">
        <v>1.1576</v>
      </c>
      <c r="H9" s="45">
        <f t="shared" si="0"/>
        <v>0.11610000000000009</v>
      </c>
      <c r="I9" s="45">
        <f t="shared" si="1"/>
        <v>0.11409999999999987</v>
      </c>
      <c r="J9" s="29"/>
      <c r="K9" s="29"/>
      <c r="L9" s="29"/>
      <c r="M9" s="29"/>
      <c r="N9" s="49">
        <v>5.2</v>
      </c>
      <c r="O9" s="49">
        <v>45.95</v>
      </c>
    </row>
    <row r="10" spans="1:15" x14ac:dyDescent="0.2">
      <c r="A10" s="3" t="s">
        <v>417</v>
      </c>
      <c r="B10" s="51">
        <v>43.54</v>
      </c>
      <c r="C10" s="29">
        <v>500</v>
      </c>
      <c r="D10" s="45">
        <v>1.0327</v>
      </c>
      <c r="E10" s="45">
        <v>1.0489999999999999</v>
      </c>
      <c r="F10" s="45">
        <v>1.2171000000000001</v>
      </c>
      <c r="G10" s="45">
        <v>1.2341</v>
      </c>
      <c r="H10" s="45">
        <f t="shared" si="0"/>
        <v>0.18440000000000012</v>
      </c>
      <c r="I10" s="45">
        <f t="shared" si="1"/>
        <v>0.18510000000000004</v>
      </c>
      <c r="J10" s="29"/>
      <c r="K10" s="29"/>
      <c r="L10" s="29"/>
      <c r="M10" s="29"/>
      <c r="N10" s="49">
        <v>5.26</v>
      </c>
      <c r="O10" s="49">
        <v>44.5</v>
      </c>
    </row>
    <row r="11" spans="1:15" x14ac:dyDescent="0.2">
      <c r="A11" s="3" t="s">
        <v>418</v>
      </c>
      <c r="B11" s="51">
        <v>41.58</v>
      </c>
      <c r="C11" s="29">
        <v>500</v>
      </c>
      <c r="D11" s="45">
        <v>1.0376000000000001</v>
      </c>
      <c r="E11" s="45">
        <v>1.0851999999999999</v>
      </c>
      <c r="F11" s="45">
        <v>1.1284000000000001</v>
      </c>
      <c r="G11" s="45">
        <v>1.1727000000000001</v>
      </c>
      <c r="H11" s="45">
        <f t="shared" si="0"/>
        <v>9.0799999999999992E-2</v>
      </c>
      <c r="I11" s="45">
        <f t="shared" si="1"/>
        <v>8.7500000000000133E-2</v>
      </c>
      <c r="J11" s="29"/>
      <c r="K11" s="29"/>
      <c r="L11" s="29"/>
      <c r="M11" s="29"/>
      <c r="N11" s="49">
        <v>5.29</v>
      </c>
      <c r="O11" s="49">
        <v>43.32</v>
      </c>
    </row>
    <row r="12" spans="1:15" x14ac:dyDescent="0.2">
      <c r="A12" s="3" t="s">
        <v>419</v>
      </c>
      <c r="B12" s="51">
        <v>49.03</v>
      </c>
      <c r="C12" s="29">
        <v>500</v>
      </c>
      <c r="D12" s="45">
        <v>1.0519000000000001</v>
      </c>
      <c r="E12" s="45">
        <v>1.0324</v>
      </c>
      <c r="F12" s="45">
        <v>1.1634</v>
      </c>
      <c r="G12" s="45">
        <v>1.1418999999999999</v>
      </c>
      <c r="H12" s="45">
        <f t="shared" si="0"/>
        <v>0.11149999999999993</v>
      </c>
      <c r="I12" s="45">
        <f t="shared" si="1"/>
        <v>0.10949999999999993</v>
      </c>
      <c r="J12" s="29"/>
      <c r="K12" s="29"/>
      <c r="L12" s="29"/>
      <c r="M12" s="29"/>
      <c r="N12" s="49">
        <v>5.3</v>
      </c>
      <c r="O12" s="49">
        <v>50.59</v>
      </c>
    </row>
    <row r="13" spans="1:15" x14ac:dyDescent="0.2">
      <c r="A13" s="3" t="s">
        <v>420</v>
      </c>
      <c r="B13" s="51">
        <v>42.51</v>
      </c>
      <c r="C13" s="29">
        <v>500</v>
      </c>
      <c r="D13" s="45">
        <v>1.0563</v>
      </c>
      <c r="E13" s="45">
        <v>1.034</v>
      </c>
      <c r="F13" s="45">
        <v>1.161</v>
      </c>
      <c r="G13" s="45">
        <v>1.1375</v>
      </c>
      <c r="H13" s="45">
        <f t="shared" si="0"/>
        <v>0.10470000000000002</v>
      </c>
      <c r="I13" s="45">
        <f t="shared" si="1"/>
        <v>0.10349999999999993</v>
      </c>
      <c r="J13" s="29"/>
      <c r="K13" s="29"/>
      <c r="L13" s="29"/>
      <c r="M13" s="29"/>
      <c r="N13" s="49">
        <v>5.13</v>
      </c>
      <c r="O13" s="49">
        <v>44.47</v>
      </c>
    </row>
    <row r="14" spans="1:15" x14ac:dyDescent="0.2">
      <c r="A14" s="3" t="s">
        <v>421</v>
      </c>
      <c r="B14" s="51">
        <v>49.48</v>
      </c>
      <c r="C14" s="29">
        <v>500</v>
      </c>
      <c r="D14" s="45">
        <v>1.0548999999999999</v>
      </c>
      <c r="E14" s="45">
        <v>1.0491999999999999</v>
      </c>
      <c r="F14" s="45">
        <v>1.2377</v>
      </c>
      <c r="G14" s="45">
        <v>1.2278</v>
      </c>
      <c r="H14" s="45">
        <f t="shared" si="0"/>
        <v>0.18280000000000007</v>
      </c>
      <c r="I14" s="45">
        <f t="shared" si="1"/>
        <v>0.17860000000000009</v>
      </c>
      <c r="J14" s="29"/>
      <c r="K14" s="29"/>
      <c r="L14" s="29"/>
      <c r="M14" s="29"/>
      <c r="N14" s="49">
        <v>5.27</v>
      </c>
      <c r="O14" s="49">
        <v>51.47</v>
      </c>
    </row>
    <row r="15" spans="1:15" x14ac:dyDescent="0.2">
      <c r="A15" s="3" t="s">
        <v>422</v>
      </c>
      <c r="B15" s="51">
        <v>44.9</v>
      </c>
      <c r="C15" s="29">
        <v>500</v>
      </c>
      <c r="D15" s="45">
        <v>1.0576000000000001</v>
      </c>
      <c r="E15" s="45">
        <v>1.0820000000000001</v>
      </c>
      <c r="F15" s="45">
        <v>1.1579999999999999</v>
      </c>
      <c r="G15" s="45">
        <v>1.173</v>
      </c>
      <c r="H15" s="45">
        <f t="shared" si="0"/>
        <v>0.10039999999999982</v>
      </c>
      <c r="I15" s="45">
        <f t="shared" si="1"/>
        <v>9.099999999999997E-2</v>
      </c>
      <c r="J15" s="29"/>
      <c r="K15" s="29"/>
      <c r="L15" s="29"/>
      <c r="M15" s="29"/>
      <c r="N15" s="49">
        <v>5.33</v>
      </c>
      <c r="O15" s="49">
        <v>47.24</v>
      </c>
    </row>
    <row r="16" spans="1:15" x14ac:dyDescent="0.2">
      <c r="A16" s="3" t="s">
        <v>423</v>
      </c>
      <c r="B16" s="51">
        <v>44.9</v>
      </c>
      <c r="C16" s="29">
        <v>500</v>
      </c>
      <c r="D16" s="45">
        <v>1.0891999999999999</v>
      </c>
      <c r="E16" s="45">
        <v>1.0206999999999999</v>
      </c>
      <c r="F16" s="45">
        <v>1.1892</v>
      </c>
      <c r="G16" s="45">
        <v>1.1102000000000001</v>
      </c>
      <c r="H16" s="45">
        <f t="shared" si="0"/>
        <v>0.10000000000000009</v>
      </c>
      <c r="I16" s="45">
        <f t="shared" si="1"/>
        <v>8.9500000000000135E-2</v>
      </c>
      <c r="J16" s="29"/>
      <c r="K16" s="29"/>
      <c r="L16" s="29"/>
      <c r="M16" s="29"/>
      <c r="N16" s="49">
        <v>5.21</v>
      </c>
      <c r="O16" s="49">
        <v>47.94</v>
      </c>
    </row>
    <row r="17" spans="1:15" x14ac:dyDescent="0.2">
      <c r="A17" s="3" t="s">
        <v>424</v>
      </c>
      <c r="B17" s="51">
        <v>41.9</v>
      </c>
      <c r="C17" s="29">
        <v>600</v>
      </c>
      <c r="D17" s="45">
        <v>1.0761000000000001</v>
      </c>
      <c r="E17" s="45">
        <v>1.0531999999999999</v>
      </c>
      <c r="F17" s="45">
        <v>1.1868000000000001</v>
      </c>
      <c r="G17" s="45">
        <v>1.1558999999999999</v>
      </c>
      <c r="H17" s="45">
        <f t="shared" si="0"/>
        <v>0.11070000000000002</v>
      </c>
      <c r="I17" s="45">
        <f t="shared" si="1"/>
        <v>0.10270000000000001</v>
      </c>
      <c r="J17" s="29"/>
      <c r="K17" s="29"/>
      <c r="L17" s="29"/>
      <c r="M17" s="29"/>
      <c r="N17" s="49">
        <v>5.09</v>
      </c>
      <c r="O17" s="49">
        <v>45.95</v>
      </c>
    </row>
    <row r="19" spans="1:15" x14ac:dyDescent="0.2">
      <c r="A19" s="1" t="s">
        <v>0</v>
      </c>
      <c r="B19" s="15">
        <v>-2.25</v>
      </c>
      <c r="C19" s="15">
        <v>-1</v>
      </c>
      <c r="D19" s="15">
        <v>-0.5</v>
      </c>
      <c r="E19" s="15">
        <v>0</v>
      </c>
      <c r="F19" s="15">
        <v>0.5</v>
      </c>
      <c r="G19" s="15">
        <v>1</v>
      </c>
      <c r="H19" s="15">
        <v>1.5</v>
      </c>
      <c r="I19" s="15">
        <v>2</v>
      </c>
      <c r="J19" s="15">
        <v>2.5</v>
      </c>
      <c r="K19" s="15">
        <v>3</v>
      </c>
      <c r="L19" s="15">
        <v>3.5</v>
      </c>
      <c r="M19" s="15">
        <v>4</v>
      </c>
      <c r="N19" s="15" t="s">
        <v>27</v>
      </c>
    </row>
    <row r="20" spans="1:15" x14ac:dyDescent="0.2">
      <c r="A20" s="3" t="s">
        <v>409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 x14ac:dyDescent="0.2">
      <c r="A21" s="3" t="s">
        <v>410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5" x14ac:dyDescent="0.2">
      <c r="A22" s="3" t="s">
        <v>411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2">
      <c r="A23" s="17" t="s">
        <v>412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2">
      <c r="A24" s="3" t="s">
        <v>413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5" x14ac:dyDescent="0.2">
      <c r="A25" s="3" t="s">
        <v>414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3" t="s">
        <v>415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416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417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418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419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420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421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 x14ac:dyDescent="0.2">
      <c r="A33" s="3" t="s">
        <v>422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5" x14ac:dyDescent="0.2">
      <c r="A34" s="3" t="s">
        <v>423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5" x14ac:dyDescent="0.2">
      <c r="A35" s="21" t="s">
        <v>424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5" s="81" customForma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20" sqref="F20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20" t="s">
        <v>425</v>
      </c>
      <c r="B2" s="51"/>
      <c r="C2" s="29"/>
      <c r="D2" s="45"/>
      <c r="E2" s="45"/>
      <c r="F2" s="45"/>
      <c r="G2" s="45"/>
      <c r="H2" s="29"/>
      <c r="I2" s="29"/>
      <c r="J2" s="29"/>
      <c r="K2" s="29"/>
      <c r="L2" s="29"/>
      <c r="M2" s="29"/>
      <c r="N2" s="49"/>
      <c r="O2" s="49"/>
    </row>
    <row r="3" spans="1:15" x14ac:dyDescent="0.2">
      <c r="A3" s="18" t="s">
        <v>426</v>
      </c>
      <c r="B3" s="51"/>
      <c r="C3" s="29"/>
      <c r="D3" s="45"/>
      <c r="E3" s="45"/>
      <c r="F3" s="45"/>
      <c r="G3" s="45"/>
      <c r="H3" s="29"/>
      <c r="I3" s="29"/>
      <c r="J3" s="29"/>
      <c r="K3" s="29"/>
      <c r="L3" s="29"/>
      <c r="M3" s="29"/>
      <c r="N3" s="49"/>
      <c r="O3" s="49"/>
    </row>
    <row r="4" spans="1:15" x14ac:dyDescent="0.2">
      <c r="A4" s="18" t="s">
        <v>427</v>
      </c>
      <c r="B4" s="51"/>
      <c r="C4" s="29"/>
      <c r="D4" s="45"/>
      <c r="E4" s="45"/>
      <c r="F4" s="45"/>
      <c r="G4" s="45"/>
      <c r="H4" s="29"/>
      <c r="I4" s="29"/>
      <c r="J4" s="29"/>
      <c r="K4" s="29"/>
      <c r="L4" s="29"/>
      <c r="M4" s="29"/>
      <c r="N4" s="49"/>
      <c r="O4" s="49"/>
    </row>
    <row r="5" spans="1:15" x14ac:dyDescent="0.2">
      <c r="A5" s="18" t="s">
        <v>428</v>
      </c>
      <c r="B5" s="51"/>
      <c r="C5" s="29"/>
      <c r="D5" s="45"/>
      <c r="E5" s="45"/>
      <c r="F5" s="45"/>
      <c r="G5" s="45"/>
      <c r="H5" s="29"/>
      <c r="I5" s="29"/>
      <c r="J5" s="29"/>
      <c r="K5" s="29"/>
      <c r="L5" s="29"/>
      <c r="M5" s="29"/>
      <c r="N5" s="49"/>
      <c r="O5" s="49"/>
    </row>
    <row r="6" spans="1:15" x14ac:dyDescent="0.2">
      <c r="A6" s="18" t="s">
        <v>429</v>
      </c>
      <c r="B6" s="51"/>
      <c r="C6" s="29"/>
      <c r="D6" s="45"/>
      <c r="E6" s="45"/>
      <c r="F6" s="45"/>
      <c r="G6" s="45"/>
      <c r="H6" s="29"/>
      <c r="I6" s="29"/>
      <c r="J6" s="29"/>
      <c r="K6" s="29"/>
      <c r="L6" s="29"/>
      <c r="M6" s="29"/>
      <c r="N6" s="49"/>
      <c r="O6" s="49"/>
    </row>
    <row r="7" spans="1:15" x14ac:dyDescent="0.2">
      <c r="A7" s="18" t="s">
        <v>430</v>
      </c>
      <c r="B7" s="56"/>
      <c r="C7" s="30"/>
      <c r="D7" s="46"/>
      <c r="E7" s="46"/>
      <c r="F7" s="46"/>
      <c r="G7" s="46"/>
      <c r="H7" s="30"/>
      <c r="I7" s="30"/>
      <c r="J7" s="30"/>
      <c r="K7" s="30"/>
      <c r="L7" s="30"/>
      <c r="M7" s="30"/>
      <c r="N7" s="78"/>
      <c r="O7" s="78"/>
    </row>
    <row r="8" spans="1:15" x14ac:dyDescent="0.2">
      <c r="B8" s="61"/>
      <c r="C8" s="62"/>
      <c r="D8" s="63"/>
      <c r="E8" s="63"/>
      <c r="F8" s="63"/>
      <c r="G8" s="63"/>
      <c r="H8" s="62"/>
      <c r="I8" s="62"/>
      <c r="J8" s="62"/>
      <c r="K8" s="62"/>
      <c r="L8" s="62"/>
      <c r="M8" s="62"/>
      <c r="N8" s="61"/>
      <c r="O8" s="61"/>
    </row>
    <row r="9" spans="1:15" x14ac:dyDescent="0.2">
      <c r="A9" s="20" t="s">
        <v>425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5" x14ac:dyDescent="0.2">
      <c r="A10" s="18" t="s">
        <v>426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5" x14ac:dyDescent="0.2">
      <c r="A11" s="18" t="s">
        <v>427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5" x14ac:dyDescent="0.2">
      <c r="A12" s="18" t="s">
        <v>428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2">
      <c r="A13" s="18" t="s">
        <v>429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2">
      <c r="A14" s="18" t="s">
        <v>430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2" workbookViewId="0">
      <selection activeCell="F25" sqref="F25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6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6" x14ac:dyDescent="0.2">
      <c r="A2" s="9" t="s">
        <v>44</v>
      </c>
      <c r="B2" s="51"/>
      <c r="C2" s="29"/>
      <c r="D2" s="45"/>
      <c r="E2" s="45"/>
      <c r="F2" s="46"/>
      <c r="G2" s="45"/>
      <c r="H2" s="45">
        <f>F2-D2</f>
        <v>0</v>
      </c>
      <c r="I2" s="45">
        <f>G2-E2</f>
        <v>0</v>
      </c>
      <c r="J2" s="29"/>
      <c r="K2" s="29"/>
      <c r="L2" s="29"/>
      <c r="M2" s="29"/>
      <c r="N2" s="29"/>
      <c r="O2" s="29"/>
    </row>
    <row r="3" spans="1:16" x14ac:dyDescent="0.2">
      <c r="A3" s="9" t="s">
        <v>45</v>
      </c>
      <c r="B3" s="51">
        <v>40.08</v>
      </c>
      <c r="C3" s="29">
        <v>500</v>
      </c>
      <c r="D3" s="45">
        <v>1.0429999999999999</v>
      </c>
      <c r="E3" s="45">
        <v>1.0548</v>
      </c>
      <c r="F3" s="47"/>
      <c r="G3" s="45"/>
      <c r="H3" s="45">
        <f t="shared" ref="H3:H20" si="0">F3-D3</f>
        <v>-1.0429999999999999</v>
      </c>
      <c r="I3" s="45">
        <f t="shared" ref="I3:I20" si="1">G3-E3</f>
        <v>-1.0548</v>
      </c>
      <c r="J3" s="29"/>
      <c r="K3" s="29"/>
      <c r="L3" s="29"/>
      <c r="M3" s="29"/>
      <c r="N3" s="29">
        <v>5.14</v>
      </c>
      <c r="O3" s="29"/>
    </row>
    <row r="4" spans="1:16" x14ac:dyDescent="0.2">
      <c r="A4" s="9" t="s">
        <v>46</v>
      </c>
      <c r="B4" s="51">
        <v>41.46</v>
      </c>
      <c r="C4" s="29">
        <v>600</v>
      </c>
      <c r="D4" s="45">
        <v>1.0733999999999999</v>
      </c>
      <c r="E4" s="45">
        <v>1.0336000000000001</v>
      </c>
      <c r="F4" s="45"/>
      <c r="G4" s="45"/>
      <c r="H4" s="45">
        <f t="shared" si="0"/>
        <v>-1.0733999999999999</v>
      </c>
      <c r="I4" s="45">
        <f t="shared" si="1"/>
        <v>-1.0336000000000001</v>
      </c>
      <c r="J4" s="29"/>
      <c r="K4" s="29"/>
      <c r="L4" s="29"/>
      <c r="M4" s="29"/>
      <c r="N4" s="29">
        <v>5.1100000000000003</v>
      </c>
      <c r="O4" s="29"/>
    </row>
    <row r="5" spans="1:16" x14ac:dyDescent="0.2">
      <c r="A5" s="40" t="s">
        <v>47</v>
      </c>
      <c r="B5" s="51">
        <v>40.93</v>
      </c>
      <c r="C5" s="29">
        <v>500</v>
      </c>
      <c r="D5" s="45">
        <v>1.0251999999999999</v>
      </c>
      <c r="E5" s="45">
        <v>1.0363</v>
      </c>
      <c r="F5" s="45"/>
      <c r="G5" s="45"/>
      <c r="H5" s="45">
        <f t="shared" si="0"/>
        <v>-1.0251999999999999</v>
      </c>
      <c r="I5" s="45">
        <f t="shared" si="1"/>
        <v>-1.0363</v>
      </c>
      <c r="J5" s="29"/>
      <c r="K5" s="29"/>
      <c r="L5" s="29"/>
      <c r="M5" s="29"/>
      <c r="N5" s="29">
        <v>5.08</v>
      </c>
      <c r="O5" s="29"/>
    </row>
    <row r="6" spans="1:16" x14ac:dyDescent="0.2">
      <c r="A6" s="9" t="s">
        <v>48</v>
      </c>
      <c r="B6" s="51">
        <v>33.64</v>
      </c>
      <c r="C6" s="29">
        <v>500</v>
      </c>
      <c r="D6" s="45">
        <v>1.0464</v>
      </c>
      <c r="E6" s="45">
        <v>1.0566</v>
      </c>
      <c r="F6" s="45"/>
      <c r="G6" s="45"/>
      <c r="H6" s="45">
        <f t="shared" si="0"/>
        <v>-1.0464</v>
      </c>
      <c r="I6" s="45">
        <f t="shared" si="1"/>
        <v>-1.0566</v>
      </c>
      <c r="J6" s="29"/>
      <c r="K6" s="29"/>
      <c r="L6" s="29"/>
      <c r="M6" s="29"/>
      <c r="N6" s="29">
        <v>5.21</v>
      </c>
      <c r="O6" s="29"/>
    </row>
    <row r="7" spans="1:16" x14ac:dyDescent="0.2">
      <c r="A7" s="41" t="s">
        <v>49</v>
      </c>
      <c r="B7" s="51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29"/>
      <c r="O7" s="29"/>
    </row>
    <row r="8" spans="1:16" x14ac:dyDescent="0.2">
      <c r="A8" s="9" t="s">
        <v>50</v>
      </c>
      <c r="B8" s="51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29"/>
      <c r="O8" s="29"/>
    </row>
    <row r="9" spans="1:16" x14ac:dyDescent="0.2">
      <c r="A9" s="9" t="s">
        <v>51</v>
      </c>
      <c r="B9" s="51">
        <v>47.12</v>
      </c>
      <c r="C9" s="29">
        <v>600</v>
      </c>
      <c r="D9" s="45">
        <v>1.0427999999999999</v>
      </c>
      <c r="E9" s="45">
        <v>1.0266999999999999</v>
      </c>
      <c r="F9" s="45">
        <v>1.2445999999999999</v>
      </c>
      <c r="G9" s="45">
        <v>1.1953</v>
      </c>
      <c r="H9" s="45">
        <f t="shared" si="0"/>
        <v>0.20179999999999998</v>
      </c>
      <c r="I9" s="45">
        <f t="shared" si="1"/>
        <v>0.16860000000000008</v>
      </c>
      <c r="J9" s="29"/>
      <c r="K9" s="29"/>
      <c r="L9" s="29"/>
      <c r="M9" s="29"/>
      <c r="N9" s="29">
        <v>5.94</v>
      </c>
      <c r="O9" s="33">
        <v>41.73</v>
      </c>
      <c r="P9" s="32"/>
    </row>
    <row r="10" spans="1:16" x14ac:dyDescent="0.2">
      <c r="A10" s="9" t="s">
        <v>52</v>
      </c>
      <c r="B10" s="51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29"/>
      <c r="O10" s="29"/>
    </row>
    <row r="11" spans="1:16" x14ac:dyDescent="0.2">
      <c r="A11" s="9" t="s">
        <v>53</v>
      </c>
      <c r="B11" s="51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29"/>
      <c r="O11" s="29"/>
    </row>
    <row r="12" spans="1:16" x14ac:dyDescent="0.2">
      <c r="A12" s="9" t="s">
        <v>54</v>
      </c>
      <c r="B12" s="51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29"/>
      <c r="O12" s="29"/>
    </row>
    <row r="13" spans="1:16" x14ac:dyDescent="0.2">
      <c r="A13" s="9" t="s">
        <v>55</v>
      </c>
      <c r="B13" s="51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29"/>
      <c r="O13" s="29"/>
    </row>
    <row r="14" spans="1:16" x14ac:dyDescent="0.2">
      <c r="A14" s="9" t="s">
        <v>56</v>
      </c>
      <c r="B14" s="51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29"/>
      <c r="O14" s="29"/>
    </row>
    <row r="15" spans="1:16" x14ac:dyDescent="0.2">
      <c r="A15" s="9" t="s">
        <v>57</v>
      </c>
      <c r="B15" s="51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29"/>
      <c r="O15" s="29"/>
    </row>
    <row r="16" spans="1:16" x14ac:dyDescent="0.2">
      <c r="A16" s="9" t="s">
        <v>58</v>
      </c>
      <c r="B16" s="51"/>
      <c r="C16" s="29"/>
      <c r="D16" s="45"/>
      <c r="E16" s="45"/>
      <c r="F16" s="45"/>
      <c r="G16" s="45"/>
      <c r="H16" s="45">
        <f t="shared" si="0"/>
        <v>0</v>
      </c>
      <c r="I16" s="45">
        <f t="shared" si="1"/>
        <v>0</v>
      </c>
      <c r="J16" s="29"/>
      <c r="K16" s="29"/>
      <c r="L16" s="29"/>
      <c r="M16" s="29"/>
      <c r="N16" s="29"/>
      <c r="O16" s="29"/>
    </row>
    <row r="17" spans="1:15" x14ac:dyDescent="0.2">
      <c r="A17" s="9" t="s">
        <v>59</v>
      </c>
      <c r="B17" s="51"/>
      <c r="C17" s="29"/>
      <c r="D17" s="45"/>
      <c r="E17" s="45"/>
      <c r="F17" s="45"/>
      <c r="G17" s="45"/>
      <c r="H17" s="45">
        <f t="shared" si="0"/>
        <v>0</v>
      </c>
      <c r="I17" s="45">
        <f t="shared" si="1"/>
        <v>0</v>
      </c>
      <c r="J17" s="29"/>
      <c r="K17" s="29"/>
      <c r="L17" s="29"/>
      <c r="M17" s="29"/>
      <c r="N17" s="29"/>
      <c r="O17" s="29"/>
    </row>
    <row r="18" spans="1:15" x14ac:dyDescent="0.2">
      <c r="A18" s="9" t="s">
        <v>60</v>
      </c>
      <c r="B18" s="51"/>
      <c r="C18" s="29"/>
      <c r="D18" s="45"/>
      <c r="E18" s="45"/>
      <c r="F18" s="45"/>
      <c r="G18" s="45"/>
      <c r="H18" s="45">
        <f t="shared" si="0"/>
        <v>0</v>
      </c>
      <c r="I18" s="45">
        <f t="shared" si="1"/>
        <v>0</v>
      </c>
      <c r="J18" s="29"/>
      <c r="K18" s="29"/>
      <c r="L18" s="29"/>
      <c r="M18" s="29"/>
      <c r="N18" s="29"/>
      <c r="O18" s="29"/>
    </row>
    <row r="19" spans="1:15" x14ac:dyDescent="0.2">
      <c r="A19" s="9" t="s">
        <v>61</v>
      </c>
      <c r="B19" s="51"/>
      <c r="C19" s="29"/>
      <c r="D19" s="45"/>
      <c r="E19" s="45"/>
      <c r="F19" s="45"/>
      <c r="G19" s="45"/>
      <c r="H19" s="45">
        <f t="shared" si="0"/>
        <v>0</v>
      </c>
      <c r="I19" s="45">
        <f t="shared" si="1"/>
        <v>0</v>
      </c>
      <c r="J19" s="29"/>
      <c r="K19" s="29"/>
      <c r="L19" s="29"/>
      <c r="M19" s="29"/>
      <c r="N19" s="29"/>
      <c r="O19" s="29"/>
    </row>
    <row r="20" spans="1:15" x14ac:dyDescent="0.2">
      <c r="A20" s="9" t="s">
        <v>62</v>
      </c>
      <c r="B20" s="51">
        <v>42.31</v>
      </c>
      <c r="C20" s="29">
        <v>600</v>
      </c>
      <c r="D20" s="45">
        <v>1.0660000000000001</v>
      </c>
      <c r="E20" s="45">
        <v>1.0509999999999999</v>
      </c>
      <c r="F20" s="45"/>
      <c r="G20" s="45"/>
      <c r="H20" s="45">
        <f t="shared" si="0"/>
        <v>-1.0660000000000001</v>
      </c>
      <c r="I20" s="45">
        <f t="shared" si="1"/>
        <v>-1.0509999999999999</v>
      </c>
      <c r="J20" s="29"/>
      <c r="K20" s="29"/>
      <c r="L20" s="29"/>
      <c r="M20" s="29"/>
      <c r="N20" s="29">
        <v>5.19</v>
      </c>
      <c r="O20" s="29"/>
    </row>
    <row r="21" spans="1:15" x14ac:dyDescent="0.2">
      <c r="A21" s="42"/>
    </row>
    <row r="22" spans="1:15" x14ac:dyDescent="0.2">
      <c r="A22" s="43" t="s">
        <v>0</v>
      </c>
      <c r="B22" s="15">
        <v>-2.25</v>
      </c>
      <c r="C22" s="15">
        <v>-1</v>
      </c>
      <c r="D22" s="15">
        <v>-0.5</v>
      </c>
      <c r="E22" s="15">
        <v>0</v>
      </c>
      <c r="F22" s="15">
        <v>0.5</v>
      </c>
      <c r="G22" s="15">
        <v>1</v>
      </c>
      <c r="H22" s="15">
        <v>1.5</v>
      </c>
      <c r="I22" s="15">
        <v>2</v>
      </c>
      <c r="J22" s="15">
        <v>2.5</v>
      </c>
      <c r="K22" s="15">
        <v>3</v>
      </c>
      <c r="L22" s="15">
        <v>3.5</v>
      </c>
      <c r="M22" s="15">
        <v>4</v>
      </c>
      <c r="N22" s="15" t="s">
        <v>27</v>
      </c>
    </row>
    <row r="23" spans="1:15" x14ac:dyDescent="0.2">
      <c r="A23" s="9" t="s">
        <v>44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5" x14ac:dyDescent="0.2">
      <c r="A24" s="9" t="s">
        <v>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5" x14ac:dyDescent="0.2">
      <c r="A25" s="9" t="s">
        <v>46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5" x14ac:dyDescent="0.2">
      <c r="A26" s="40" t="s">
        <v>47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"/>
    </row>
    <row r="27" spans="1:15" x14ac:dyDescent="0.2">
      <c r="A27" s="9" t="s">
        <v>48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5" x14ac:dyDescent="0.2">
      <c r="A28" s="41" t="s">
        <v>49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5" x14ac:dyDescent="0.2">
      <c r="A29" s="9" t="s">
        <v>50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5" x14ac:dyDescent="0.2">
      <c r="A30" s="9" t="s">
        <v>51</v>
      </c>
      <c r="B30" s="11">
        <v>0</v>
      </c>
      <c r="C30" s="11">
        <v>0.03</v>
      </c>
      <c r="D30" s="11">
        <v>0.08</v>
      </c>
      <c r="E30" s="11">
        <v>0.13</v>
      </c>
      <c r="F30" s="11">
        <v>0.18</v>
      </c>
      <c r="G30" s="11">
        <v>0.94</v>
      </c>
      <c r="H30" s="11">
        <v>6.3</v>
      </c>
      <c r="I30" s="11">
        <v>16.03</v>
      </c>
      <c r="J30" s="11">
        <v>8.44</v>
      </c>
      <c r="K30" s="11">
        <v>2.65</v>
      </c>
      <c r="L30" s="11">
        <v>0.47</v>
      </c>
      <c r="M30" s="11">
        <v>0.22</v>
      </c>
      <c r="N30" s="11">
        <v>0.04</v>
      </c>
    </row>
    <row r="31" spans="1:15" x14ac:dyDescent="0.2">
      <c r="A31" s="9" t="s">
        <v>52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5" x14ac:dyDescent="0.2">
      <c r="A32" s="9" t="s">
        <v>53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">
      <c r="A33" s="9" t="s">
        <v>54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">
      <c r="A34" s="9" t="s">
        <v>55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A35" s="9" t="s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9" t="s">
        <v>57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">
      <c r="A37" s="9" t="s">
        <v>58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9" t="s">
        <v>59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9" t="s">
        <v>60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">
      <c r="A40" s="9" t="s">
        <v>61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">
      <c r="A41" s="9" t="s">
        <v>62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1" sqref="B1:O21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6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18" t="s">
        <v>63</v>
      </c>
      <c r="B2" s="28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">
      <c r="A3" s="18" t="s">
        <v>64</v>
      </c>
      <c r="B3" s="28"/>
      <c r="C3" s="29"/>
      <c r="D3" s="29"/>
      <c r="E3" s="29"/>
      <c r="F3" s="31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">
      <c r="A4" s="36" t="s">
        <v>65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2">
      <c r="A5" s="18" t="s">
        <v>66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2">
      <c r="A6" s="18" t="s">
        <v>67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2">
      <c r="A7" s="18" t="s">
        <v>68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x14ac:dyDescent="0.2">
      <c r="A8" s="18" t="s">
        <v>69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x14ac:dyDescent="0.2">
      <c r="A9" s="18" t="s">
        <v>70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3"/>
    </row>
    <row r="10" spans="1:15" x14ac:dyDescent="0.2">
      <c r="A10" s="18" t="s">
        <v>71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">
      <c r="A11" s="18" t="s">
        <v>72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2">
      <c r="A12" s="18" t="s">
        <v>73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5" x14ac:dyDescent="0.2">
      <c r="A13" s="18" t="s">
        <v>74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x14ac:dyDescent="0.2">
      <c r="A14" s="18" t="s">
        <v>75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1:15" x14ac:dyDescent="0.2">
      <c r="A15" s="18" t="s">
        <v>76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spans="1:15" x14ac:dyDescent="0.2">
      <c r="A16" s="18" t="s">
        <v>77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 x14ac:dyDescent="0.2">
      <c r="A17" s="18" t="s">
        <v>78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x14ac:dyDescent="0.2">
      <c r="A18" s="18" t="s">
        <v>79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18" t="s">
        <v>80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x14ac:dyDescent="0.2">
      <c r="A20" s="18" t="s">
        <v>81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x14ac:dyDescent="0.2">
      <c r="A21" s="20" t="s">
        <v>82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4" spans="1:15" x14ac:dyDescent="0.2">
      <c r="A24" s="16" t="s">
        <v>0</v>
      </c>
      <c r="B24" s="34">
        <v>-2.25</v>
      </c>
      <c r="C24" s="34">
        <v>-1</v>
      </c>
      <c r="D24" s="34">
        <v>-0.5</v>
      </c>
      <c r="E24" s="34">
        <v>0</v>
      </c>
      <c r="F24" s="34">
        <v>0.5</v>
      </c>
      <c r="G24" s="34">
        <v>1</v>
      </c>
      <c r="H24" s="34">
        <v>1.5</v>
      </c>
      <c r="I24" s="34">
        <v>2</v>
      </c>
      <c r="J24" s="34">
        <v>2.5</v>
      </c>
      <c r="K24" s="34">
        <v>3</v>
      </c>
      <c r="L24" s="34">
        <v>3.5</v>
      </c>
      <c r="M24" s="34">
        <v>4</v>
      </c>
      <c r="N24" s="34" t="s">
        <v>27</v>
      </c>
    </row>
    <row r="25" spans="1:15" x14ac:dyDescent="0.2">
      <c r="A25" s="18" t="s">
        <v>63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64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36" t="s">
        <v>65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66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67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68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69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70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71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72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73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74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75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76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77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18" t="s">
        <v>78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">
      <c r="A41" s="18" t="s">
        <v>79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2">
      <c r="A42" s="18" t="s">
        <v>80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">
      <c r="A43" s="18" t="s">
        <v>81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x14ac:dyDescent="0.2">
      <c r="A44" s="19" t="s">
        <v>82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4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7" workbookViewId="0">
      <selection activeCell="F40" sqref="F40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83</v>
      </c>
      <c r="B2" s="28">
        <v>48.52</v>
      </c>
      <c r="C2" s="29">
        <v>500</v>
      </c>
      <c r="D2" s="45">
        <v>1.0490999999999999</v>
      </c>
      <c r="E2" s="45">
        <v>1.0764</v>
      </c>
      <c r="F2" s="46">
        <v>1.2177</v>
      </c>
      <c r="G2" s="45">
        <v>1.2090000000000001</v>
      </c>
      <c r="H2" s="45">
        <f>F2-D2</f>
        <v>0.16860000000000008</v>
      </c>
      <c r="I2" s="45">
        <f>G2-E2</f>
        <v>0.13260000000000005</v>
      </c>
      <c r="J2" s="29"/>
      <c r="K2" s="29"/>
      <c r="L2" s="29"/>
      <c r="M2" s="29"/>
      <c r="N2" s="29">
        <v>5.79</v>
      </c>
      <c r="O2" s="49">
        <v>45</v>
      </c>
    </row>
    <row r="3" spans="1:15" x14ac:dyDescent="0.2">
      <c r="A3" s="3" t="s">
        <v>84</v>
      </c>
      <c r="B3" s="28"/>
      <c r="C3" s="29"/>
      <c r="D3" s="45"/>
      <c r="E3" s="45"/>
      <c r="F3" s="47"/>
      <c r="G3" s="45"/>
      <c r="H3" s="45">
        <f t="shared" ref="H3:H21" si="0">F3-D3</f>
        <v>0</v>
      </c>
      <c r="I3" s="45">
        <f t="shared" ref="I3:I21" si="1">G3-E3</f>
        <v>0</v>
      </c>
      <c r="J3" s="29"/>
      <c r="K3" s="29"/>
      <c r="L3" s="29"/>
      <c r="M3" s="29"/>
      <c r="N3" s="29"/>
      <c r="O3" s="49"/>
    </row>
    <row r="4" spans="1:15" x14ac:dyDescent="0.2">
      <c r="A4" s="3" t="s">
        <v>85</v>
      </c>
      <c r="B4" s="28"/>
      <c r="C4" s="29"/>
      <c r="D4" s="45"/>
      <c r="E4" s="45"/>
      <c r="F4" s="45"/>
      <c r="G4" s="45"/>
      <c r="H4" s="45">
        <f t="shared" si="0"/>
        <v>0</v>
      </c>
      <c r="I4" s="45">
        <f t="shared" si="1"/>
        <v>0</v>
      </c>
      <c r="J4" s="29"/>
      <c r="K4" s="29"/>
      <c r="L4" s="29"/>
      <c r="M4" s="29"/>
      <c r="N4" s="29"/>
      <c r="O4" s="49"/>
    </row>
    <row r="5" spans="1:15" x14ac:dyDescent="0.2">
      <c r="A5" s="17" t="s">
        <v>86</v>
      </c>
      <c r="B5" s="28"/>
      <c r="C5" s="29"/>
      <c r="D5" s="45"/>
      <c r="E5" s="45"/>
      <c r="F5" s="45"/>
      <c r="G5" s="45"/>
      <c r="H5" s="45">
        <f t="shared" si="0"/>
        <v>0</v>
      </c>
      <c r="I5" s="45">
        <f t="shared" si="1"/>
        <v>0</v>
      </c>
      <c r="J5" s="29"/>
      <c r="K5" s="29"/>
      <c r="L5" s="29"/>
      <c r="M5" s="29"/>
      <c r="N5" s="29"/>
      <c r="O5" s="49"/>
    </row>
    <row r="6" spans="1:15" x14ac:dyDescent="0.2">
      <c r="A6" s="3" t="s">
        <v>87</v>
      </c>
      <c r="B6" s="28"/>
      <c r="C6" s="29"/>
      <c r="D6" s="45"/>
      <c r="E6" s="45"/>
      <c r="F6" s="45"/>
      <c r="G6" s="45"/>
      <c r="H6" s="45">
        <f t="shared" si="0"/>
        <v>0</v>
      </c>
      <c r="I6" s="45">
        <f t="shared" si="1"/>
        <v>0</v>
      </c>
      <c r="J6" s="29"/>
      <c r="K6" s="29"/>
      <c r="L6" s="29"/>
      <c r="M6" s="29"/>
      <c r="N6" s="29"/>
      <c r="O6" s="49"/>
    </row>
    <row r="7" spans="1:15" x14ac:dyDescent="0.2">
      <c r="A7" s="3" t="s">
        <v>88</v>
      </c>
      <c r="B7" s="28"/>
      <c r="C7" s="29"/>
      <c r="D7" s="45"/>
      <c r="E7" s="45"/>
      <c r="F7" s="45"/>
      <c r="G7" s="45"/>
      <c r="H7" s="45">
        <f t="shared" si="0"/>
        <v>0</v>
      </c>
      <c r="I7" s="45">
        <f t="shared" si="1"/>
        <v>0</v>
      </c>
      <c r="J7" s="29"/>
      <c r="K7" s="29"/>
      <c r="L7" s="29"/>
      <c r="M7" s="29"/>
      <c r="N7" s="29"/>
      <c r="O7" s="49"/>
    </row>
    <row r="8" spans="1:15" x14ac:dyDescent="0.2">
      <c r="A8" s="3" t="s">
        <v>89</v>
      </c>
      <c r="B8" s="28"/>
      <c r="C8" s="29"/>
      <c r="D8" s="45"/>
      <c r="E8" s="45"/>
      <c r="F8" s="45"/>
      <c r="G8" s="45"/>
      <c r="H8" s="45">
        <f t="shared" si="0"/>
        <v>0</v>
      </c>
      <c r="I8" s="45">
        <f t="shared" si="1"/>
        <v>0</v>
      </c>
      <c r="J8" s="29"/>
      <c r="K8" s="29"/>
      <c r="L8" s="29"/>
      <c r="M8" s="29"/>
      <c r="N8" s="29"/>
      <c r="O8" s="49"/>
    </row>
    <row r="9" spans="1:15" x14ac:dyDescent="0.2">
      <c r="A9" s="3" t="s">
        <v>90</v>
      </c>
      <c r="B9" s="28"/>
      <c r="C9" s="29"/>
      <c r="D9" s="45"/>
      <c r="E9" s="45"/>
      <c r="F9" s="45"/>
      <c r="G9" s="45"/>
      <c r="H9" s="45">
        <f t="shared" si="0"/>
        <v>0</v>
      </c>
      <c r="I9" s="45">
        <f t="shared" si="1"/>
        <v>0</v>
      </c>
      <c r="J9" s="29"/>
      <c r="K9" s="29"/>
      <c r="L9" s="29"/>
      <c r="M9" s="29"/>
      <c r="N9" s="29"/>
      <c r="O9" s="50"/>
    </row>
    <row r="10" spans="1:15" x14ac:dyDescent="0.2">
      <c r="A10" s="3" t="s">
        <v>91</v>
      </c>
      <c r="B10" s="28"/>
      <c r="C10" s="29"/>
      <c r="D10" s="45"/>
      <c r="E10" s="45"/>
      <c r="F10" s="45"/>
      <c r="G10" s="45"/>
      <c r="H10" s="45">
        <f t="shared" si="0"/>
        <v>0</v>
      </c>
      <c r="I10" s="45">
        <f t="shared" si="1"/>
        <v>0</v>
      </c>
      <c r="J10" s="29"/>
      <c r="K10" s="29"/>
      <c r="L10" s="29"/>
      <c r="M10" s="29"/>
      <c r="N10" s="29"/>
      <c r="O10" s="49"/>
    </row>
    <row r="11" spans="1:15" x14ac:dyDescent="0.2">
      <c r="A11" s="3" t="s">
        <v>92</v>
      </c>
      <c r="B11" s="28"/>
      <c r="C11" s="29"/>
      <c r="D11" s="45"/>
      <c r="E11" s="45"/>
      <c r="F11" s="45"/>
      <c r="G11" s="45"/>
      <c r="H11" s="45">
        <f t="shared" si="0"/>
        <v>0</v>
      </c>
      <c r="I11" s="45">
        <f t="shared" si="1"/>
        <v>0</v>
      </c>
      <c r="J11" s="29"/>
      <c r="K11" s="29"/>
      <c r="L11" s="29"/>
      <c r="M11" s="29"/>
      <c r="N11" s="29"/>
      <c r="O11" s="49"/>
    </row>
    <row r="12" spans="1:15" x14ac:dyDescent="0.2">
      <c r="A12" s="3" t="s">
        <v>93</v>
      </c>
      <c r="B12" s="28"/>
      <c r="C12" s="29"/>
      <c r="D12" s="45"/>
      <c r="E12" s="45"/>
      <c r="F12" s="45"/>
      <c r="G12" s="45"/>
      <c r="H12" s="45">
        <f t="shared" si="0"/>
        <v>0</v>
      </c>
      <c r="I12" s="45">
        <f t="shared" si="1"/>
        <v>0</v>
      </c>
      <c r="J12" s="29"/>
      <c r="K12" s="29"/>
      <c r="L12" s="29"/>
      <c r="M12" s="29"/>
      <c r="N12" s="29"/>
      <c r="O12" s="49"/>
    </row>
    <row r="13" spans="1:15" x14ac:dyDescent="0.2">
      <c r="A13" s="3" t="s">
        <v>94</v>
      </c>
      <c r="B13" s="28"/>
      <c r="C13" s="29"/>
      <c r="D13" s="45"/>
      <c r="E13" s="45"/>
      <c r="F13" s="45"/>
      <c r="G13" s="45"/>
      <c r="H13" s="45">
        <f t="shared" si="0"/>
        <v>0</v>
      </c>
      <c r="I13" s="45">
        <f t="shared" si="1"/>
        <v>0</v>
      </c>
      <c r="J13" s="29"/>
      <c r="K13" s="29"/>
      <c r="L13" s="29"/>
      <c r="M13" s="29"/>
      <c r="N13" s="29"/>
      <c r="O13" s="49"/>
    </row>
    <row r="14" spans="1:15" x14ac:dyDescent="0.2">
      <c r="A14" s="3" t="s">
        <v>95</v>
      </c>
      <c r="B14" s="28"/>
      <c r="C14" s="29"/>
      <c r="D14" s="45"/>
      <c r="E14" s="45"/>
      <c r="F14" s="45"/>
      <c r="G14" s="45"/>
      <c r="H14" s="45">
        <f t="shared" si="0"/>
        <v>0</v>
      </c>
      <c r="I14" s="45">
        <f t="shared" si="1"/>
        <v>0</v>
      </c>
      <c r="J14" s="29"/>
      <c r="K14" s="29"/>
      <c r="L14" s="29"/>
      <c r="M14" s="29"/>
      <c r="N14" s="29"/>
      <c r="O14" s="49"/>
    </row>
    <row r="15" spans="1:15" x14ac:dyDescent="0.2">
      <c r="A15" s="3" t="s">
        <v>96</v>
      </c>
      <c r="B15" s="28"/>
      <c r="C15" s="29"/>
      <c r="D15" s="45"/>
      <c r="E15" s="45"/>
      <c r="F15" s="45"/>
      <c r="G15" s="45"/>
      <c r="H15" s="45">
        <f t="shared" si="0"/>
        <v>0</v>
      </c>
      <c r="I15" s="45">
        <f t="shared" si="1"/>
        <v>0</v>
      </c>
      <c r="J15" s="29"/>
      <c r="K15" s="29"/>
      <c r="L15" s="29"/>
      <c r="M15" s="29"/>
      <c r="N15" s="29"/>
      <c r="O15" s="49"/>
    </row>
    <row r="16" spans="1:15" x14ac:dyDescent="0.2">
      <c r="A16" s="3" t="s">
        <v>97</v>
      </c>
      <c r="B16" s="28"/>
      <c r="C16" s="29"/>
      <c r="D16" s="45"/>
      <c r="E16" s="45"/>
      <c r="F16" s="45"/>
      <c r="G16" s="45"/>
      <c r="H16" s="45">
        <f t="shared" si="0"/>
        <v>0</v>
      </c>
      <c r="I16" s="45">
        <f t="shared" si="1"/>
        <v>0</v>
      </c>
      <c r="J16" s="29"/>
      <c r="K16" s="29"/>
      <c r="L16" s="29"/>
      <c r="M16" s="29"/>
      <c r="N16" s="29"/>
      <c r="O16" s="49"/>
    </row>
    <row r="17" spans="1:15" x14ac:dyDescent="0.2">
      <c r="A17" s="3" t="s">
        <v>98</v>
      </c>
      <c r="B17" s="28"/>
      <c r="C17" s="29"/>
      <c r="D17" s="45"/>
      <c r="E17" s="45"/>
      <c r="F17" s="45"/>
      <c r="G17" s="45"/>
      <c r="H17" s="45">
        <f t="shared" si="0"/>
        <v>0</v>
      </c>
      <c r="I17" s="45">
        <f t="shared" si="1"/>
        <v>0</v>
      </c>
      <c r="J17" s="29"/>
      <c r="K17" s="29"/>
      <c r="L17" s="29"/>
      <c r="M17" s="29"/>
      <c r="N17" s="29"/>
      <c r="O17" s="49"/>
    </row>
    <row r="18" spans="1:15" x14ac:dyDescent="0.2">
      <c r="A18" s="3" t="s">
        <v>99</v>
      </c>
      <c r="B18" s="28"/>
      <c r="C18" s="28"/>
      <c r="D18" s="48"/>
      <c r="E18" s="48"/>
      <c r="F18" s="48"/>
      <c r="G18" s="48"/>
      <c r="H18" s="45">
        <f t="shared" si="0"/>
        <v>0</v>
      </c>
      <c r="I18" s="45">
        <f t="shared" si="1"/>
        <v>0</v>
      </c>
      <c r="J18" s="28"/>
      <c r="K18" s="28"/>
      <c r="L18" s="28"/>
      <c r="M18" s="28"/>
      <c r="N18" s="28"/>
      <c r="O18" s="51"/>
    </row>
    <row r="19" spans="1:15" x14ac:dyDescent="0.2">
      <c r="A19" s="3" t="s">
        <v>100</v>
      </c>
      <c r="B19" s="28"/>
      <c r="C19" s="28"/>
      <c r="D19" s="48"/>
      <c r="E19" s="48"/>
      <c r="F19" s="48"/>
      <c r="G19" s="48"/>
      <c r="H19" s="45">
        <f t="shared" si="0"/>
        <v>0</v>
      </c>
      <c r="I19" s="45">
        <f t="shared" si="1"/>
        <v>0</v>
      </c>
      <c r="J19" s="28"/>
      <c r="K19" s="28"/>
      <c r="L19" s="28"/>
      <c r="M19" s="28"/>
      <c r="N19" s="28"/>
      <c r="O19" s="51"/>
    </row>
    <row r="20" spans="1:15" x14ac:dyDescent="0.2">
      <c r="A20" s="3" t="s">
        <v>101</v>
      </c>
      <c r="B20" s="28"/>
      <c r="C20" s="28"/>
      <c r="D20" s="48"/>
      <c r="E20" s="48"/>
      <c r="F20" s="48"/>
      <c r="G20" s="48"/>
      <c r="H20" s="45">
        <f t="shared" si="0"/>
        <v>0</v>
      </c>
      <c r="I20" s="45">
        <f t="shared" si="1"/>
        <v>0</v>
      </c>
      <c r="J20" s="28"/>
      <c r="K20" s="28"/>
      <c r="L20" s="28"/>
      <c r="M20" s="28"/>
      <c r="N20" s="28"/>
      <c r="O20" s="51"/>
    </row>
    <row r="21" spans="1:15" x14ac:dyDescent="0.2">
      <c r="A21" s="3" t="s">
        <v>102</v>
      </c>
      <c r="B21" s="28"/>
      <c r="C21" s="28"/>
      <c r="D21" s="48"/>
      <c r="E21" s="48"/>
      <c r="F21" s="48"/>
      <c r="G21" s="48"/>
      <c r="H21" s="45">
        <f t="shared" si="0"/>
        <v>0</v>
      </c>
      <c r="I21" s="45">
        <f t="shared" si="1"/>
        <v>0</v>
      </c>
      <c r="J21" s="28"/>
      <c r="K21" s="28"/>
      <c r="L21" s="28"/>
      <c r="M21" s="28"/>
      <c r="N21" s="28"/>
      <c r="O21" s="51"/>
    </row>
    <row r="24" spans="1:15" x14ac:dyDescent="0.2">
      <c r="A24" s="1" t="s">
        <v>0</v>
      </c>
      <c r="B24" s="15">
        <v>-2.25</v>
      </c>
      <c r="C24" s="15">
        <v>-1</v>
      </c>
      <c r="D24" s="15">
        <v>-0.5</v>
      </c>
      <c r="E24" s="15">
        <v>0</v>
      </c>
      <c r="F24" s="15">
        <v>0.5</v>
      </c>
      <c r="G24" s="15">
        <v>1</v>
      </c>
      <c r="H24" s="15">
        <v>1.5</v>
      </c>
      <c r="I24" s="15">
        <v>2</v>
      </c>
      <c r="J24" s="15">
        <v>2.5</v>
      </c>
      <c r="K24" s="15">
        <v>3</v>
      </c>
      <c r="L24" s="15">
        <v>3.5</v>
      </c>
      <c r="M24" s="15">
        <v>4</v>
      </c>
      <c r="N24" s="15" t="s">
        <v>27</v>
      </c>
    </row>
    <row r="25" spans="1:15" x14ac:dyDescent="0.2">
      <c r="A25" s="3" t="s">
        <v>83</v>
      </c>
      <c r="B25" s="5">
        <v>4.78</v>
      </c>
      <c r="C25" s="5">
        <v>3.58</v>
      </c>
      <c r="D25" s="5">
        <v>2.02</v>
      </c>
      <c r="E25" s="5">
        <v>1.89</v>
      </c>
      <c r="F25" s="5">
        <v>2.15</v>
      </c>
      <c r="G25" s="5">
        <v>2.88</v>
      </c>
      <c r="H25" s="5">
        <v>2.2000000000000002</v>
      </c>
      <c r="I25" s="5">
        <v>2.82</v>
      </c>
      <c r="J25" s="5">
        <v>4.63</v>
      </c>
      <c r="K25" s="5">
        <v>8.27</v>
      </c>
      <c r="L25" s="5">
        <v>3.34</v>
      </c>
      <c r="M25" s="5">
        <v>0.39</v>
      </c>
      <c r="N25" s="5">
        <v>7.0000000000000007E-2</v>
      </c>
    </row>
    <row r="26" spans="1:15" x14ac:dyDescent="0.2">
      <c r="A26" s="3" t="s">
        <v>84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5" x14ac:dyDescent="0.2">
      <c r="A27" s="3" t="s">
        <v>85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5" x14ac:dyDescent="0.2">
      <c r="A28" s="17" t="s">
        <v>86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1:15" x14ac:dyDescent="0.2">
      <c r="A29" s="3" t="s">
        <v>87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5" x14ac:dyDescent="0.2">
      <c r="A30" s="3" t="s">
        <v>88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5" x14ac:dyDescent="0.2">
      <c r="A31" s="3" t="s">
        <v>89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5" x14ac:dyDescent="0.2">
      <c r="A32" s="3" t="s">
        <v>90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3" t="s">
        <v>91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3" t="s">
        <v>92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3" t="s">
        <v>93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3" t="s">
        <v>94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3" t="s">
        <v>95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">
      <c r="A38" s="3" t="s">
        <v>96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">
      <c r="A39" s="3" t="s">
        <v>97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">
      <c r="A40" s="3" t="s">
        <v>98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3" t="s">
        <v>99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3" t="s">
        <v>100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">
      <c r="A43" s="3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21" t="s">
        <v>102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</row>
    <row r="45" spans="1:14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1" sqref="B1:O21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103</v>
      </c>
      <c r="B2" s="28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">
      <c r="A3" s="3" t="s">
        <v>104</v>
      </c>
      <c r="B3" s="28"/>
      <c r="C3" s="29"/>
      <c r="D3" s="29"/>
      <c r="E3" s="29"/>
      <c r="F3" s="31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">
      <c r="A4" s="3" t="s">
        <v>105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2">
      <c r="A5" s="17" t="s">
        <v>106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2">
      <c r="A6" s="3" t="s">
        <v>107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2">
      <c r="A7" s="3" t="s">
        <v>108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x14ac:dyDescent="0.2">
      <c r="A8" s="3" t="s">
        <v>109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x14ac:dyDescent="0.2">
      <c r="A9" s="3" t="s">
        <v>110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3"/>
    </row>
    <row r="10" spans="1:15" x14ac:dyDescent="0.2">
      <c r="A10" s="3" t="s">
        <v>111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">
      <c r="A11" s="3" t="s">
        <v>112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2">
      <c r="A12" s="3" t="s">
        <v>113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5" x14ac:dyDescent="0.2">
      <c r="A13" s="3" t="s">
        <v>114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x14ac:dyDescent="0.2">
      <c r="A14" s="3" t="s">
        <v>115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1:15" x14ac:dyDescent="0.2">
      <c r="A15" s="3" t="s">
        <v>116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spans="1:15" x14ac:dyDescent="0.2">
      <c r="A16" s="3" t="s">
        <v>117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 x14ac:dyDescent="0.2">
      <c r="A17" s="3" t="s">
        <v>118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x14ac:dyDescent="0.2">
      <c r="A18" s="3" t="s">
        <v>119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3" t="s">
        <v>120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x14ac:dyDescent="0.2">
      <c r="A20" s="3" t="s">
        <v>121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x14ac:dyDescent="0.2">
      <c r="A21" s="3" t="s">
        <v>122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3" spans="1:15" x14ac:dyDescent="0.2">
      <c r="A23" s="1" t="s">
        <v>0</v>
      </c>
      <c r="B23" s="15">
        <v>-2.25</v>
      </c>
      <c r="C23" s="15">
        <v>-1</v>
      </c>
      <c r="D23" s="15">
        <v>-0.5</v>
      </c>
      <c r="E23" s="15">
        <v>0</v>
      </c>
      <c r="F23" s="15">
        <v>0.5</v>
      </c>
      <c r="G23" s="15">
        <v>1</v>
      </c>
      <c r="H23" s="15">
        <v>1.5</v>
      </c>
      <c r="I23" s="15">
        <v>2</v>
      </c>
      <c r="J23" s="15">
        <v>2.5</v>
      </c>
      <c r="K23" s="15">
        <v>3</v>
      </c>
      <c r="L23" s="15">
        <v>3.5</v>
      </c>
      <c r="M23" s="15">
        <v>4</v>
      </c>
      <c r="N23" s="15" t="s">
        <v>27</v>
      </c>
    </row>
    <row r="24" spans="1:15" x14ac:dyDescent="0.2">
      <c r="A24" s="3" t="s">
        <v>103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5" x14ac:dyDescent="0.2">
      <c r="A25" s="3" t="s">
        <v>104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3" t="s">
        <v>105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17" t="s">
        <v>106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2">
      <c r="A28" s="3" t="s">
        <v>107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108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109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110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111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112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113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114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115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116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">
        <v>117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">
        <v>118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 t="s">
        <v>119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 t="s">
        <v>120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">
        <v>121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">
        <v>122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N30" sqref="N30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52" t="s">
        <v>0</v>
      </c>
      <c r="B1" s="8" t="s">
        <v>12</v>
      </c>
      <c r="C1" s="8" t="s">
        <v>17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20</v>
      </c>
      <c r="I1" s="8" t="s">
        <v>18</v>
      </c>
      <c r="J1" s="8" t="s">
        <v>19</v>
      </c>
      <c r="K1" s="8" t="s">
        <v>23</v>
      </c>
      <c r="L1" s="8" t="s">
        <v>24</v>
      </c>
      <c r="M1" s="8" t="s">
        <v>25</v>
      </c>
      <c r="N1" s="8" t="s">
        <v>21</v>
      </c>
      <c r="O1" s="8" t="s">
        <v>22</v>
      </c>
    </row>
    <row r="2" spans="1:15" x14ac:dyDescent="0.2">
      <c r="A2" s="53" t="s">
        <v>123</v>
      </c>
      <c r="B2" s="9">
        <v>40.063400000000001</v>
      </c>
      <c r="C2" s="9">
        <v>400</v>
      </c>
      <c r="D2" s="10">
        <v>1.0612999999999999</v>
      </c>
      <c r="E2" s="10">
        <v>1.0641</v>
      </c>
      <c r="F2" s="10">
        <v>1.4287000000000001</v>
      </c>
      <c r="G2" s="10">
        <v>1.2263999999999999</v>
      </c>
      <c r="H2" s="10">
        <f>F2-D2</f>
        <v>0.36740000000000017</v>
      </c>
      <c r="I2" s="10">
        <f>G2-E2</f>
        <v>0.16229999999999989</v>
      </c>
      <c r="J2" s="10"/>
      <c r="K2" s="10"/>
      <c r="L2" s="10"/>
      <c r="M2" s="10"/>
      <c r="N2" s="11">
        <v>5.81</v>
      </c>
      <c r="O2" s="11">
        <v>31.98</v>
      </c>
    </row>
    <row r="3" spans="1:15" x14ac:dyDescent="0.2">
      <c r="A3" s="53" t="s">
        <v>124</v>
      </c>
      <c r="B3" s="9">
        <v>41.763500000000001</v>
      </c>
      <c r="C3" s="9">
        <v>400</v>
      </c>
      <c r="D3" s="10">
        <v>1.0436000000000001</v>
      </c>
      <c r="E3" s="10">
        <v>1.0555000000000001</v>
      </c>
      <c r="F3" s="10">
        <v>1.3937999999999999</v>
      </c>
      <c r="G3" s="10">
        <v>1.2302999999999999</v>
      </c>
      <c r="H3" s="10">
        <f t="shared" ref="H3:H14" si="0">F3-D3</f>
        <v>0.35019999999999984</v>
      </c>
      <c r="I3" s="10">
        <f t="shared" ref="I3:I13" si="1">G3-E3</f>
        <v>0.17479999999999984</v>
      </c>
      <c r="J3" s="10"/>
      <c r="K3" s="10"/>
      <c r="L3" s="10"/>
      <c r="M3" s="10"/>
      <c r="N3" s="11">
        <v>5.91</v>
      </c>
      <c r="O3" s="11">
        <v>33.03</v>
      </c>
    </row>
    <row r="4" spans="1:15" x14ac:dyDescent="0.2">
      <c r="A4" s="53" t="s">
        <v>125</v>
      </c>
      <c r="B4" s="9">
        <v>42.723300000000002</v>
      </c>
      <c r="C4" s="9">
        <v>300</v>
      </c>
      <c r="D4" s="10">
        <v>1.0519000000000001</v>
      </c>
      <c r="E4" s="10">
        <v>1.1024</v>
      </c>
      <c r="F4" s="10">
        <v>1.5598000000000001</v>
      </c>
      <c r="G4" s="10">
        <v>1.3596999999999999</v>
      </c>
      <c r="H4" s="10">
        <f t="shared" si="0"/>
        <v>0.50790000000000002</v>
      </c>
      <c r="I4" s="10">
        <f t="shared" si="1"/>
        <v>0.25729999999999986</v>
      </c>
      <c r="J4" s="10"/>
      <c r="K4" s="10"/>
      <c r="L4" s="10"/>
      <c r="M4" s="10"/>
      <c r="N4" s="11">
        <v>5.7</v>
      </c>
      <c r="O4" s="11">
        <v>33.33</v>
      </c>
    </row>
    <row r="5" spans="1:15" x14ac:dyDescent="0.2">
      <c r="A5" s="53" t="s">
        <v>126</v>
      </c>
      <c r="B5" s="9">
        <v>41.331499999999998</v>
      </c>
      <c r="C5" s="9">
        <v>400</v>
      </c>
      <c r="D5" s="10">
        <v>1.0673999999999999</v>
      </c>
      <c r="E5" s="10">
        <v>1.0863</v>
      </c>
      <c r="F5" s="10">
        <v>1.3913</v>
      </c>
      <c r="G5" s="10">
        <v>1.2753000000000001</v>
      </c>
      <c r="H5" s="10">
        <f t="shared" si="0"/>
        <v>0.32390000000000008</v>
      </c>
      <c r="I5" s="10">
        <f t="shared" si="1"/>
        <v>0.18900000000000006</v>
      </c>
      <c r="J5" s="10"/>
      <c r="K5" s="10"/>
      <c r="L5" s="10"/>
      <c r="M5" s="10"/>
      <c r="N5" s="11">
        <v>5.79</v>
      </c>
      <c r="O5" s="11">
        <v>33.369999999999997</v>
      </c>
    </row>
    <row r="6" spans="1:15" x14ac:dyDescent="0.2">
      <c r="A6" s="53" t="s">
        <v>127</v>
      </c>
      <c r="B6" s="11">
        <v>46.34</v>
      </c>
      <c r="C6" s="9">
        <v>700</v>
      </c>
      <c r="D6" s="10">
        <v>1.0737000000000001</v>
      </c>
      <c r="E6" s="10">
        <v>1.0306</v>
      </c>
      <c r="F6" s="10">
        <v>1.3873</v>
      </c>
      <c r="G6" s="10">
        <v>1.2301</v>
      </c>
      <c r="H6" s="10">
        <f t="shared" si="0"/>
        <v>0.31359999999999988</v>
      </c>
      <c r="I6" s="10">
        <f t="shared" si="1"/>
        <v>0.19950000000000001</v>
      </c>
      <c r="J6" s="10"/>
      <c r="K6" s="10"/>
      <c r="L6" s="10"/>
      <c r="M6" s="10"/>
      <c r="N6" s="11">
        <v>5.91</v>
      </c>
      <c r="O6" s="11">
        <v>37.630000000000003</v>
      </c>
    </row>
    <row r="7" spans="1:15" x14ac:dyDescent="0.2">
      <c r="A7" s="53" t="s">
        <v>128</v>
      </c>
      <c r="B7" s="11">
        <v>48.32</v>
      </c>
      <c r="C7" s="9">
        <v>600</v>
      </c>
      <c r="D7" s="10">
        <v>1.0316000000000001</v>
      </c>
      <c r="E7" s="10">
        <v>1.0451999999999999</v>
      </c>
      <c r="F7" s="10">
        <v>1.4612000000000001</v>
      </c>
      <c r="G7" s="10">
        <v>1.3277000000000001</v>
      </c>
      <c r="H7" s="10">
        <f t="shared" si="0"/>
        <v>0.42959999999999998</v>
      </c>
      <c r="I7" s="10">
        <f t="shared" si="1"/>
        <v>0.2825000000000002</v>
      </c>
      <c r="J7" s="10"/>
      <c r="K7" s="10"/>
      <c r="L7" s="10"/>
      <c r="M7" s="10"/>
      <c r="N7" s="11">
        <v>5.82</v>
      </c>
      <c r="O7" s="11">
        <v>37.96</v>
      </c>
    </row>
    <row r="8" spans="1:15" x14ac:dyDescent="0.2">
      <c r="A8" s="53" t="s">
        <v>129</v>
      </c>
      <c r="B8" s="11">
        <v>42.64</v>
      </c>
      <c r="C8" s="9">
        <v>500</v>
      </c>
      <c r="D8" s="10">
        <v>1.0331999999999999</v>
      </c>
      <c r="E8" s="10">
        <v>1.0318000000000001</v>
      </c>
      <c r="F8" s="10">
        <v>1.4350000000000001</v>
      </c>
      <c r="G8" s="10">
        <v>1.2717000000000001</v>
      </c>
      <c r="H8" s="10">
        <f t="shared" si="0"/>
        <v>0.40180000000000016</v>
      </c>
      <c r="I8" s="10">
        <f t="shared" si="1"/>
        <v>0.2399</v>
      </c>
      <c r="J8" s="10"/>
      <c r="K8" s="10"/>
      <c r="L8" s="10"/>
      <c r="M8" s="10"/>
      <c r="N8" s="11">
        <v>5.91</v>
      </c>
      <c r="O8" s="11">
        <v>34.619999999999997</v>
      </c>
    </row>
    <row r="9" spans="1:15" x14ac:dyDescent="0.2">
      <c r="A9" s="53" t="s">
        <v>130</v>
      </c>
      <c r="B9" s="11">
        <v>45.36</v>
      </c>
      <c r="C9" s="9">
        <v>500</v>
      </c>
      <c r="D9" s="10">
        <v>1.0639000000000001</v>
      </c>
      <c r="E9" s="10">
        <v>1.0533999999999999</v>
      </c>
      <c r="F9" s="10">
        <v>1.5071000000000001</v>
      </c>
      <c r="G9" s="10">
        <v>1.3196000000000001</v>
      </c>
      <c r="H9" s="10">
        <f t="shared" si="0"/>
        <v>0.44320000000000004</v>
      </c>
      <c r="I9" s="10">
        <f t="shared" si="1"/>
        <v>0.26620000000000021</v>
      </c>
      <c r="J9" s="10"/>
      <c r="K9" s="10"/>
      <c r="L9" s="10"/>
      <c r="M9" s="10"/>
      <c r="N9" s="11">
        <v>5.99</v>
      </c>
      <c r="O9" s="11">
        <v>37.380000000000003</v>
      </c>
    </row>
    <row r="10" spans="1:15" x14ac:dyDescent="0.2">
      <c r="A10" s="53" t="s">
        <v>131</v>
      </c>
      <c r="B10" s="11">
        <v>43.71</v>
      </c>
      <c r="C10" s="9">
        <v>500</v>
      </c>
      <c r="D10" s="10">
        <v>1.038</v>
      </c>
      <c r="E10" s="10">
        <v>1.0394000000000001</v>
      </c>
      <c r="F10" s="10">
        <v>1.3505</v>
      </c>
      <c r="G10" s="10">
        <v>1.1982999999999999</v>
      </c>
      <c r="H10" s="10">
        <f t="shared" si="0"/>
        <v>0.3125</v>
      </c>
      <c r="I10" s="10">
        <f t="shared" si="1"/>
        <v>0.15889999999999982</v>
      </c>
      <c r="J10" s="10"/>
      <c r="K10" s="10"/>
      <c r="L10" s="10"/>
      <c r="M10" s="10"/>
      <c r="N10" s="11">
        <v>5.79</v>
      </c>
      <c r="O10" s="11">
        <v>36.020000000000003</v>
      </c>
    </row>
    <row r="11" spans="1:15" x14ac:dyDescent="0.2">
      <c r="A11" s="53" t="s">
        <v>132</v>
      </c>
      <c r="B11" s="11">
        <v>40.29</v>
      </c>
      <c r="C11" s="9">
        <v>500</v>
      </c>
      <c r="D11" s="10">
        <v>1.0620000000000001</v>
      </c>
      <c r="E11" s="10">
        <v>1.0536000000000001</v>
      </c>
      <c r="F11" s="10">
        <v>1.3662000000000001</v>
      </c>
      <c r="G11" s="10">
        <v>1.2054</v>
      </c>
      <c r="H11" s="10">
        <f t="shared" si="0"/>
        <v>0.30420000000000003</v>
      </c>
      <c r="I11" s="10">
        <f t="shared" si="1"/>
        <v>0.15179999999999993</v>
      </c>
      <c r="J11" s="10"/>
      <c r="K11" s="10"/>
      <c r="L11" s="10"/>
      <c r="M11" s="10"/>
      <c r="N11" s="11">
        <v>5.85</v>
      </c>
      <c r="O11" s="11">
        <v>33.19</v>
      </c>
    </row>
    <row r="12" spans="1:15" x14ac:dyDescent="0.2">
      <c r="A12" s="53" t="s">
        <v>133</v>
      </c>
      <c r="B12" s="11">
        <v>45.01</v>
      </c>
      <c r="C12" s="9">
        <v>500</v>
      </c>
      <c r="D12" s="10">
        <v>1.0455000000000001</v>
      </c>
      <c r="E12" s="10">
        <v>1.0595000000000001</v>
      </c>
      <c r="F12" s="10">
        <v>1.4416</v>
      </c>
      <c r="G12" s="10">
        <v>1.2778</v>
      </c>
      <c r="H12" s="10">
        <f t="shared" si="0"/>
        <v>0.3960999999999999</v>
      </c>
      <c r="I12" s="10">
        <f t="shared" si="1"/>
        <v>0.21829999999999994</v>
      </c>
      <c r="J12" s="10"/>
      <c r="K12" s="10"/>
      <c r="L12" s="10"/>
      <c r="M12" s="10"/>
      <c r="N12" s="11">
        <v>5.75</v>
      </c>
      <c r="O12" s="11">
        <v>35.69</v>
      </c>
    </row>
    <row r="13" spans="1:15" x14ac:dyDescent="0.2">
      <c r="A13" s="53" t="s">
        <v>134</v>
      </c>
      <c r="B13" s="14">
        <v>48.8</v>
      </c>
      <c r="C13" s="12">
        <v>600</v>
      </c>
      <c r="D13" s="13">
        <v>1.0509999999999999</v>
      </c>
      <c r="E13" s="13">
        <v>1.0656000000000001</v>
      </c>
      <c r="F13" s="13">
        <v>1.5243</v>
      </c>
      <c r="G13" s="13">
        <v>1.3507</v>
      </c>
      <c r="H13" s="10">
        <f t="shared" si="0"/>
        <v>0.47330000000000005</v>
      </c>
      <c r="I13" s="10">
        <f t="shared" si="1"/>
        <v>0.28509999999999991</v>
      </c>
      <c r="J13" s="3"/>
      <c r="K13" s="3"/>
      <c r="L13" s="3"/>
      <c r="M13" s="3"/>
      <c r="N13" s="11">
        <v>5.75</v>
      </c>
      <c r="O13" s="14">
        <v>37.4</v>
      </c>
    </row>
    <row r="14" spans="1:15" x14ac:dyDescent="0.2">
      <c r="A14" s="53" t="s">
        <v>135</v>
      </c>
      <c r="B14" s="11">
        <v>43.54</v>
      </c>
      <c r="C14" s="9">
        <v>500</v>
      </c>
      <c r="D14" s="9">
        <v>1.0099</v>
      </c>
      <c r="E14" s="9">
        <v>1.0779000000000001</v>
      </c>
      <c r="F14" s="9">
        <v>1.3983000000000001</v>
      </c>
      <c r="G14" s="9">
        <v>1.2653000000000001</v>
      </c>
      <c r="H14" s="10">
        <f t="shared" si="0"/>
        <v>0.38840000000000008</v>
      </c>
      <c r="I14" s="10">
        <f>G14-E14</f>
        <v>0.18740000000000001</v>
      </c>
      <c r="J14" s="9"/>
      <c r="K14" s="9"/>
      <c r="L14" s="9"/>
      <c r="M14" s="9"/>
      <c r="N14" s="11">
        <v>5.75</v>
      </c>
      <c r="O14" s="11">
        <v>34.700000000000003</v>
      </c>
    </row>
    <row r="15" spans="1:15" x14ac:dyDescent="0.2">
      <c r="A15" s="53"/>
    </row>
    <row r="16" spans="1:15" x14ac:dyDescent="0.2">
      <c r="A16" s="52" t="s">
        <v>0</v>
      </c>
      <c r="B16" s="34">
        <v>-2.25</v>
      </c>
      <c r="C16" s="34">
        <v>-1</v>
      </c>
      <c r="D16" s="34">
        <v>-0.5</v>
      </c>
      <c r="E16" s="34">
        <v>0</v>
      </c>
      <c r="F16" s="34">
        <v>0.5</v>
      </c>
      <c r="G16" s="34">
        <v>1</v>
      </c>
      <c r="H16" s="34">
        <v>1.5</v>
      </c>
      <c r="I16" s="34">
        <v>2</v>
      </c>
      <c r="J16" s="34">
        <v>2.5</v>
      </c>
      <c r="K16" s="34">
        <v>3</v>
      </c>
      <c r="L16" s="34">
        <v>3.5</v>
      </c>
      <c r="M16" s="34">
        <v>4</v>
      </c>
      <c r="N16" s="34" t="s">
        <v>27</v>
      </c>
    </row>
    <row r="17" spans="1:14" x14ac:dyDescent="0.2">
      <c r="A17" s="53" t="s">
        <v>123</v>
      </c>
      <c r="B17" s="35">
        <v>2.74</v>
      </c>
      <c r="C17" s="35">
        <v>2.74</v>
      </c>
      <c r="D17" s="35">
        <v>1.01</v>
      </c>
      <c r="E17" s="35">
        <v>1.1599999999999999</v>
      </c>
      <c r="F17" s="35">
        <v>1.3</v>
      </c>
      <c r="G17" s="35">
        <v>1.89</v>
      </c>
      <c r="H17" s="35">
        <v>1.97</v>
      </c>
      <c r="I17" s="35">
        <v>3.16</v>
      </c>
      <c r="J17" s="35">
        <v>3.92</v>
      </c>
      <c r="K17" s="35">
        <v>3.33</v>
      </c>
      <c r="L17" s="35">
        <v>1.46</v>
      </c>
      <c r="M17" s="35">
        <v>1.07</v>
      </c>
      <c r="N17" s="35">
        <v>0.3</v>
      </c>
    </row>
    <row r="18" spans="1:14" x14ac:dyDescent="0.2">
      <c r="A18" s="53" t="s">
        <v>124</v>
      </c>
      <c r="B18" s="35">
        <v>1.1599999999999999</v>
      </c>
      <c r="C18" s="35">
        <v>1.81</v>
      </c>
      <c r="D18" s="3">
        <v>1.1399999999999999</v>
      </c>
      <c r="E18" s="35">
        <v>1.22</v>
      </c>
      <c r="F18" s="35">
        <v>1.39</v>
      </c>
      <c r="G18" s="35">
        <v>2.2000000000000002</v>
      </c>
      <c r="H18" s="35">
        <v>2.29</v>
      </c>
      <c r="I18" s="35">
        <v>3.74</v>
      </c>
      <c r="J18" s="35">
        <v>4.6900000000000004</v>
      </c>
      <c r="K18" s="35">
        <v>4.0199999999999996</v>
      </c>
      <c r="L18" s="35">
        <v>1.72</v>
      </c>
      <c r="M18" s="35">
        <v>1.24</v>
      </c>
      <c r="N18" s="35">
        <v>0.36</v>
      </c>
    </row>
    <row r="19" spans="1:14" x14ac:dyDescent="0.2">
      <c r="A19" s="53" t="s">
        <v>125</v>
      </c>
      <c r="B19" s="35">
        <v>2.16</v>
      </c>
      <c r="C19" s="35">
        <v>1.63</v>
      </c>
      <c r="D19" s="35">
        <v>0.98</v>
      </c>
      <c r="E19" s="35">
        <v>1.02</v>
      </c>
      <c r="F19" s="35">
        <v>1.28</v>
      </c>
      <c r="G19" s="35">
        <v>2.14</v>
      </c>
      <c r="H19" s="35">
        <v>2.35</v>
      </c>
      <c r="I19" s="35">
        <v>3.9</v>
      </c>
      <c r="J19" s="35">
        <v>4.8600000000000003</v>
      </c>
      <c r="K19" s="35">
        <v>3.16</v>
      </c>
      <c r="L19" s="35">
        <v>1.58</v>
      </c>
      <c r="M19" s="35">
        <v>1.1200000000000001</v>
      </c>
      <c r="N19" s="35">
        <v>0.32</v>
      </c>
    </row>
    <row r="20" spans="1:14" x14ac:dyDescent="0.2">
      <c r="A20" s="53" t="s">
        <v>126</v>
      </c>
      <c r="B20" s="35">
        <v>3.46</v>
      </c>
      <c r="C20" s="35">
        <v>2.66</v>
      </c>
      <c r="D20" s="35">
        <v>1.04</v>
      </c>
      <c r="E20" s="35">
        <v>1.31</v>
      </c>
      <c r="F20" s="35">
        <v>1.4</v>
      </c>
      <c r="G20" s="35">
        <v>2.0699999999999998</v>
      </c>
      <c r="H20" s="35">
        <v>1.99</v>
      </c>
      <c r="I20" s="35">
        <v>3.29</v>
      </c>
      <c r="J20" s="35">
        <v>4.08</v>
      </c>
      <c r="K20" s="35">
        <v>3.33</v>
      </c>
      <c r="L20" s="35">
        <v>1.41</v>
      </c>
      <c r="M20" s="35">
        <v>1.03</v>
      </c>
      <c r="N20" s="35">
        <v>0.3</v>
      </c>
    </row>
    <row r="21" spans="1:14" x14ac:dyDescent="0.2">
      <c r="A21" s="53" t="s">
        <v>127</v>
      </c>
      <c r="B21" s="35">
        <v>2.61</v>
      </c>
      <c r="C21" s="35">
        <v>2.84</v>
      </c>
      <c r="D21" s="35">
        <v>1.27</v>
      </c>
      <c r="E21" s="35">
        <v>1.61</v>
      </c>
      <c r="F21" s="35">
        <v>1.76</v>
      </c>
      <c r="G21" s="35">
        <v>2.59</v>
      </c>
      <c r="H21" s="35">
        <v>2.4500000000000002</v>
      </c>
      <c r="I21" s="35">
        <v>4.07</v>
      </c>
      <c r="J21" s="35">
        <v>5.19</v>
      </c>
      <c r="K21" s="35">
        <v>4.12</v>
      </c>
      <c r="L21" s="35">
        <v>1.57</v>
      </c>
      <c r="M21" s="35">
        <v>1.1100000000000001</v>
      </c>
      <c r="N21" s="35">
        <v>0.28000000000000003</v>
      </c>
    </row>
    <row r="22" spans="1:14" x14ac:dyDescent="0.2">
      <c r="A22" s="53" t="s">
        <v>128</v>
      </c>
      <c r="B22" s="35">
        <v>3.09</v>
      </c>
      <c r="C22" s="35">
        <v>2.35</v>
      </c>
      <c r="D22" s="35">
        <v>1.4</v>
      </c>
      <c r="E22" s="35">
        <v>1.58</v>
      </c>
      <c r="F22" s="35">
        <v>1.78</v>
      </c>
      <c r="G22" s="35">
        <v>2.5499999999999998</v>
      </c>
      <c r="H22" s="35">
        <v>2.54</v>
      </c>
      <c r="I22" s="35">
        <v>4.0999999999999996</v>
      </c>
      <c r="J22" s="35">
        <v>5.23</v>
      </c>
      <c r="K22" s="35">
        <v>4.1100000000000003</v>
      </c>
      <c r="L22" s="35">
        <v>1.55</v>
      </c>
      <c r="M22" s="35">
        <v>1.23</v>
      </c>
      <c r="N22" s="35">
        <v>0.33</v>
      </c>
    </row>
    <row r="23" spans="1:14" x14ac:dyDescent="0.2">
      <c r="A23" s="53" t="s">
        <v>129</v>
      </c>
      <c r="B23" s="35">
        <v>1.94</v>
      </c>
      <c r="C23" s="35">
        <v>2.35</v>
      </c>
      <c r="D23" s="35">
        <v>1.18</v>
      </c>
      <c r="E23" s="35">
        <v>1.23</v>
      </c>
      <c r="F23" s="35">
        <v>1.54</v>
      </c>
      <c r="G23" s="35">
        <v>2.34</v>
      </c>
      <c r="H23" s="35">
        <v>2.2599999999999998</v>
      </c>
      <c r="I23" s="35">
        <v>4.0999999999999996</v>
      </c>
      <c r="J23" s="35">
        <v>5.2</v>
      </c>
      <c r="K23" s="35">
        <v>4.01</v>
      </c>
      <c r="L23" s="35">
        <v>1.37</v>
      </c>
      <c r="M23" s="35">
        <v>1.04</v>
      </c>
      <c r="N23" s="35">
        <v>0.36</v>
      </c>
    </row>
    <row r="24" spans="1:14" x14ac:dyDescent="0.2">
      <c r="A24" s="53" t="s">
        <v>130</v>
      </c>
      <c r="B24" s="35">
        <v>3.47</v>
      </c>
      <c r="C24" s="35">
        <v>1.99</v>
      </c>
      <c r="D24" s="35">
        <v>1.08</v>
      </c>
      <c r="E24" s="35">
        <v>1.34</v>
      </c>
      <c r="F24" s="35">
        <v>1.6</v>
      </c>
      <c r="G24" s="35">
        <v>2.46</v>
      </c>
      <c r="H24" s="35">
        <v>3.14</v>
      </c>
      <c r="I24" s="35">
        <v>4.0599999999999996</v>
      </c>
      <c r="J24" s="35">
        <v>4.95</v>
      </c>
      <c r="K24" s="35">
        <v>4.21</v>
      </c>
      <c r="L24" s="35">
        <v>1.38</v>
      </c>
      <c r="M24" s="35">
        <v>1.081</v>
      </c>
      <c r="N24" s="35">
        <v>0.38</v>
      </c>
    </row>
    <row r="25" spans="1:14" x14ac:dyDescent="0.2">
      <c r="A25" s="53" t="s">
        <v>131</v>
      </c>
      <c r="B25" s="35">
        <v>5.09</v>
      </c>
      <c r="C25" s="35">
        <v>1.5</v>
      </c>
      <c r="D25" s="35">
        <v>1.08</v>
      </c>
      <c r="E25" s="35">
        <v>1.1599999999999999</v>
      </c>
      <c r="F25" s="35">
        <v>1.48</v>
      </c>
      <c r="G25" s="35">
        <v>2.36</v>
      </c>
      <c r="H25" s="35">
        <v>2.44</v>
      </c>
      <c r="I25" s="35">
        <v>3.72</v>
      </c>
      <c r="J25" s="35">
        <v>4.82</v>
      </c>
      <c r="K25" s="35">
        <v>3.66</v>
      </c>
      <c r="L25" s="35">
        <v>1.29</v>
      </c>
      <c r="M25" s="35">
        <v>0.95</v>
      </c>
      <c r="N25" s="35">
        <v>0.37</v>
      </c>
    </row>
    <row r="26" spans="1:14" x14ac:dyDescent="0.2">
      <c r="A26" s="53" t="s">
        <v>132</v>
      </c>
      <c r="B26" s="35">
        <v>2.69</v>
      </c>
      <c r="C26" s="35">
        <v>1.31</v>
      </c>
      <c r="D26" s="35">
        <v>1.1000000000000001</v>
      </c>
      <c r="E26" s="35">
        <v>1.35</v>
      </c>
      <c r="F26" s="35">
        <v>1.61</v>
      </c>
      <c r="G26" s="35">
        <v>2.35</v>
      </c>
      <c r="H26" s="35">
        <v>2.25</v>
      </c>
      <c r="I26" s="35">
        <v>3.71</v>
      </c>
      <c r="J26" s="35">
        <v>4.6399999999999997</v>
      </c>
      <c r="K26" s="35">
        <v>3.71</v>
      </c>
      <c r="L26" s="35">
        <v>1.2</v>
      </c>
      <c r="M26" s="35">
        <v>0.93</v>
      </c>
      <c r="N26" s="35">
        <v>0.32</v>
      </c>
    </row>
    <row r="27" spans="1:14" x14ac:dyDescent="0.2">
      <c r="A27" s="53" t="s">
        <v>133</v>
      </c>
      <c r="B27" s="35">
        <v>4.66</v>
      </c>
      <c r="C27" s="35">
        <v>1.23</v>
      </c>
      <c r="D27" s="35">
        <v>0.89</v>
      </c>
      <c r="E27" s="35">
        <v>1.1200000000000001</v>
      </c>
      <c r="F27" s="35">
        <v>1.54</v>
      </c>
      <c r="G27" s="35">
        <v>2.57</v>
      </c>
      <c r="H27" s="35">
        <v>2.54</v>
      </c>
      <c r="I27" s="35">
        <v>3.97</v>
      </c>
      <c r="J27" s="35">
        <v>4.8099999999999996</v>
      </c>
      <c r="K27" s="35">
        <v>3.8</v>
      </c>
      <c r="L27" s="35">
        <v>1.2</v>
      </c>
      <c r="M27" s="35">
        <v>0.97</v>
      </c>
      <c r="N27" s="35">
        <v>0.36</v>
      </c>
    </row>
    <row r="28" spans="1:14" x14ac:dyDescent="0.2">
      <c r="A28" s="53" t="s">
        <v>134</v>
      </c>
      <c r="B28" s="35">
        <v>1.62</v>
      </c>
      <c r="C28" s="35">
        <v>1.27</v>
      </c>
      <c r="D28" s="35">
        <v>1.02</v>
      </c>
      <c r="E28" s="35">
        <v>1.41</v>
      </c>
      <c r="F28" s="35">
        <v>1.82</v>
      </c>
      <c r="G28" s="35">
        <v>2.95</v>
      </c>
      <c r="H28" s="35">
        <v>3.02</v>
      </c>
      <c r="I28" s="35">
        <v>4.82</v>
      </c>
      <c r="J28" s="35">
        <v>5.8</v>
      </c>
      <c r="K28" s="35">
        <v>4.5999999999999996</v>
      </c>
      <c r="L28" s="35">
        <v>1.39</v>
      </c>
      <c r="M28" s="35">
        <v>1.07</v>
      </c>
      <c r="N28" s="35">
        <v>0.49</v>
      </c>
    </row>
    <row r="29" spans="1:14" x14ac:dyDescent="0.2">
      <c r="A29" s="53" t="s">
        <v>135</v>
      </c>
      <c r="B29" s="35">
        <v>3.44</v>
      </c>
      <c r="C29" s="35">
        <v>1.7</v>
      </c>
      <c r="D29" s="35">
        <v>0.84</v>
      </c>
      <c r="E29" s="35">
        <v>0.96</v>
      </c>
      <c r="F29" s="35">
        <v>1.27</v>
      </c>
      <c r="G29" s="35">
        <v>2.2400000000000002</v>
      </c>
      <c r="H29" s="35">
        <v>2.23</v>
      </c>
      <c r="I29" s="35">
        <v>3.85</v>
      </c>
      <c r="J29" s="35">
        <v>4.97</v>
      </c>
      <c r="K29" s="35">
        <v>4.1500000000000004</v>
      </c>
      <c r="L29" s="35">
        <v>1.39</v>
      </c>
      <c r="M29" s="35">
        <v>1.0900000000000001</v>
      </c>
      <c r="N29" s="35">
        <v>0.42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F26" sqref="F26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54" t="s">
        <v>0</v>
      </c>
      <c r="B1" s="8" t="s">
        <v>12</v>
      </c>
      <c r="C1" s="8" t="s">
        <v>17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20</v>
      </c>
      <c r="I1" s="8" t="s">
        <v>18</v>
      </c>
      <c r="J1" s="8" t="s">
        <v>19</v>
      </c>
      <c r="K1" s="8" t="s">
        <v>23</v>
      </c>
      <c r="L1" s="8" t="s">
        <v>24</v>
      </c>
      <c r="M1" s="8" t="s">
        <v>25</v>
      </c>
      <c r="N1" s="8" t="s">
        <v>21</v>
      </c>
      <c r="O1" s="8" t="s">
        <v>22</v>
      </c>
    </row>
    <row r="2" spans="1:15" x14ac:dyDescent="0.2">
      <c r="A2" s="18" t="s">
        <v>136</v>
      </c>
      <c r="B2" s="23"/>
      <c r="C2" s="23"/>
      <c r="D2" s="23"/>
      <c r="E2" s="23"/>
      <c r="F2" s="24"/>
      <c r="G2" s="23"/>
      <c r="H2" s="23"/>
      <c r="I2" s="23"/>
      <c r="J2" s="23"/>
      <c r="K2" s="23"/>
      <c r="L2" s="23"/>
      <c r="M2" s="23"/>
      <c r="N2" s="23"/>
      <c r="O2" s="23"/>
    </row>
    <row r="3" spans="1:15" x14ac:dyDescent="0.2">
      <c r="A3" s="36" t="s">
        <v>137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x14ac:dyDescent="0.2">
      <c r="A4" s="18" t="s">
        <v>138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">
      <c r="A5" s="18" t="s">
        <v>139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x14ac:dyDescent="0.2">
      <c r="A6" s="18" t="s">
        <v>140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2">
      <c r="A7" s="18" t="s">
        <v>141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x14ac:dyDescent="0.2">
      <c r="A8" s="18" t="s">
        <v>142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2">
      <c r="A9" s="18" t="s">
        <v>143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2">
      <c r="A10" s="18" t="s">
        <v>144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x14ac:dyDescent="0.2">
      <c r="A11" s="18" t="s">
        <v>145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 x14ac:dyDescent="0.2">
      <c r="A12" s="18" t="s">
        <v>146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x14ac:dyDescent="0.2">
      <c r="A13" s="18" t="s">
        <v>147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x14ac:dyDescent="0.2">
      <c r="A14" s="18" t="s">
        <v>148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x14ac:dyDescent="0.2">
      <c r="A15" s="18" t="s">
        <v>149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">
      <c r="A16" s="18" t="s">
        <v>150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x14ac:dyDescent="0.2">
      <c r="A17" s="18" t="s">
        <v>151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 x14ac:dyDescent="0.2">
      <c r="A18" s="18" t="s">
        <v>152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x14ac:dyDescent="0.2">
      <c r="A19" s="18" t="s">
        <v>153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x14ac:dyDescent="0.2">
      <c r="A20" s="18" t="s">
        <v>154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2" spans="1:15" x14ac:dyDescent="0.2">
      <c r="A22" s="16" t="s">
        <v>0</v>
      </c>
      <c r="B22" s="55">
        <v>-2.25</v>
      </c>
      <c r="C22" s="55">
        <v>-1</v>
      </c>
      <c r="D22" s="55">
        <v>-0.5</v>
      </c>
      <c r="E22" s="55">
        <v>0</v>
      </c>
      <c r="F22" s="55">
        <v>0.5</v>
      </c>
      <c r="G22" s="55">
        <v>1</v>
      </c>
      <c r="H22" s="55">
        <v>1.5</v>
      </c>
      <c r="I22" s="55">
        <v>2</v>
      </c>
      <c r="J22" s="55">
        <v>2.5</v>
      </c>
      <c r="K22" s="55">
        <v>3</v>
      </c>
      <c r="L22" s="55">
        <v>3.5</v>
      </c>
      <c r="M22" s="55">
        <v>4</v>
      </c>
      <c r="N22" s="55" t="s">
        <v>27</v>
      </c>
    </row>
    <row r="23" spans="1:15" x14ac:dyDescent="0.2">
      <c r="A23" s="18" t="s">
        <v>136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A24" s="36" t="s">
        <v>137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18" t="s">
        <v>138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5" x14ac:dyDescent="0.2">
      <c r="A26" s="18" t="s">
        <v>139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18" t="s">
        <v>140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5" x14ac:dyDescent="0.2">
      <c r="A28" s="18" t="s">
        <v>141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5" x14ac:dyDescent="0.2">
      <c r="A29" s="18" t="s">
        <v>142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5" x14ac:dyDescent="0.2">
      <c r="A30" s="18" t="s">
        <v>143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A31" s="18" t="s">
        <v>144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18" t="s">
        <v>145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">
      <c r="A33" s="18" t="s">
        <v>146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">
      <c r="A34" s="18" t="s">
        <v>147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">
      <c r="A35" s="18" t="s">
        <v>148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">
      <c r="A36" s="18" t="s">
        <v>149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">
      <c r="A37" s="18" t="s">
        <v>150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">
      <c r="A38" s="18" t="s">
        <v>151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">
      <c r="A39" s="18" t="s">
        <v>152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">
      <c r="A40" s="18" t="s">
        <v>153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">
      <c r="A41" s="19" t="s">
        <v>154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14" s="4" customForma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E45" sqref="E45"/>
    </sheetView>
  </sheetViews>
  <sheetFormatPr baseColWidth="10" defaultRowHeight="16" x14ac:dyDescent="0.2"/>
  <cols>
    <col min="2" max="2" width="19.5" bestFit="1" customWidth="1"/>
    <col min="3" max="3" width="18.83203125" bestFit="1" customWidth="1"/>
    <col min="4" max="5" width="11.83203125" bestFit="1" customWidth="1"/>
    <col min="6" max="7" width="11.5" bestFit="1" customWidth="1"/>
    <col min="8" max="9" width="8" bestFit="1" customWidth="1"/>
    <col min="10" max="10" width="7.1640625" bestFit="1" customWidth="1"/>
    <col min="11" max="11" width="7.6640625" bestFit="1" customWidth="1"/>
    <col min="12" max="12" width="7.33203125" bestFit="1" customWidth="1"/>
    <col min="13" max="13" width="6.33203125" bestFit="1" customWidth="1"/>
    <col min="14" max="14" width="14.6640625" bestFit="1" customWidth="1"/>
    <col min="15" max="15" width="14.5" bestFit="1" customWidth="1"/>
  </cols>
  <sheetData>
    <row r="1" spans="1:15" x14ac:dyDescent="0.2">
      <c r="A1" s="1" t="s">
        <v>0</v>
      </c>
      <c r="B1" s="26" t="s">
        <v>12</v>
      </c>
      <c r="C1" s="27" t="s">
        <v>17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20</v>
      </c>
      <c r="I1" s="27" t="s">
        <v>18</v>
      </c>
      <c r="J1" s="27" t="s">
        <v>19</v>
      </c>
      <c r="K1" s="27" t="s">
        <v>23</v>
      </c>
      <c r="L1" s="27" t="s">
        <v>24</v>
      </c>
      <c r="M1" s="27" t="s">
        <v>25</v>
      </c>
      <c r="N1" s="27" t="s">
        <v>21</v>
      </c>
      <c r="O1" s="27" t="s">
        <v>22</v>
      </c>
    </row>
    <row r="2" spans="1:15" x14ac:dyDescent="0.2">
      <c r="A2" s="3" t="s">
        <v>155</v>
      </c>
      <c r="B2" s="51"/>
      <c r="C2" s="29"/>
      <c r="D2" s="45"/>
      <c r="E2" s="45"/>
      <c r="F2" s="46"/>
      <c r="G2" s="45"/>
      <c r="H2" s="29"/>
      <c r="I2" s="29"/>
      <c r="J2" s="29"/>
      <c r="K2" s="29"/>
      <c r="L2" s="29"/>
      <c r="M2" s="29"/>
      <c r="N2" s="29"/>
      <c r="O2" s="29"/>
    </row>
    <row r="3" spans="1:15" x14ac:dyDescent="0.2">
      <c r="A3" s="3" t="s">
        <v>156</v>
      </c>
      <c r="B3" s="51"/>
      <c r="C3" s="29"/>
      <c r="D3" s="45"/>
      <c r="E3" s="45"/>
      <c r="F3" s="47"/>
      <c r="G3" s="45"/>
      <c r="H3" s="29"/>
      <c r="I3" s="29"/>
      <c r="J3" s="29"/>
      <c r="K3" s="29"/>
      <c r="L3" s="29"/>
      <c r="M3" s="29"/>
      <c r="N3" s="29"/>
      <c r="O3" s="29"/>
    </row>
    <row r="4" spans="1:15" x14ac:dyDescent="0.2">
      <c r="A4" s="3" t="s">
        <v>157</v>
      </c>
      <c r="B4" s="51"/>
      <c r="C4" s="29"/>
      <c r="D4" s="45"/>
      <c r="E4" s="45"/>
      <c r="F4" s="45"/>
      <c r="G4" s="45"/>
      <c r="H4" s="29"/>
      <c r="I4" s="29"/>
      <c r="J4" s="29"/>
      <c r="K4" s="29"/>
      <c r="L4" s="29"/>
      <c r="M4" s="29"/>
      <c r="N4" s="29"/>
      <c r="O4" s="29"/>
    </row>
    <row r="5" spans="1:15" x14ac:dyDescent="0.2">
      <c r="A5" s="17" t="s">
        <v>158</v>
      </c>
      <c r="B5" s="51"/>
      <c r="C5" s="29"/>
      <c r="D5" s="45"/>
      <c r="E5" s="45"/>
      <c r="F5" s="45"/>
      <c r="G5" s="45"/>
      <c r="H5" s="29"/>
      <c r="I5" s="29"/>
      <c r="J5" s="29"/>
      <c r="K5" s="29"/>
      <c r="L5" s="29"/>
      <c r="M5" s="29"/>
      <c r="N5" s="29"/>
      <c r="O5" s="29"/>
    </row>
    <row r="6" spans="1:15" x14ac:dyDescent="0.2">
      <c r="A6" s="3" t="s">
        <v>159</v>
      </c>
      <c r="B6" s="51"/>
      <c r="C6" s="29"/>
      <c r="D6" s="45"/>
      <c r="E6" s="45"/>
      <c r="F6" s="45"/>
      <c r="G6" s="45"/>
      <c r="H6" s="29"/>
      <c r="I6" s="29"/>
      <c r="J6" s="29"/>
      <c r="K6" s="29"/>
      <c r="L6" s="29"/>
      <c r="M6" s="29"/>
      <c r="N6" s="29"/>
      <c r="O6" s="29"/>
    </row>
    <row r="7" spans="1:15" x14ac:dyDescent="0.2">
      <c r="A7" s="3" t="s">
        <v>160</v>
      </c>
      <c r="B7" s="51"/>
      <c r="C7" s="29"/>
      <c r="D7" s="45"/>
      <c r="E7" s="45"/>
      <c r="F7" s="45"/>
      <c r="G7" s="45"/>
      <c r="H7" s="29"/>
      <c r="I7" s="29"/>
      <c r="J7" s="29"/>
      <c r="K7" s="29"/>
      <c r="L7" s="29"/>
      <c r="M7" s="29"/>
      <c r="N7" s="29"/>
      <c r="O7" s="29"/>
    </row>
    <row r="8" spans="1:15" x14ac:dyDescent="0.2">
      <c r="A8" s="3" t="s">
        <v>161</v>
      </c>
      <c r="B8" s="51"/>
      <c r="C8" s="29"/>
      <c r="D8" s="45"/>
      <c r="E8" s="45"/>
      <c r="F8" s="45"/>
      <c r="G8" s="45"/>
      <c r="H8" s="29"/>
      <c r="I8" s="29"/>
      <c r="J8" s="29"/>
      <c r="K8" s="29"/>
      <c r="L8" s="29"/>
      <c r="M8" s="29"/>
      <c r="N8" s="29"/>
      <c r="O8" s="29"/>
    </row>
    <row r="9" spans="1:15" x14ac:dyDescent="0.2">
      <c r="A9" s="3" t="s">
        <v>162</v>
      </c>
      <c r="B9" s="51"/>
      <c r="C9" s="29"/>
      <c r="D9" s="45"/>
      <c r="E9" s="45"/>
      <c r="F9" s="45"/>
      <c r="G9" s="45"/>
      <c r="H9" s="29"/>
      <c r="I9" s="29"/>
      <c r="J9" s="29"/>
      <c r="K9" s="29"/>
      <c r="L9" s="29"/>
      <c r="M9" s="29"/>
      <c r="N9" s="29"/>
      <c r="O9" s="33"/>
    </row>
    <row r="10" spans="1:15" x14ac:dyDescent="0.2">
      <c r="A10" s="3" t="s">
        <v>163</v>
      </c>
      <c r="B10" s="51"/>
      <c r="C10" s="29"/>
      <c r="D10" s="45"/>
      <c r="E10" s="45"/>
      <c r="F10" s="45"/>
      <c r="G10" s="45"/>
      <c r="H10" s="29"/>
      <c r="I10" s="29"/>
      <c r="J10" s="29"/>
      <c r="K10" s="29"/>
      <c r="L10" s="29"/>
      <c r="M10" s="29"/>
      <c r="N10" s="29"/>
      <c r="O10" s="29"/>
    </row>
    <row r="11" spans="1:15" x14ac:dyDescent="0.2">
      <c r="A11" s="3" t="s">
        <v>164</v>
      </c>
      <c r="B11" s="51"/>
      <c r="C11" s="29"/>
      <c r="D11" s="45"/>
      <c r="E11" s="45"/>
      <c r="F11" s="45"/>
      <c r="G11" s="45"/>
      <c r="H11" s="29"/>
      <c r="I11" s="29"/>
      <c r="J11" s="29"/>
      <c r="K11" s="29"/>
      <c r="L11" s="29"/>
      <c r="M11" s="29"/>
      <c r="N11" s="29"/>
      <c r="O11" s="29"/>
    </row>
    <row r="12" spans="1:15" x14ac:dyDescent="0.2">
      <c r="A12" s="3" t="s">
        <v>165</v>
      </c>
      <c r="B12" s="51"/>
      <c r="C12" s="29"/>
      <c r="D12" s="45"/>
      <c r="E12" s="45"/>
      <c r="F12" s="45"/>
      <c r="G12" s="45"/>
      <c r="H12" s="29"/>
      <c r="I12" s="29"/>
      <c r="J12" s="29"/>
      <c r="K12" s="29"/>
      <c r="L12" s="29"/>
      <c r="M12" s="29"/>
      <c r="N12" s="29"/>
      <c r="O12" s="29"/>
    </row>
    <row r="13" spans="1:15" x14ac:dyDescent="0.2">
      <c r="A13" s="3" t="s">
        <v>166</v>
      </c>
      <c r="B13" s="51"/>
      <c r="C13" s="29"/>
      <c r="D13" s="45"/>
      <c r="E13" s="45"/>
      <c r="F13" s="45"/>
      <c r="G13" s="45"/>
      <c r="H13" s="29"/>
      <c r="I13" s="29"/>
      <c r="J13" s="29"/>
      <c r="K13" s="29"/>
      <c r="L13" s="29"/>
      <c r="M13" s="29"/>
      <c r="N13" s="29"/>
      <c r="O13" s="29"/>
    </row>
    <row r="14" spans="1:15" x14ac:dyDescent="0.2">
      <c r="A14" s="3" t="s">
        <v>167</v>
      </c>
      <c r="B14" s="51"/>
      <c r="C14" s="29"/>
      <c r="D14" s="45"/>
      <c r="E14" s="45"/>
      <c r="F14" s="45"/>
      <c r="G14" s="45"/>
      <c r="H14" s="29"/>
      <c r="I14" s="29"/>
      <c r="J14" s="29"/>
      <c r="K14" s="29"/>
      <c r="L14" s="29"/>
      <c r="M14" s="29"/>
      <c r="N14" s="29"/>
      <c r="O14" s="29"/>
    </row>
    <row r="15" spans="1:15" x14ac:dyDescent="0.2">
      <c r="A15" s="3" t="s">
        <v>168</v>
      </c>
      <c r="B15" s="51"/>
      <c r="C15" s="29"/>
      <c r="D15" s="45"/>
      <c r="E15" s="45"/>
      <c r="F15" s="45"/>
      <c r="G15" s="45"/>
      <c r="H15" s="29"/>
      <c r="I15" s="29"/>
      <c r="J15" s="29"/>
      <c r="K15" s="29"/>
      <c r="L15" s="29"/>
      <c r="M15" s="29"/>
      <c r="N15" s="29"/>
      <c r="O15" s="29"/>
    </row>
    <row r="16" spans="1:15" x14ac:dyDescent="0.2">
      <c r="A16" s="3" t="s">
        <v>169</v>
      </c>
      <c r="B16" s="51"/>
      <c r="C16" s="29"/>
      <c r="D16" s="45"/>
      <c r="E16" s="45"/>
      <c r="F16" s="45"/>
      <c r="G16" s="45"/>
      <c r="H16" s="29"/>
      <c r="I16" s="29"/>
      <c r="J16" s="29"/>
      <c r="K16" s="29"/>
      <c r="L16" s="29"/>
      <c r="M16" s="29"/>
      <c r="N16" s="29"/>
      <c r="O16" s="29"/>
    </row>
    <row r="17" spans="1:15" x14ac:dyDescent="0.2">
      <c r="A17" s="3" t="s">
        <v>170</v>
      </c>
      <c r="B17" s="51"/>
      <c r="C17" s="29"/>
      <c r="D17" s="45"/>
      <c r="E17" s="45"/>
      <c r="F17" s="45"/>
      <c r="G17" s="45"/>
      <c r="H17" s="29"/>
      <c r="I17" s="29"/>
      <c r="J17" s="29"/>
      <c r="K17" s="29"/>
      <c r="L17" s="29"/>
      <c r="M17" s="29"/>
      <c r="N17" s="29"/>
      <c r="O17" s="29"/>
    </row>
    <row r="18" spans="1:15" x14ac:dyDescent="0.2">
      <c r="A18" s="3" t="s">
        <v>171</v>
      </c>
      <c r="B18" s="51"/>
      <c r="C18" s="29"/>
      <c r="D18" s="45"/>
      <c r="E18" s="45"/>
      <c r="F18" s="45"/>
      <c r="G18" s="45"/>
      <c r="H18" s="29"/>
      <c r="I18" s="29"/>
      <c r="J18" s="29"/>
      <c r="K18" s="29"/>
      <c r="L18" s="29"/>
      <c r="M18" s="29"/>
      <c r="N18" s="29"/>
      <c r="O18" s="29"/>
    </row>
    <row r="19" spans="1:15" x14ac:dyDescent="0.2">
      <c r="A19" s="21" t="s">
        <v>172</v>
      </c>
      <c r="B19" s="56"/>
      <c r="C19" s="30"/>
      <c r="D19" s="46"/>
      <c r="E19" s="46"/>
      <c r="F19" s="46"/>
      <c r="G19" s="46"/>
      <c r="H19" s="30"/>
      <c r="I19" s="30"/>
      <c r="J19" s="30"/>
      <c r="K19" s="30"/>
      <c r="L19" s="30"/>
      <c r="M19" s="30"/>
      <c r="N19" s="30"/>
      <c r="O19" s="33"/>
    </row>
    <row r="20" spans="1:15" s="4" customFormat="1" x14ac:dyDescent="0.2">
      <c r="A20" s="64"/>
      <c r="B20" s="65"/>
      <c r="C20" s="66"/>
      <c r="D20" s="67"/>
      <c r="E20" s="67"/>
      <c r="F20" s="67"/>
      <c r="G20" s="67"/>
      <c r="H20" s="66"/>
      <c r="I20" s="66"/>
      <c r="J20" s="66"/>
      <c r="K20" s="66"/>
      <c r="L20" s="66"/>
      <c r="M20" s="66"/>
      <c r="N20" s="66"/>
      <c r="O20" s="32"/>
    </row>
    <row r="21" spans="1:15" x14ac:dyDescent="0.2">
      <c r="A21" s="57" t="s">
        <v>0</v>
      </c>
      <c r="B21" s="58">
        <v>-2.25</v>
      </c>
      <c r="C21" s="58">
        <v>-1</v>
      </c>
      <c r="D21" s="58">
        <v>-0.5</v>
      </c>
      <c r="E21" s="58">
        <v>0</v>
      </c>
      <c r="F21" s="58">
        <v>0.5</v>
      </c>
      <c r="G21" s="58">
        <v>1</v>
      </c>
      <c r="H21" s="58">
        <v>1.5</v>
      </c>
      <c r="I21" s="58">
        <v>2</v>
      </c>
      <c r="J21" s="58">
        <v>2.5</v>
      </c>
      <c r="K21" s="58">
        <v>3</v>
      </c>
      <c r="L21" s="58">
        <v>3.5</v>
      </c>
      <c r="M21" s="58">
        <v>4</v>
      </c>
      <c r="N21" s="58" t="s">
        <v>27</v>
      </c>
    </row>
    <row r="22" spans="1:15" x14ac:dyDescent="0.2">
      <c r="A22" s="3" t="s">
        <v>155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2">
      <c r="A23" s="3" t="s">
        <v>156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2">
      <c r="A24" s="3" t="s">
        <v>157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5" x14ac:dyDescent="0.2">
      <c r="A25" s="17" t="s">
        <v>158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">
      <c r="A26" s="3" t="s">
        <v>159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">
      <c r="A27" s="3" t="s">
        <v>160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x14ac:dyDescent="0.2">
      <c r="A28" s="3" t="s">
        <v>161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x14ac:dyDescent="0.2">
      <c r="A29" s="3" t="s">
        <v>162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 x14ac:dyDescent="0.2">
      <c r="A30" s="3" t="s">
        <v>163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x14ac:dyDescent="0.2">
      <c r="A31" s="3" t="s">
        <v>164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x14ac:dyDescent="0.2">
      <c r="A32" s="3" t="s">
        <v>165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 t="s">
        <v>166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">
        <v>167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">
        <v>168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">
        <v>169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">
        <v>170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">
        <v>171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21" t="s">
        <v>172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VC 01</vt:lpstr>
      <vt:lpstr>VC 03</vt:lpstr>
      <vt:lpstr>VC 04</vt:lpstr>
      <vt:lpstr>VC 06</vt:lpstr>
      <vt:lpstr>VC 08</vt:lpstr>
      <vt:lpstr>VC 09</vt:lpstr>
      <vt:lpstr>VC 10</vt:lpstr>
      <vt:lpstr>VC 13</vt:lpstr>
      <vt:lpstr>VC 15</vt:lpstr>
      <vt:lpstr>VC 16</vt:lpstr>
      <vt:lpstr>VC 17</vt:lpstr>
      <vt:lpstr>VC 18</vt:lpstr>
      <vt:lpstr>VC 19</vt:lpstr>
      <vt:lpstr>VC 23</vt:lpstr>
      <vt:lpstr>VC 24</vt:lpstr>
      <vt:lpstr>VC 25</vt:lpstr>
      <vt:lpstr>VC 27</vt:lpstr>
      <vt:lpstr>VC 28</vt:lpstr>
      <vt:lpstr>VC 31</vt:lpstr>
      <vt:lpstr>VC 32</vt:lpstr>
      <vt:lpstr>VC 33</vt:lpstr>
      <vt:lpstr>VC 34</vt:lpstr>
      <vt:lpstr>VC 37</vt:lpstr>
      <vt:lpstr>VC 37A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2017-12-19T15:57:23Z</dcterms:created>
  <dcterms:modified xsi:type="dcterms:W3CDTF">2017-12-22T19:37:26Z</dcterms:modified>
</cp:coreProperties>
</file>