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grams\Poissound_flow\research\"/>
    </mc:Choice>
  </mc:AlternateContent>
  <xr:revisionPtr revIDLastSave="0" documentId="13_ncr:1_{CA01E3A2-5CA3-49EC-8689-2EE9AB8A191E}" xr6:coauthVersionLast="47" xr6:coauthVersionMax="47" xr10:uidLastSave="{00000000-0000-0000-0000-000000000000}"/>
  <bookViews>
    <workbookView xWindow="-120" yWindow="-16320" windowWidth="29040" windowHeight="15840" xr2:uid="{0A1E03ED-8DD3-4AE6-AE43-760BDE459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P5" i="1" s="1"/>
  <c r="I5" i="1"/>
  <c r="E5" i="1"/>
  <c r="H5" i="1" s="1"/>
</calcChain>
</file>

<file path=xl/sharedStrings.xml><?xml version="1.0" encoding="utf-8"?>
<sst xmlns="http://schemas.openxmlformats.org/spreadsheetml/2006/main" count="14" uniqueCount="14">
  <si>
    <t>sr</t>
  </si>
  <si>
    <t>fftlen</t>
  </si>
  <si>
    <t>nmels</t>
  </si>
  <si>
    <t>hop length</t>
  </si>
  <si>
    <t>frame time [ms]</t>
  </si>
  <si>
    <t>num frames</t>
  </si>
  <si>
    <t>lengt audio [s]</t>
  </si>
  <si>
    <t>Params</t>
  </si>
  <si>
    <t>Calculated</t>
  </si>
  <si>
    <t>Expectation</t>
  </si>
  <si>
    <t>N</t>
  </si>
  <si>
    <t>sigma</t>
  </si>
  <si>
    <t>tau (hyperparam)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</si>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</sst>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1" xfId="2" applyBorder="1" applyAlignment="1">
      <alignment horizontal="center"/>
    </xf>
    <xf numFmtId="0" fontId="0" fillId="0" borderId="1" xfId="0" applyBorder="1"/>
    <xf numFmtId="0" fontId="2" fillId="2" borderId="1" xfId="1" applyBorder="1" applyAlignment="1">
      <alignment horizontal="center"/>
    </xf>
    <xf numFmtId="0" fontId="2" fillId="2" borderId="0" xfId="1"/>
  </cellXfs>
  <cellStyles count="3">
    <cellStyle name="60% - Accent3" xfId="2" builtinId="40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F66-BB62-4057-AB49-99CBB0EDE7B5}">
  <dimension ref="C3:P5"/>
  <sheetViews>
    <sheetView tabSelected="1" workbookViewId="0">
      <selection activeCell="M9" sqref="M9"/>
    </sheetView>
  </sheetViews>
  <sheetFormatPr defaultRowHeight="15" x14ac:dyDescent="0.25"/>
  <cols>
    <col min="3" max="3" width="17.7109375" customWidth="1"/>
    <col min="7" max="7" width="14.140625" customWidth="1"/>
    <col min="8" max="8" width="19.5703125" customWidth="1"/>
    <col min="9" max="9" width="13.85546875" customWidth="1"/>
    <col min="12" max="12" width="16.42578125" customWidth="1"/>
    <col min="13" max="13" width="13.42578125" customWidth="1"/>
    <col min="14" max="14" width="22.85546875" customWidth="1"/>
  </cols>
  <sheetData>
    <row r="3" spans="3:16" x14ac:dyDescent="0.25">
      <c r="C3" s="1" t="s">
        <v>7</v>
      </c>
      <c r="D3" s="1"/>
      <c r="E3" s="1"/>
      <c r="F3" s="1"/>
      <c r="G3" s="1"/>
      <c r="H3" s="3" t="s">
        <v>8</v>
      </c>
      <c r="I3" s="3"/>
    </row>
    <row r="4" spans="3:16" x14ac:dyDescent="0.25">
      <c r="C4" s="2" t="s">
        <v>6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L4" t="s">
        <v>9</v>
      </c>
      <c r="M4" t="s">
        <v>10</v>
      </c>
      <c r="N4" t="s">
        <v>12</v>
      </c>
      <c r="O4" t="s">
        <v>11</v>
      </c>
      <c r="P4" s="4" t="s">
        <v>13</v>
      </c>
    </row>
    <row r="5" spans="3:16" x14ac:dyDescent="0.25">
      <c r="C5" s="2">
        <v>1</v>
      </c>
      <c r="D5" s="2">
        <v>16000</v>
      </c>
      <c r="E5" s="2">
        <f>G5*4</f>
        <v>1024</v>
      </c>
      <c r="F5" s="2">
        <v>64</v>
      </c>
      <c r="G5" s="2">
        <v>256</v>
      </c>
      <c r="H5" s="2">
        <f>E5/D5 * 1000</f>
        <v>64</v>
      </c>
      <c r="I5" s="2">
        <f>C5*D5/G5 + 1</f>
        <v>63.5</v>
      </c>
      <c r="L5">
        <v>900</v>
      </c>
      <c r="M5">
        <f>F5*(INT(I5)+1)</f>
        <v>4096</v>
      </c>
      <c r="N5">
        <v>0.03</v>
      </c>
      <c r="O5">
        <v>0.01</v>
      </c>
      <c r="P5">
        <f>0.75*(LN(L5/(2*SQRT(M5)*O5*O5)))/(LN(1+N5))</f>
        <v>283.18226784477122</v>
      </c>
    </row>
  </sheetData>
  <mergeCells count="2">
    <mergeCell ref="C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Vogel</dc:creator>
  <cp:lastModifiedBy>Mathias Vogel</cp:lastModifiedBy>
  <dcterms:created xsi:type="dcterms:W3CDTF">2022-12-26T14:00:03Z</dcterms:created>
  <dcterms:modified xsi:type="dcterms:W3CDTF">2022-12-26T16:48:21Z</dcterms:modified>
</cp:coreProperties>
</file>