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904ACA35-44F7-44EE-93DD-D9FBA3D101FF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N9" i="2"/>
  <c r="N9" i="3"/>
  <c r="S9" i="2"/>
  <c r="P19" i="2"/>
  <c r="A8" i="2"/>
  <c r="A39" i="2"/>
  <c r="Q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<sst xmlns="http://schemas.openxmlformats.org/spreadsheetml/2006/main" count="18" uniqueCount="11">
  <si>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</si>
  <si>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</si>
  <si>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</si>
  <si>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</si>
  <si>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</si>
  <si>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</si>
  <si>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</si>
  <si>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</si>
  <si>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</si>
  <si>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</si>
  <si>
    <t>策略收益率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</si>
</sst>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2.11386201334514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3.1456812517621599E-2"/>
                  <c:y val="1.38573928258966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-9.1574142482559937E-4"/>
                  <c:y val="-1.11023622047244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4"/>
              <c:layout>
                <c:manualLayout>
                  <c:x val="-2.2832725905974856E-2"/>
                  <c:y val="8.33333333333333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2-4F74-8E20-C59798392803}"/>
                </c:ext>
              </c:extLst>
            </c:dLbl>
            <c:dLbl>
              <c:idx val="5"/>
              <c:layout>
                <c:manualLayout>
                  <c:x val="6.4636707958754203E-2"/>
                  <c:y val="-5.092533763207997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-1.5127553399918737E-2"/>
                  <c:y val="8.3232720909887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0.26370695142570844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ser>
          <c:idx val="2"/>
          <c:order val="2"/>
          <c:tx>
            <c:strRef>
              <c:f>Sheet2!$R$9</c:f>
              <c:strCache>
                <c:ptCount val="1"/>
                <c:pt idx="0">
                  <c:v>策略收益率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8351654859711407E-2"/>
                  <c:y val="4.444444444444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2-4F74-8E20-C59798392803}"/>
                </c:ext>
              </c:extLst>
            </c:dLbl>
            <c:dLbl>
              <c:idx val="2"/>
              <c:layout>
                <c:manualLayout>
                  <c:x val="5.3724060955234951E-3"/>
                  <c:y val="-4.7222222222222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2-4F74-8E20-C59798392803}"/>
                </c:ext>
              </c:extLst>
            </c:dLbl>
            <c:dLbl>
              <c:idx val="4"/>
              <c:layout>
                <c:manualLayout>
                  <c:x val="1.3431015238808739E-2"/>
                  <c:y val="-5.55555555555555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B2-4F74-8E20-C59798392803}"/>
                </c:ext>
              </c:extLst>
            </c:dLbl>
            <c:dLbl>
              <c:idx val="5"/>
              <c:layout>
                <c:manualLayout>
                  <c:x val="1.8803421334332233E-2"/>
                  <c:y val="5.5555555555555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B2-4F74-8E20-C59798392803}"/>
                </c:ext>
              </c:extLst>
            </c:dLbl>
            <c:dLbl>
              <c:idx val="7"/>
              <c:layout>
                <c:manualLayout>
                  <c:x val="1.3431015238808641E-2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B2-4F74-8E20-C59798392803}"/>
                </c:ext>
              </c:extLst>
            </c:dLbl>
            <c:dLbl>
              <c:idx val="8"/>
              <c:layout>
                <c:manualLayout>
                  <c:x val="1.4774116762689514E-2"/>
                  <c:y val="1.11113298337707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B2-4F74-8E20-C59798392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Sheet2!$R$10:$R$19</c:f>
              <c:numCache>
                <c:formatCode>0.00%</c:formatCode>
                <c:ptCount val="10"/>
                <c:pt idx="0">
                  <c:v>0.21870000000000001</c:v>
                </c:pt>
                <c:pt idx="1">
                  <c:v>-0.17119999999999999</c:v>
                </c:pt>
                <c:pt idx="2">
                  <c:v>0.13159999999999999</c:v>
                </c:pt>
                <c:pt idx="3">
                  <c:v>0.31759999999999999</c:v>
                </c:pt>
                <c:pt idx="4">
                  <c:v>0.50780000000000003</c:v>
                </c:pt>
                <c:pt idx="5">
                  <c:v>0.90820000000000001</c:v>
                </c:pt>
                <c:pt idx="6">
                  <c:v>4.0099999999999997E-2</c:v>
                </c:pt>
                <c:pt idx="7">
                  <c:v>9.1600000000000001E-2</c:v>
                </c:pt>
                <c:pt idx="8">
                  <c:v>-0.22700000000000001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F74-8E20-C597983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46175851542229546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Sheet1!$A$2:$A$897</c:f>
              <c:numCache>
                <c:formatCode>m/d/yyyy</c:formatCode>
                <c:ptCount val="896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  <c:pt idx="877">
                  <c:v>43685</c:v>
                </c:pt>
                <c:pt idx="878">
                  <c:v>43686</c:v>
                </c:pt>
                <c:pt idx="879">
                  <c:v>43689</c:v>
                </c:pt>
                <c:pt idx="880">
                  <c:v>43690</c:v>
                </c:pt>
                <c:pt idx="881">
                  <c:v>43691</c:v>
                </c:pt>
                <c:pt idx="882">
                  <c:v>43692</c:v>
                </c:pt>
                <c:pt idx="883">
                  <c:v>43693</c:v>
                </c:pt>
                <c:pt idx="884">
                  <c:v>43696</c:v>
                </c:pt>
                <c:pt idx="885">
                  <c:v>43697</c:v>
                </c:pt>
                <c:pt idx="886">
                  <c:v>43698</c:v>
                </c:pt>
                <c:pt idx="887">
                  <c:v>43699</c:v>
                </c:pt>
                <c:pt idx="888">
                  <c:v>43700</c:v>
                </c:pt>
                <c:pt idx="889">
                  <c:v>43703</c:v>
                </c:pt>
                <c:pt idx="890">
                  <c:v>43704</c:v>
                </c:pt>
                <c:pt idx="891">
                  <c:v>43705</c:v>
                </c:pt>
                <c:pt idx="892">
                  <c:v>43706</c:v>
                </c:pt>
                <c:pt idx="893">
                  <c:v>43707</c:v>
                </c:pt>
                <c:pt idx="894">
                  <c:v>43710</c:v>
                </c:pt>
                <c:pt idx="895">
                  <c:v>43711</c:v>
                </c:pt>
              </c:numCache>
            </c:numRef>
          </c:cat>
          <c:val>
            <c:numRef>
              <c:f>Sheet1!$B$2:$B$897</c:f>
              <c:numCache>
                <c:formatCode>General</c:formatCode>
                <c:ptCount val="896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  <c:pt idx="856">
                  <c:v>59.65</c:v>
                </c:pt>
                <c:pt idx="857">
                  <c:v>59.58</c:v>
                </c:pt>
                <c:pt idx="858">
                  <c:v>59.37</c:v>
                </c:pt>
                <c:pt idx="859">
                  <c:v>59.07</c:v>
                </c:pt>
                <c:pt idx="860">
                  <c:v>59.16</c:v>
                </c:pt>
                <c:pt idx="861">
                  <c:v>59.42</c:v>
                </c:pt>
                <c:pt idx="862">
                  <c:v>59.91</c:v>
                </c:pt>
                <c:pt idx="863">
                  <c:v>59.74</c:v>
                </c:pt>
                <c:pt idx="864">
                  <c:v>57.89</c:v>
                </c:pt>
                <c:pt idx="865">
                  <c:v>57.66</c:v>
                </c:pt>
                <c:pt idx="866">
                  <c:v>57.48</c:v>
                </c:pt>
                <c:pt idx="867">
                  <c:v>57.13</c:v>
                </c:pt>
                <c:pt idx="868">
                  <c:v>56.73</c:v>
                </c:pt>
                <c:pt idx="869">
                  <c:v>56.66</c:v>
                </c:pt>
                <c:pt idx="870">
                  <c:v>56.48</c:v>
                </c:pt>
                <c:pt idx="871">
                  <c:v>56.29</c:v>
                </c:pt>
                <c:pt idx="872">
                  <c:v>56.17</c:v>
                </c:pt>
                <c:pt idx="873">
                  <c:v>56.51</c:v>
                </c:pt>
                <c:pt idx="874">
                  <c:v>56.94</c:v>
                </c:pt>
                <c:pt idx="875">
                  <c:v>57.42</c:v>
                </c:pt>
                <c:pt idx="876">
                  <c:v>57.35</c:v>
                </c:pt>
                <c:pt idx="877">
                  <c:v>59.13</c:v>
                </c:pt>
                <c:pt idx="878">
                  <c:v>59.29</c:v>
                </c:pt>
                <c:pt idx="879">
                  <c:v>59.83</c:v>
                </c:pt>
                <c:pt idx="880">
                  <c:v>59.82</c:v>
                </c:pt>
                <c:pt idx="881">
                  <c:v>59.62</c:v>
                </c:pt>
                <c:pt idx="882">
                  <c:v>59.67</c:v>
                </c:pt>
                <c:pt idx="883">
                  <c:v>59.58</c:v>
                </c:pt>
                <c:pt idx="884">
                  <c:v>59.67</c:v>
                </c:pt>
                <c:pt idx="885">
                  <c:v>59.64</c:v>
                </c:pt>
                <c:pt idx="886">
                  <c:v>59.57</c:v>
                </c:pt>
                <c:pt idx="887">
                  <c:v>59.3</c:v>
                </c:pt>
                <c:pt idx="888">
                  <c:v>59.6</c:v>
                </c:pt>
                <c:pt idx="889">
                  <c:v>60.44</c:v>
                </c:pt>
                <c:pt idx="890">
                  <c:v>60.69</c:v>
                </c:pt>
                <c:pt idx="891">
                  <c:v>61.12</c:v>
                </c:pt>
                <c:pt idx="892">
                  <c:v>61.32</c:v>
                </c:pt>
                <c:pt idx="893">
                  <c:v>61.22</c:v>
                </c:pt>
                <c:pt idx="894">
                  <c:v>61.51</c:v>
                </c:pt>
                <c:pt idx="895">
                  <c:v>61.41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Sheet1!$A$2:$A$897</c:f>
              <c:numCache>
                <c:formatCode>m/d/yyyy</c:formatCode>
                <c:ptCount val="896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  <c:pt idx="877">
                  <c:v>43685</c:v>
                </c:pt>
                <c:pt idx="878">
                  <c:v>43686</c:v>
                </c:pt>
                <c:pt idx="879">
                  <c:v>43689</c:v>
                </c:pt>
                <c:pt idx="880">
                  <c:v>43690</c:v>
                </c:pt>
                <c:pt idx="881">
                  <c:v>43691</c:v>
                </c:pt>
                <c:pt idx="882">
                  <c:v>43692</c:v>
                </c:pt>
                <c:pt idx="883">
                  <c:v>43693</c:v>
                </c:pt>
                <c:pt idx="884">
                  <c:v>43696</c:v>
                </c:pt>
                <c:pt idx="885">
                  <c:v>43697</c:v>
                </c:pt>
                <c:pt idx="886">
                  <c:v>43698</c:v>
                </c:pt>
                <c:pt idx="887">
                  <c:v>43699</c:v>
                </c:pt>
                <c:pt idx="888">
                  <c:v>43700</c:v>
                </c:pt>
                <c:pt idx="889">
                  <c:v>43703</c:v>
                </c:pt>
                <c:pt idx="890">
                  <c:v>43704</c:v>
                </c:pt>
                <c:pt idx="891">
                  <c:v>43705</c:v>
                </c:pt>
                <c:pt idx="892">
                  <c:v>43706</c:v>
                </c:pt>
                <c:pt idx="893">
                  <c:v>43707</c:v>
                </c:pt>
                <c:pt idx="894">
                  <c:v>43710</c:v>
                </c:pt>
                <c:pt idx="895">
                  <c:v>43711</c:v>
                </c:pt>
              </c:numCache>
            </c:numRef>
          </c:cat>
          <c:val>
            <c:numRef>
              <c:f>Sheet1!$C$2:$C$897</c:f>
              <c:numCache>
                <c:formatCode>General</c:formatCode>
                <c:ptCount val="896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  <c:pt idx="856">
                  <c:v>2915.3</c:v>
                </c:pt>
                <c:pt idx="857">
                  <c:v>2917.76</c:v>
                </c:pt>
                <c:pt idx="858">
                  <c:v>2930.55</c:v>
                </c:pt>
                <c:pt idx="859">
                  <c:v>2942.19</c:v>
                </c:pt>
                <c:pt idx="860">
                  <c:v>2937.62</c:v>
                </c:pt>
                <c:pt idx="861">
                  <c:v>2931.69</c:v>
                </c:pt>
                <c:pt idx="862">
                  <c:v>2901.18</c:v>
                </c:pt>
                <c:pt idx="863">
                  <c:v>2924.2</c:v>
                </c:pt>
                <c:pt idx="864">
                  <c:v>2886.97</c:v>
                </c:pt>
                <c:pt idx="865">
                  <c:v>2899.94</c:v>
                </c:pt>
                <c:pt idx="866">
                  <c:v>2923.28</c:v>
                </c:pt>
                <c:pt idx="867">
                  <c:v>2937.36</c:v>
                </c:pt>
                <c:pt idx="868">
                  <c:v>2944.54</c:v>
                </c:pt>
                <c:pt idx="869">
                  <c:v>2941.01</c:v>
                </c:pt>
                <c:pt idx="870">
                  <c:v>2952.34</c:v>
                </c:pt>
                <c:pt idx="871">
                  <c:v>2932.51</c:v>
                </c:pt>
                <c:pt idx="872">
                  <c:v>2908.77</c:v>
                </c:pt>
                <c:pt idx="873">
                  <c:v>2867.84</c:v>
                </c:pt>
                <c:pt idx="874">
                  <c:v>2821.5</c:v>
                </c:pt>
                <c:pt idx="875">
                  <c:v>2777.56</c:v>
                </c:pt>
                <c:pt idx="876">
                  <c:v>2768.68</c:v>
                </c:pt>
                <c:pt idx="877">
                  <c:v>2794.55</c:v>
                </c:pt>
                <c:pt idx="878">
                  <c:v>2774.75</c:v>
                </c:pt>
                <c:pt idx="879">
                  <c:v>2814.99</c:v>
                </c:pt>
                <c:pt idx="880">
                  <c:v>2797.26</c:v>
                </c:pt>
                <c:pt idx="881">
                  <c:v>2808.91</c:v>
                </c:pt>
                <c:pt idx="882">
                  <c:v>2815.8</c:v>
                </c:pt>
                <c:pt idx="883">
                  <c:v>2823.82</c:v>
                </c:pt>
                <c:pt idx="884">
                  <c:v>2883.1</c:v>
                </c:pt>
                <c:pt idx="885">
                  <c:v>2880</c:v>
                </c:pt>
                <c:pt idx="886">
                  <c:v>2880.33</c:v>
                </c:pt>
                <c:pt idx="887">
                  <c:v>2883.44</c:v>
                </c:pt>
                <c:pt idx="888">
                  <c:v>2897.43</c:v>
                </c:pt>
                <c:pt idx="889">
                  <c:v>2863.57</c:v>
                </c:pt>
                <c:pt idx="890">
                  <c:v>2902.19</c:v>
                </c:pt>
                <c:pt idx="891">
                  <c:v>2893.76</c:v>
                </c:pt>
                <c:pt idx="892">
                  <c:v>2890.92</c:v>
                </c:pt>
                <c:pt idx="893">
                  <c:v>2886.24</c:v>
                </c:pt>
                <c:pt idx="894">
                  <c:v>2924.11</c:v>
                </c:pt>
                <c:pt idx="895">
                  <c:v>2930.15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862</xdr:row>
      <xdr:rowOff>161927</xdr:rowOff>
    </xdr:from>
    <xdr:to>
      <xdr:col>21</xdr:col>
      <xdr:colOff>19050</xdr:colOff>
      <xdr:row>883</xdr:row>
      <xdr:rowOff>142876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8"/>
  <sheetViews>
    <sheetView topLeftCell="A9" zoomScale="110" zoomScaleNormal="110" workbookViewId="0">
      <selection activeCell="P30" sqref="P30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8" width="15.5" style="1" customWidth="1"/>
    <col min="19" max="16384" width="9" style="1"/>
  </cols>
  <sheetData>
    <row r="1" spans="1:19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9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9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9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9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9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9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9" hidden="1" x14ac:dyDescent="0.25">
      <c r="A8" s="20" t="str">
        <f ca="1">"说明:2017年统计范围为年初至"&amp;TEXT(N9,"YYYY-M-D")</f>
        <v>说明:2017年统计范围为年初至2019-9-3</v>
      </c>
      <c r="B8" s="21"/>
      <c r="C8" s="21"/>
      <c r="D8" s="21"/>
      <c r="E8" s="21"/>
      <c r="F8" s="21"/>
      <c r="G8" s="21"/>
      <c r="H8" s="21"/>
      <c r="I8" s="22"/>
    </row>
    <row r="9" spans="1:19" x14ac:dyDescent="0.25">
      <c r="M9" s="10">
        <f ca="1">TODAY()</f>
        <v>43712</v>
      </c>
      <c r="N9" s="17">
        <f ca="1">[1]!TDaysOffset(M9,"Offset=-1")</f>
        <v>43711</v>
      </c>
      <c r="P9" s="11" t="s">
        <v>2</v>
      </c>
      <c r="Q9" s="11" t="s">
        <v>6</v>
      </c>
      <c r="R9" s="11" t="s">
        <v>10</v>
      </c>
      <c r="S9" s="1">
        <f ca="1">[1]!i_pq_pctchange("881001.WI","2019-01-01",N9)</f>
        <v>26.370695142570845</v>
      </c>
    </row>
    <row r="10" spans="1:19" x14ac:dyDescent="0.25">
      <c r="O10" s="13">
        <v>2010</v>
      </c>
      <c r="P10" s="12">
        <v>3.8899999999999997E-2</v>
      </c>
      <c r="Q10" s="12">
        <v>-6.88E-2</v>
      </c>
      <c r="R10" s="12">
        <v>0.21870000000000001</v>
      </c>
    </row>
    <row r="11" spans="1:19" x14ac:dyDescent="0.25">
      <c r="O11" s="13">
        <v>2011</v>
      </c>
      <c r="P11" s="12">
        <v>-0.246</v>
      </c>
      <c r="Q11" s="12">
        <v>-0.22420000000000001</v>
      </c>
      <c r="R11" s="12">
        <v>-0.17119999999999999</v>
      </c>
    </row>
    <row r="12" spans="1:19" x14ac:dyDescent="0.25">
      <c r="O12" s="13">
        <v>2012</v>
      </c>
      <c r="P12" s="12">
        <v>5.2400000000000002E-2</v>
      </c>
      <c r="Q12" s="12">
        <v>4.6800000000000001E-2</v>
      </c>
      <c r="R12" s="12">
        <v>0.13159999999999999</v>
      </c>
    </row>
    <row r="13" spans="1:19" x14ac:dyDescent="0.25">
      <c r="O13" s="13">
        <v>2013</v>
      </c>
      <c r="P13" s="12">
        <v>0.1648</v>
      </c>
      <c r="Q13" s="12">
        <v>5.4399999999999997E-2</v>
      </c>
      <c r="R13" s="12">
        <v>0.31759999999999999</v>
      </c>
    </row>
    <row r="14" spans="1:19" x14ac:dyDescent="0.25">
      <c r="O14" s="13">
        <v>2014</v>
      </c>
      <c r="P14" s="12">
        <v>0.24740000000000001</v>
      </c>
      <c r="Q14" s="12">
        <v>0.52439999999999998</v>
      </c>
      <c r="R14" s="12">
        <v>0.50780000000000003</v>
      </c>
    </row>
    <row r="15" spans="1:19" x14ac:dyDescent="0.25">
      <c r="O15" s="13">
        <v>2015</v>
      </c>
      <c r="P15" s="12">
        <v>0.47099999999999997</v>
      </c>
      <c r="Q15" s="12">
        <v>0.38500000000000001</v>
      </c>
      <c r="R15" s="12">
        <v>0.90820000000000001</v>
      </c>
    </row>
    <row r="16" spans="1:19" x14ac:dyDescent="0.25">
      <c r="O16" s="13">
        <v>2016</v>
      </c>
      <c r="P16" s="12">
        <v>-0.14050000000000001</v>
      </c>
      <c r="Q16" s="12">
        <v>-0.12909999999999999</v>
      </c>
      <c r="R16" s="12">
        <v>4.0099999999999997E-2</v>
      </c>
    </row>
    <row r="17" spans="1:18" x14ac:dyDescent="0.25">
      <c r="O17" s="13">
        <v>2017</v>
      </c>
      <c r="P17" s="12">
        <v>0.13900000000000001</v>
      </c>
      <c r="Q17" s="12">
        <v>4.9299999999999997E-2</v>
      </c>
      <c r="R17" s="12">
        <v>9.1600000000000001E-2</v>
      </c>
    </row>
    <row r="18" spans="1:18" x14ac:dyDescent="0.25">
      <c r="O18" s="13">
        <v>2018</v>
      </c>
      <c r="P18" s="12">
        <v>-0.20810000000000001</v>
      </c>
      <c r="Q18" s="12">
        <v>-0.28253486362704305</v>
      </c>
      <c r="R18" s="12">
        <v>-0.22700000000000001</v>
      </c>
    </row>
    <row r="19" spans="1:18" x14ac:dyDescent="0.25">
      <c r="O19" s="13">
        <v>2019</v>
      </c>
      <c r="P19" s="12">
        <f>K36</f>
        <v>0.26250000000000001</v>
      </c>
      <c r="Q19" s="12">
        <f ca="1">S9/100</f>
        <v>0.26370695142570844</v>
      </c>
      <c r="R19" s="12"/>
    </row>
    <row r="32" spans="1:18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说明:2019年统计范围为年初至2019-9-3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900"/>
  <sheetViews>
    <sheetView tabSelected="1" topLeftCell="A864" workbookViewId="0">
      <selection activeCell="B898" sqref="B898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43711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B866" s="15">
        <v>57.89</v>
      </c>
      <c r="C866">
        <v>2886.97</v>
      </c>
    </row>
    <row r="867" spans="1:3" x14ac:dyDescent="0.2">
      <c r="A867" s="16">
        <v>43669</v>
      </c>
      <c r="B867" s="15">
        <v>57.66</v>
      </c>
      <c r="C867">
        <v>2899.94</v>
      </c>
    </row>
    <row r="868" spans="1:3" x14ac:dyDescent="0.2">
      <c r="A868" s="16">
        <v>43670</v>
      </c>
      <c r="B868" s="15">
        <v>57.48</v>
      </c>
      <c r="C868">
        <v>2923.28</v>
      </c>
    </row>
    <row r="869" spans="1:3" x14ac:dyDescent="0.2">
      <c r="A869" s="16">
        <v>43671</v>
      </c>
      <c r="B869" s="15">
        <v>57.13</v>
      </c>
      <c r="C869">
        <v>2937.36</v>
      </c>
    </row>
    <row r="870" spans="1:3" x14ac:dyDescent="0.2">
      <c r="A870" s="16">
        <v>43672</v>
      </c>
      <c r="B870" s="15">
        <v>56.73</v>
      </c>
      <c r="C870">
        <v>2944.54</v>
      </c>
    </row>
    <row r="871" spans="1:3" x14ac:dyDescent="0.2">
      <c r="A871" s="16">
        <v>43675</v>
      </c>
      <c r="B871" s="15">
        <v>56.66</v>
      </c>
      <c r="C871">
        <v>2941.01</v>
      </c>
    </row>
    <row r="872" spans="1:3" x14ac:dyDescent="0.2">
      <c r="A872" s="16">
        <v>43676</v>
      </c>
      <c r="B872" s="15">
        <v>56.48</v>
      </c>
      <c r="C872">
        <v>2952.34</v>
      </c>
    </row>
    <row r="873" spans="1:3" x14ac:dyDescent="0.2">
      <c r="A873" s="16">
        <v>43677</v>
      </c>
      <c r="B873" s="15">
        <v>56.29</v>
      </c>
      <c r="C873">
        <v>2932.51</v>
      </c>
    </row>
    <row r="874" spans="1:3" x14ac:dyDescent="0.2">
      <c r="A874" s="16">
        <v>43678</v>
      </c>
      <c r="B874" s="15">
        <v>56.17</v>
      </c>
      <c r="C874">
        <v>2908.77</v>
      </c>
    </row>
    <row r="875" spans="1:3" x14ac:dyDescent="0.2">
      <c r="A875" s="16">
        <v>43679</v>
      </c>
      <c r="B875" s="15">
        <v>56.51</v>
      </c>
      <c r="C875">
        <v>2867.84</v>
      </c>
    </row>
    <row r="876" spans="1:3" x14ac:dyDescent="0.2">
      <c r="A876" s="16">
        <v>43682</v>
      </c>
      <c r="B876" s="15">
        <v>56.94</v>
      </c>
      <c r="C876">
        <v>2821.5</v>
      </c>
    </row>
    <row r="877" spans="1:3" x14ac:dyDescent="0.2">
      <c r="A877" s="16">
        <v>43683</v>
      </c>
      <c r="B877" s="15">
        <v>57.42</v>
      </c>
      <c r="C877">
        <v>2777.56</v>
      </c>
    </row>
    <row r="878" spans="1:3" x14ac:dyDescent="0.2">
      <c r="A878" s="16">
        <v>43684</v>
      </c>
      <c r="B878" s="15">
        <v>57.35</v>
      </c>
      <c r="C878">
        <v>2768.68</v>
      </c>
    </row>
    <row r="879" spans="1:3" x14ac:dyDescent="0.2">
      <c r="A879" s="16">
        <v>43685</v>
      </c>
      <c r="B879" s="15">
        <v>59.13</v>
      </c>
      <c r="C879">
        <v>2794.55</v>
      </c>
    </row>
    <row r="880" spans="1:3" x14ac:dyDescent="0.2">
      <c r="A880" s="16">
        <v>43686</v>
      </c>
      <c r="B880" s="15">
        <v>59.29</v>
      </c>
      <c r="C880">
        <v>2774.75</v>
      </c>
    </row>
    <row r="881" spans="1:3" x14ac:dyDescent="0.2">
      <c r="A881" s="16">
        <v>43689</v>
      </c>
      <c r="B881" s="15">
        <v>59.83</v>
      </c>
      <c r="C881">
        <v>2814.99</v>
      </c>
    </row>
    <row r="882" spans="1:3" x14ac:dyDescent="0.2">
      <c r="A882" s="16">
        <v>43690</v>
      </c>
      <c r="B882" s="15">
        <v>59.82</v>
      </c>
      <c r="C882">
        <v>2797.26</v>
      </c>
    </row>
    <row r="883" spans="1:3" x14ac:dyDescent="0.2">
      <c r="A883" s="16">
        <v>43691</v>
      </c>
      <c r="B883" s="15">
        <v>59.62</v>
      </c>
      <c r="C883">
        <v>2808.91</v>
      </c>
    </row>
    <row r="884" spans="1:3" x14ac:dyDescent="0.2">
      <c r="A884" s="16">
        <v>43692</v>
      </c>
      <c r="B884" s="15">
        <v>59.67</v>
      </c>
      <c r="C884">
        <v>2815.8</v>
      </c>
    </row>
    <row r="885" spans="1:3" x14ac:dyDescent="0.2">
      <c r="A885" s="16">
        <v>43693</v>
      </c>
      <c r="B885" s="15">
        <v>59.58</v>
      </c>
      <c r="C885">
        <v>2823.82</v>
      </c>
    </row>
    <row r="886" spans="1:3" x14ac:dyDescent="0.2">
      <c r="A886" s="16">
        <v>43696</v>
      </c>
      <c r="B886" s="15">
        <v>59.67</v>
      </c>
      <c r="C886">
        <v>2883.1</v>
      </c>
    </row>
    <row r="887" spans="1:3" x14ac:dyDescent="0.2">
      <c r="A887" s="16">
        <v>43697</v>
      </c>
      <c r="B887" s="15">
        <v>59.64</v>
      </c>
      <c r="C887">
        <v>2880</v>
      </c>
    </row>
    <row r="888" spans="1:3" x14ac:dyDescent="0.2">
      <c r="A888" s="16">
        <v>43698</v>
      </c>
      <c r="B888" s="15">
        <v>59.57</v>
      </c>
      <c r="C888">
        <v>2880.33</v>
      </c>
    </row>
    <row r="889" spans="1:3" x14ac:dyDescent="0.2">
      <c r="A889" s="16">
        <v>43699</v>
      </c>
      <c r="B889" s="15">
        <v>59.3</v>
      </c>
      <c r="C889">
        <v>2883.44</v>
      </c>
    </row>
    <row r="890" spans="1:3" x14ac:dyDescent="0.2">
      <c r="A890" s="16">
        <v>43700</v>
      </c>
      <c r="B890" s="15">
        <v>59.6</v>
      </c>
      <c r="C890">
        <v>2897.43</v>
      </c>
    </row>
    <row r="891" spans="1:3" x14ac:dyDescent="0.2">
      <c r="A891" s="16">
        <v>43703</v>
      </c>
      <c r="B891" s="15">
        <v>60.44</v>
      </c>
      <c r="C891">
        <v>2863.57</v>
      </c>
    </row>
    <row r="892" spans="1:3" x14ac:dyDescent="0.2">
      <c r="A892" s="16">
        <v>43704</v>
      </c>
      <c r="B892" s="15">
        <v>60.69</v>
      </c>
      <c r="C892">
        <v>2902.19</v>
      </c>
    </row>
    <row r="893" spans="1:3" x14ac:dyDescent="0.2">
      <c r="A893" s="16">
        <v>43705</v>
      </c>
      <c r="B893" s="15">
        <v>61.12</v>
      </c>
      <c r="C893">
        <v>2893.76</v>
      </c>
    </row>
    <row r="894" spans="1:3" x14ac:dyDescent="0.2">
      <c r="A894" s="16">
        <v>43706</v>
      </c>
      <c r="B894" s="15">
        <v>61.32</v>
      </c>
      <c r="C894">
        <v>2890.92</v>
      </c>
    </row>
    <row r="895" spans="1:3" x14ac:dyDescent="0.2">
      <c r="A895" s="16">
        <v>43707</v>
      </c>
      <c r="B895" s="15">
        <v>61.22</v>
      </c>
      <c r="C895">
        <v>2886.24</v>
      </c>
    </row>
    <row r="896" spans="1:3" x14ac:dyDescent="0.2">
      <c r="A896" s="16">
        <v>43710</v>
      </c>
      <c r="B896" s="15">
        <v>61.51</v>
      </c>
      <c r="C896">
        <v>2924.11</v>
      </c>
    </row>
    <row r="897" spans="1:3" x14ac:dyDescent="0.2">
      <c r="A897" s="16">
        <v>43711</v>
      </c>
      <c r="B897" s="15">
        <v>61.41</v>
      </c>
      <c r="C897">
        <v>2930.15</v>
      </c>
    </row>
    <row r="898" spans="1:3" x14ac:dyDescent="0.2">
      <c r="A898" s="16">
        <v>43712</v>
      </c>
      <c r="C898">
        <v>2957.41</v>
      </c>
    </row>
    <row r="899" spans="1:3" x14ac:dyDescent="0.2">
      <c r="A899" s="16">
        <v>43713</v>
      </c>
    </row>
    <row r="900" spans="1:3" x14ac:dyDescent="0.2">
      <c r="A900" s="16">
        <v>43714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2019-09-04T09:17:56Z</dcterms:modified>
</cp:coreProperties>
</file>