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59f3c5cefa85a7/Documents/Google DA Cert CS Cyclistic Data/2023 Cyclistic Rider Data/"/>
    </mc:Choice>
  </mc:AlternateContent>
  <xr:revisionPtr revIDLastSave="836" documentId="8_{3603DB19-A11C-426D-A6B4-28DD928680F1}" xr6:coauthVersionLast="47" xr6:coauthVersionMax="47" xr10:uidLastSave="{869E346C-491F-4C5D-B7C5-DCC8E2EFB5D1}"/>
  <bookViews>
    <workbookView xWindow="-108" yWindow="-108" windowWidth="23256" windowHeight="12456" firstSheet="12" activeTab="13" xr2:uid="{483E0C85-F919-42D0-9738-FD2FC2214F74}"/>
  </bookViews>
  <sheets>
    <sheet name="Summary Divyy_tripdata 2023" sheetId="1" r:id="rId1"/>
    <sheet name="Jan 2023" sheetId="2" r:id="rId2"/>
    <sheet name="Feb 2023" sheetId="4" r:id="rId3"/>
    <sheet name="Mar 2023" sheetId="5" r:id="rId4"/>
    <sheet name="Apr 2023" sheetId="9" r:id="rId5"/>
    <sheet name="May 2023" sheetId="10" r:id="rId6"/>
    <sheet name="Jun 2023" sheetId="11" r:id="rId7"/>
    <sheet name="Jul 2023" sheetId="12" r:id="rId8"/>
    <sheet name="Aug 2023" sheetId="13" r:id="rId9"/>
    <sheet name="Sep 2023" sheetId="14" r:id="rId10"/>
    <sheet name="Oct 2023" sheetId="15" r:id="rId11"/>
    <sheet name="Nov 2023" sheetId="16" r:id="rId12"/>
    <sheet name="Dec 2023" sheetId="17" r:id="rId13"/>
    <sheet name="2023 Review" sheetId="18" r:id="rId14"/>
    <sheet name="Q1 2023" sheetId="19" r:id="rId15"/>
    <sheet name="Q2 2023" sheetId="20" r:id="rId16"/>
    <sheet name="Q3 2023" sheetId="21" r:id="rId17"/>
    <sheet name="Q4 2023" sheetId="22" r:id="rId1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8" l="1"/>
  <c r="N21" i="18"/>
  <c r="N22" i="18"/>
  <c r="N23" i="18"/>
  <c r="N24" i="18"/>
  <c r="N25" i="18"/>
  <c r="N26" i="18"/>
  <c r="N19" i="18"/>
  <c r="N7" i="18"/>
  <c r="N8" i="18"/>
  <c r="N9" i="18"/>
  <c r="N11" i="18"/>
  <c r="N12" i="18"/>
  <c r="N10" i="18"/>
  <c r="N13" i="18"/>
  <c r="N6" i="18"/>
</calcChain>
</file>

<file path=xl/sharedStrings.xml><?xml version="1.0" encoding="utf-8"?>
<sst xmlns="http://schemas.openxmlformats.org/spreadsheetml/2006/main" count="323" uniqueCount="31">
  <si>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</si>
  <si>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</si>
  <si>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</si>
  <si>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</si>
  <si>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</si>
  <si>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</si>
  <si>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</si>
  <si>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</si>
  <si>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</si>
  <si>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</si>
  <si>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</si>
  <si>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</si>
  <si>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Avg. ride_length</t>
  </si>
  <si>
    <t>Max ride_length</t>
  </si>
  <si>
    <t>Mode</t>
  </si>
  <si>
    <t>Column Labels</t>
  </si>
  <si>
    <t>Average of ride_length</t>
  </si>
  <si>
    <t>Count of ride_id</t>
  </si>
  <si>
    <t>Total Average of ride_length</t>
  </si>
  <si>
    <t>Total Count of ride_id</t>
  </si>
  <si>
    <t>Row Labels</t>
  </si>
  <si>
    <t>casual</t>
  </si>
  <si>
    <t>member</t>
  </si>
  <si>
    <t>Grand Total</t>
  </si>
  <si>
    <t>classic_bike</t>
  </si>
  <si>
    <t>electric_bike</t>
  </si>
  <si>
    <t>docked_bike</t>
  </si>
  <si>
    <t>Average for Year</t>
  </si>
  <si>
    <t>Average of ride_length by membership for 2023</t>
  </si>
  <si>
    <t>Count of ride_id by membership for 2023</t>
  </si>
  <si>
    <t>Sum 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</si>
</sst>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h]:mm:ss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" xfId="0" applyBorder="1"/>
    <xf numFmtId="0" fontId="5" fillId="0" borderId="5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2" fillId="0" borderId="6" xfId="0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/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Length of Trip</a:t>
            </a:r>
            <a:r>
              <a:rPr lang="en-US" baseline="0"/>
              <a:t> in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Divyy_tripdata 2023'!$A$2</c:f>
              <c:strCache>
                <c:ptCount val="1"/>
                <c:pt idx="0">
                  <c:v>Avg. 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Divyy_tripdata 2023'!$B$1:$M$1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Divyy_tripdata 2023'!$B$2:$M$2</c:f>
              <c:numCache>
                <c:formatCode>[h]:mm:ss;@</c:formatCode>
                <c:ptCount val="12"/>
                <c:pt idx="0">
                  <c:v>7.743055555555556E-3</c:v>
                </c:pt>
                <c:pt idx="1">
                  <c:v>8.3407698175670796E-3</c:v>
                </c:pt>
                <c:pt idx="2">
                  <c:v>8.1242616950129402E-3</c:v>
                </c:pt>
                <c:pt idx="3">
                  <c:v>1.0644380711055463E-2</c:v>
                </c:pt>
                <c:pt idx="4">
                  <c:v>1.1955583050086944E-2</c:v>
                </c:pt>
                <c:pt idx="5">
                  <c:v>1.2165901844564245E-2</c:v>
                </c:pt>
                <c:pt idx="6">
                  <c:v>1.2794120247349225E-2</c:v>
                </c:pt>
                <c:pt idx="7">
                  <c:v>1.2312420262738757E-2</c:v>
                </c:pt>
                <c:pt idx="8">
                  <c:v>1.17328316126612E-2</c:v>
                </c:pt>
                <c:pt idx="9">
                  <c:v>1.0268154327526403E-2</c:v>
                </c:pt>
                <c:pt idx="10">
                  <c:v>8.9168929477939553E-3</c:v>
                </c:pt>
                <c:pt idx="11">
                  <c:v>8.3755888536117696E-3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7-40F9-AE8A-94F36C72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2464"/>
        <c:axId val="63275344"/>
      </c:barChart>
      <c:catAx>
        <c:axId val="632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5344"/>
        <c:crosses val="autoZero"/>
        <c:auto val="1"/>
        <c:lblAlgn val="ctr"/>
        <c:lblOffset val="100"/>
        <c:noMultiLvlLbl val="0"/>
      </c:catAx>
      <c:valAx>
        <c:axId val="632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Length</a:t>
            </a:r>
            <a:r>
              <a:rPr lang="en-US" baseline="0"/>
              <a:t> of Trip By Membership </a:t>
            </a:r>
          </a:p>
          <a:p>
            <a:pPr>
              <a:defRPr/>
            </a:pPr>
            <a:r>
              <a:rPr lang="en-US" baseline="0"/>
              <a:t>and Bike Type in Q2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2023'!$B$3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2023'!$B$4:$B$10</c:f>
              <c:numCache>
                <c:formatCode>[h]:mm:ss;@</c:formatCode>
                <c:ptCount val="7"/>
                <c:pt idx="0">
                  <c:v>1.5708651717502419E-2</c:v>
                </c:pt>
                <c:pt idx="1">
                  <c:v>1.8294695278212685E-2</c:v>
                </c:pt>
                <c:pt idx="2">
                  <c:v>3.5545911607704386E-2</c:v>
                </c:pt>
                <c:pt idx="3">
                  <c:v>1.0105439703737109E-2</c:v>
                </c:pt>
                <c:pt idx="4">
                  <c:v>8.0243775870662282E-3</c:v>
                </c:pt>
                <c:pt idx="5">
                  <c:v>8.9166057933600992E-3</c:v>
                </c:pt>
                <c:pt idx="6">
                  <c:v>6.8638524808894135E-3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0-4090-A4C3-EE5CFD1FFA60}"/>
            </c:ext>
          </c:extLst>
        </c:ser>
        <c:ser>
          <c:idx val="1"/>
          <c:order val="1"/>
          <c:tx>
            <c:strRef>
              <c:f>'Q2 2023'!$C$3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2023'!$C$4:$C$10</c:f>
              <c:numCache>
                <c:formatCode>[h]:mm:ss;@</c:formatCode>
                <c:ptCount val="7"/>
                <c:pt idx="0">
                  <c:v>1.7032088209188227E-2</c:v>
                </c:pt>
                <c:pt idx="1">
                  <c:v>1.8796436905103162E-2</c:v>
                </c:pt>
                <c:pt idx="2">
                  <c:v>3.7342369896055709E-2</c:v>
                </c:pt>
                <c:pt idx="3">
                  <c:v>1.1152476123866091E-2</c:v>
                </c:pt>
                <c:pt idx="4">
                  <c:v>8.8153703218332522E-3</c:v>
                </c:pt>
                <c:pt idx="5">
                  <c:v>9.5414414388281053E-3</c:v>
                </c:pt>
                <c:pt idx="6">
                  <c:v>7.6352332977554132E-3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0-4090-A4C3-EE5CFD1FFA60}"/>
            </c:ext>
          </c:extLst>
        </c:ser>
        <c:ser>
          <c:idx val="2"/>
          <c:order val="2"/>
          <c:tx>
            <c:strRef>
              <c:f>'Q2 2023'!$D$3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2023'!$D$4:$D$10</c:f>
              <c:numCache>
                <c:formatCode>[h]:mm:ss;@</c:formatCode>
                <c:ptCount val="7"/>
                <c:pt idx="0">
                  <c:v>1.6717432529588742E-2</c:v>
                </c:pt>
                <c:pt idx="1">
                  <c:v>1.8261652740277957E-2</c:v>
                </c:pt>
                <c:pt idx="2">
                  <c:v>3.9030618318895031E-2</c:v>
                </c:pt>
                <c:pt idx="3">
                  <c:v>1.1046082153754808E-2</c:v>
                </c:pt>
                <c:pt idx="4">
                  <c:v>8.9894912852956782E-3</c:v>
                </c:pt>
                <c:pt idx="5">
                  <c:v>9.6405303616234252E-3</c:v>
                </c:pt>
                <c:pt idx="6">
                  <c:v>7.9044224826369004E-3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0-4090-A4C3-EE5CFD1F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203968"/>
        <c:axId val="1494204448"/>
      </c:barChart>
      <c:catAx>
        <c:axId val="14942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Membership</a:t>
                </a:r>
                <a:r>
                  <a:rPr lang="en-US" baseline="0"/>
                  <a:t> and Bike Types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04448"/>
        <c:crosses val="autoZero"/>
        <c:auto val="1"/>
        <c:lblAlgn val="ctr"/>
        <c:lblOffset val="100"/>
        <c:noMultiLvlLbl val="0"/>
      </c:catAx>
      <c:valAx>
        <c:axId val="1494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Trip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2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Number of Trips By Membership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and Bike Type in Q2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2023'!$B$16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2023'!$B$17:$B$23</c:f>
              <c:numCache>
                <c:formatCode>General</c:formatCode>
                <c:ptCount val="7"/>
                <c:pt idx="0">
                  <c:v>110519</c:v>
                </c:pt>
                <c:pt idx="1">
                  <c:v>48719</c:v>
                </c:pt>
                <c:pt idx="2">
                  <c:v>8659</c:v>
                </c:pt>
                <c:pt idx="3">
                  <c:v>53141</c:v>
                </c:pt>
                <c:pt idx="4">
                  <c:v>213625</c:v>
                </c:pt>
                <c:pt idx="5">
                  <c:v>120773</c:v>
                </c:pt>
                <c:pt idx="6">
                  <c:v>92852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C-43A8-8EB6-0BE0C92BAF44}"/>
            </c:ext>
          </c:extLst>
        </c:ser>
        <c:ser>
          <c:idx val="1"/>
          <c:order val="1"/>
          <c:tx>
            <c:strRef>
              <c:f>'Q2 2023'!$C$16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2023'!$C$17:$C$23</c:f>
              <c:numCache>
                <c:formatCode>General</c:formatCode>
                <c:ptCount val="7"/>
                <c:pt idx="0">
                  <c:v>110519</c:v>
                </c:pt>
                <c:pt idx="1">
                  <c:v>48719</c:v>
                </c:pt>
                <c:pt idx="2">
                  <c:v>8659</c:v>
                </c:pt>
                <c:pt idx="3">
                  <c:v>53141</c:v>
                </c:pt>
                <c:pt idx="4">
                  <c:v>213625</c:v>
                </c:pt>
                <c:pt idx="5">
                  <c:v>120773</c:v>
                </c:pt>
                <c:pt idx="6">
                  <c:v>92852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C-43A8-8EB6-0BE0C92BAF44}"/>
            </c:ext>
          </c:extLst>
        </c:ser>
        <c:ser>
          <c:idx val="2"/>
          <c:order val="2"/>
          <c:tx>
            <c:strRef>
              <c:f>'Q2 2023'!$D$16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'Q2 2023'!$D$17:$D$23</c:f>
              <c:numCache>
                <c:formatCode>General</c:formatCode>
                <c:ptCount val="7"/>
                <c:pt idx="0">
                  <c:v>219763</c:v>
                </c:pt>
                <c:pt idx="1">
                  <c:v>116173</c:v>
                </c:pt>
                <c:pt idx="2">
                  <c:v>14583</c:v>
                </c:pt>
                <c:pt idx="3">
                  <c:v>89007</c:v>
                </c:pt>
                <c:pt idx="4">
                  <c:v>314902</c:v>
                </c:pt>
                <c:pt idx="5">
                  <c:v>196814</c:v>
                </c:pt>
                <c:pt idx="6">
                  <c:v>118088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C-43A8-8EB6-0BE0C92B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404464"/>
        <c:axId val="1377400624"/>
      </c:barChart>
      <c:catAx>
        <c:axId val="137740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Membership and Bike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00624"/>
        <c:crosses val="autoZero"/>
        <c:auto val="1"/>
        <c:lblAlgn val="ctr"/>
        <c:lblOffset val="100"/>
        <c:noMultiLvlLbl val="0"/>
      </c:catAx>
      <c:valAx>
        <c:axId val="13774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Number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Length of Trip By Membership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 Bike Type in Q3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2023'!$B$3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2023'!$B$4:$B$10</c:f>
              <c:numCache>
                <c:formatCode>[h]:mm:ss;@</c:formatCode>
                <c:ptCount val="7"/>
                <c:pt idx="0">
                  <c:v>1.7513294077842478E-2</c:v>
                </c:pt>
                <c:pt idx="1">
                  <c:v>1.8522546217259787E-2</c:v>
                </c:pt>
                <c:pt idx="2">
                  <c:v>3.8634388650808427E-2</c:v>
                </c:pt>
                <c:pt idx="3">
                  <c:v>1.138412837470474E-2</c:v>
                </c:pt>
                <c:pt idx="4">
                  <c:v>9.2711222546033433E-3</c:v>
                </c:pt>
                <c:pt idx="5">
                  <c:v>9.8618070338366386E-3</c:v>
                </c:pt>
                <c:pt idx="6">
                  <c:v>8.0898443654621888E-3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830-8802-C4C1DCF5A2F1}"/>
            </c:ext>
          </c:extLst>
        </c:ser>
        <c:ser>
          <c:idx val="1"/>
          <c:order val="1"/>
          <c:tx>
            <c:strRef>
              <c:f>'Q3 2023'!$C$3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2023'!$C$4:$C$10</c:f>
              <c:numCache>
                <c:formatCode>[h]:mm:ss;@</c:formatCode>
                <c:ptCount val="7"/>
                <c:pt idx="0">
                  <c:v>1.6918621366181101E-2</c:v>
                </c:pt>
                <c:pt idx="1">
                  <c:v>1.750200324423851E-2</c:v>
                </c:pt>
                <c:pt idx="2">
                  <c:v>3.9669624394396093E-2</c:v>
                </c:pt>
                <c:pt idx="3">
                  <c:v>1.067742813952762E-2</c:v>
                </c:pt>
                <c:pt idx="4">
                  <c:v>9.2435792459787947E-3</c:v>
                </c:pt>
                <c:pt idx="5">
                  <c:v>9.7389393497045937E-3</c:v>
                </c:pt>
                <c:pt idx="6">
                  <c:v>8.0485747663130713E-3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4830-8802-C4C1DCF5A2F1}"/>
            </c:ext>
          </c:extLst>
        </c:ser>
        <c:ser>
          <c:idx val="2"/>
          <c:order val="2"/>
          <c:tx>
            <c:strRef>
              <c:f>'Q3 2023'!$D$3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2023'!$D$4:$D$10</c:f>
              <c:numCache>
                <c:formatCode>[h]:mm:ss;@</c:formatCode>
                <c:ptCount val="7"/>
                <c:pt idx="0">
                  <c:v>1.6343000765731783E-2</c:v>
                </c:pt>
                <c:pt idx="1">
                  <c:v>1.9185972984040612E-2</c:v>
                </c:pt>
                <c:pt idx="3">
                  <c:v>1.0628288959710085E-2</c:v>
                </c:pt>
                <c:pt idx="4">
                  <c:v>8.8004899921012274E-3</c:v>
                </c:pt>
                <c:pt idx="5">
                  <c:v>9.2131235270320969E-3</c:v>
                </c:pt>
                <c:pt idx="6">
                  <c:v>7.8634517501589545E-3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4830-8802-C4C1DCF5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826864"/>
        <c:axId val="1590827824"/>
      </c:barChart>
      <c:catAx>
        <c:axId val="159082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Membership and Bike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7824"/>
        <c:crosses val="autoZero"/>
        <c:auto val="1"/>
        <c:lblAlgn val="ctr"/>
        <c:lblOffset val="100"/>
        <c:noMultiLvlLbl val="0"/>
      </c:catAx>
      <c:valAx>
        <c:axId val="15908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Trip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Number of Trips By Membership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and Bike Type in Q3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2023'!$B$16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2023'!$B$17:$B$23</c:f>
              <c:numCache>
                <c:formatCode>General</c:formatCode>
                <c:ptCount val="7"/>
                <c:pt idx="0">
                  <c:v>245316</c:v>
                </c:pt>
                <c:pt idx="1">
                  <c:v>142339</c:v>
                </c:pt>
                <c:pt idx="2">
                  <c:v>17890</c:v>
                </c:pt>
                <c:pt idx="3">
                  <c:v>85087</c:v>
                </c:pt>
                <c:pt idx="4">
                  <c:v>328609</c:v>
                </c:pt>
                <c:pt idx="5">
                  <c:v>219067</c:v>
                </c:pt>
                <c:pt idx="6">
                  <c:v>109542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7-4043-84BC-C6BBBE3CAAA7}"/>
            </c:ext>
          </c:extLst>
        </c:ser>
        <c:ser>
          <c:idx val="1"/>
          <c:order val="1"/>
          <c:tx>
            <c:strRef>
              <c:f>'Q3 2023'!$C$16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2023'!$C$17:$C$23</c:f>
              <c:numCache>
                <c:formatCode>General</c:formatCode>
                <c:ptCount val="7"/>
                <c:pt idx="0">
                  <c:v>233850</c:v>
                </c:pt>
                <c:pt idx="1">
                  <c:v>147966</c:v>
                </c:pt>
                <c:pt idx="2">
                  <c:v>15511</c:v>
                </c:pt>
                <c:pt idx="3">
                  <c:v>70373</c:v>
                </c:pt>
                <c:pt idx="4">
                  <c:v>350999</c:v>
                </c:pt>
                <c:pt idx="5">
                  <c:v>248139</c:v>
                </c:pt>
                <c:pt idx="6">
                  <c:v>102860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7-4043-84BC-C6BBBE3CAAA7}"/>
            </c:ext>
          </c:extLst>
        </c:ser>
        <c:ser>
          <c:idx val="2"/>
          <c:order val="2"/>
          <c:tx>
            <c:strRef>
              <c:f>'Q3 2023'!$D$16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'Q3 2023'!$D$17:$D$23</c:f>
              <c:numCache>
                <c:formatCode>General</c:formatCode>
                <c:ptCount val="7"/>
                <c:pt idx="0">
                  <c:v>196931</c:v>
                </c:pt>
                <c:pt idx="1">
                  <c:v>131508</c:v>
                </c:pt>
                <c:pt idx="3">
                  <c:v>65423</c:v>
                </c:pt>
                <c:pt idx="4">
                  <c:v>309611</c:v>
                </c:pt>
                <c:pt idx="5">
                  <c:v>214954</c:v>
                </c:pt>
                <c:pt idx="6">
                  <c:v>94657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7-4043-84BC-C6BBBE3C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496256"/>
        <c:axId val="1590495296"/>
      </c:barChart>
      <c:catAx>
        <c:axId val="159049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Membership and Bike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5296"/>
        <c:crosses val="autoZero"/>
        <c:auto val="1"/>
        <c:lblAlgn val="ctr"/>
        <c:lblOffset val="100"/>
        <c:noMultiLvlLbl val="0"/>
      </c:catAx>
      <c:valAx>
        <c:axId val="15904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Length of Trip By Membership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 Bike Type in Q4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2023'!$B$3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2023'!$B$4:$B$10</c:f>
              <c:numCache>
                <c:formatCode>[h]:mm:ss;@</c:formatCode>
                <c:ptCount val="7"/>
                <c:pt idx="0">
                  <c:v>1.4842165627594087E-2</c:v>
                </c:pt>
                <c:pt idx="1">
                  <c:v>1.8059045502626304E-2</c:v>
                </c:pt>
                <c:pt idx="3">
                  <c:v>9.2567454497153364E-3</c:v>
                </c:pt>
                <c:pt idx="4">
                  <c:v>8.0888508968616907E-3</c:v>
                </c:pt>
                <c:pt idx="5">
                  <c:v>8.5667017519828036E-3</c:v>
                </c:pt>
                <c:pt idx="6">
                  <c:v>7.0901436356573975E-3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6-4BA7-A5EE-E0F02E60DD69}"/>
            </c:ext>
          </c:extLst>
        </c:ser>
        <c:ser>
          <c:idx val="1"/>
          <c:order val="1"/>
          <c:tx>
            <c:strRef>
              <c:f>'Q4 2023'!$C$3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2023'!$C$4:$C$10</c:f>
              <c:numCache>
                <c:formatCode>[h]:mm:ss;@</c:formatCode>
                <c:ptCount val="7"/>
                <c:pt idx="0">
                  <c:v>1.2409697430498141E-2</c:v>
                </c:pt>
                <c:pt idx="1">
                  <c:v>1.5579008046708118E-2</c:v>
                </c:pt>
                <c:pt idx="3">
                  <c:v>7.9208588784721399E-3</c:v>
                </c:pt>
                <c:pt idx="4">
                  <c:v>7.6745128208642347E-3</c:v>
                </c:pt>
                <c:pt idx="5">
                  <c:v>8.1854105699792484E-3</c:v>
                </c:pt>
                <c:pt idx="6">
                  <c:v>6.6907099353602029E-3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6-4BA7-A5EE-E0F02E60DD69}"/>
            </c:ext>
          </c:extLst>
        </c:ser>
        <c:ser>
          <c:idx val="2"/>
          <c:order val="2"/>
          <c:tx>
            <c:strRef>
              <c:f>'Q4 2023'!$D$3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2023'!$D$4:$D$10</c:f>
              <c:numCache>
                <c:formatCode>[h]:mm:ss;@</c:formatCode>
                <c:ptCount val="7"/>
                <c:pt idx="0">
                  <c:v>1.1481830155196045E-2</c:v>
                </c:pt>
                <c:pt idx="1">
                  <c:v>1.4993280564185979E-2</c:v>
                </c:pt>
                <c:pt idx="3">
                  <c:v>7.1410583486308512E-3</c:v>
                </c:pt>
                <c:pt idx="4">
                  <c:v>7.5020604448260983E-3</c:v>
                </c:pt>
                <c:pt idx="5">
                  <c:v>8.1650450208631663E-3</c:v>
                </c:pt>
                <c:pt idx="6">
                  <c:v>6.3014385554900614E-3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6-4BA7-A5EE-E0F02E60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496736"/>
        <c:axId val="1590494336"/>
      </c:barChart>
      <c:catAx>
        <c:axId val="159049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Membership and Bike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4336"/>
        <c:crosses val="autoZero"/>
        <c:auto val="1"/>
        <c:lblAlgn val="ctr"/>
        <c:lblOffset val="100"/>
        <c:noMultiLvlLbl val="0"/>
      </c:catAx>
      <c:valAx>
        <c:axId val="1590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Trip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Number of Trips By Membership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and Bike Type in Q4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2023'!$B$16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'Q4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2023'!$B$17:$B$23</c:f>
              <c:numCache>
                <c:formatCode>General</c:formatCode>
                <c:ptCount val="7"/>
                <c:pt idx="0">
                  <c:v>130280</c:v>
                </c:pt>
                <c:pt idx="1">
                  <c:v>82668</c:v>
                </c:pt>
                <c:pt idx="3">
                  <c:v>47612</c:v>
                </c:pt>
                <c:pt idx="4">
                  <c:v>273437</c:v>
                </c:pt>
                <c:pt idx="5">
                  <c:v>184946</c:v>
                </c:pt>
                <c:pt idx="6">
                  <c:v>88491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2-4A48-84E8-766F78F60B71}"/>
            </c:ext>
          </c:extLst>
        </c:ser>
        <c:ser>
          <c:idx val="1"/>
          <c:order val="1"/>
          <c:tx>
            <c:strRef>
              <c:f>'Q4 2023'!$C$16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'Q4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2023'!$C$17:$C$23</c:f>
              <c:numCache>
                <c:formatCode>General</c:formatCode>
                <c:ptCount val="7"/>
                <c:pt idx="0">
                  <c:v>72082</c:v>
                </c:pt>
                <c:pt idx="1">
                  <c:v>42251</c:v>
                </c:pt>
                <c:pt idx="3">
                  <c:v>29831</c:v>
                </c:pt>
                <c:pt idx="4">
                  <c:v>202650</c:v>
                </c:pt>
                <c:pt idx="5">
                  <c:v>133383</c:v>
                </c:pt>
                <c:pt idx="6">
                  <c:v>69267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2-4A48-84E8-766F78F60B71}"/>
            </c:ext>
          </c:extLst>
        </c:ser>
        <c:ser>
          <c:idx val="2"/>
          <c:order val="2"/>
          <c:tx>
            <c:strRef>
              <c:f>'Q4 2023'!$D$16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'Q4 2023'!$D$17:$D$23</c:f>
              <c:numCache>
                <c:formatCode>General</c:formatCode>
                <c:ptCount val="7"/>
                <c:pt idx="0">
                  <c:v>36680</c:v>
                </c:pt>
                <c:pt idx="1">
                  <c:v>20277</c:v>
                </c:pt>
                <c:pt idx="3">
                  <c:v>16403</c:v>
                </c:pt>
                <c:pt idx="4">
                  <c:v>130433</c:v>
                </c:pt>
                <c:pt idx="5">
                  <c:v>84031</c:v>
                </c:pt>
                <c:pt idx="6">
                  <c:v>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2-4A48-84E8-766F78F6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818032"/>
        <c:axId val="1438817552"/>
      </c:barChart>
      <c:catAx>
        <c:axId val="14388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Membership and Bike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17552"/>
        <c:crosses val="autoZero"/>
        <c:auto val="1"/>
        <c:lblAlgn val="ctr"/>
        <c:lblOffset val="100"/>
        <c:noMultiLvlLbl val="0"/>
      </c:catAx>
      <c:valAx>
        <c:axId val="14388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Avg. 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Trip Length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Divyy_tripdata 2023'!$A$3</c:f>
              <c:strCache>
                <c:ptCount val="1"/>
                <c:pt idx="0">
                  <c:v>Max ride_length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Divyy_tripdata 2023'!$B$1:$M$1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Divyy_tripdata 2023'!$B$3:$M$3</c:f>
              <c:numCache>
                <c:formatCode>[h]:mm:ss;@</c:formatCode>
                <c:ptCount val="12"/>
                <c:pt idx="0">
                  <c:v>10.258645833333334</c:v>
                </c:pt>
                <c:pt idx="1">
                  <c:v>1.0197337962963502</c:v>
                </c:pt>
                <c:pt idx="2">
                  <c:v>1.0394675925927004</c:v>
                </c:pt>
                <c:pt idx="3">
                  <c:v>1.6314930555599858</c:v>
                </c:pt>
                <c:pt idx="4">
                  <c:v>8.4279861111135688</c:v>
                </c:pt>
                <c:pt idx="5">
                  <c:v>7.744629629625706</c:v>
                </c:pt>
                <c:pt idx="6">
                  <c:v>1.7068402777804295</c:v>
                </c:pt>
                <c:pt idx="7">
                  <c:v>4.7855671296274522</c:v>
                </c:pt>
                <c:pt idx="8">
                  <c:v>1.0402083333319752</c:v>
                </c:pt>
                <c:pt idx="9">
                  <c:v>1.0385879629611736</c:v>
                </c:pt>
                <c:pt idx="10">
                  <c:v>1.0399305555547471</c:v>
                </c:pt>
                <c:pt idx="11">
                  <c:v>1.0378240740683395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C-4B90-A3A3-2EF6D2437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5600"/>
        <c:axId val="9655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'Summary Divyy_tripdata 2023'!$A$2</c15:sqref>
                        </c15:formulaRef>
                      </c:ext>
                    </c:extLst>
                    <c:strCache>
                      <c:ptCount val="1"/>
                      <c:pt idx="0">
                        <c:v>Avg. ride_length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'Summary Divyy_tripdata 2023'!$B$1:$M$1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'Summary Divyy_tripdata 2023'!$B$2:$M$2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7.743055555555556E-3</c:v>
                      </c:pt>
                      <c:pt idx="1">
                        <c:v>8.3407698175670796E-3</c:v>
                      </c:pt>
                      <c:pt idx="2">
                        <c:v>8.1242616950129402E-3</c:v>
                      </c:pt>
                      <c:pt idx="3">
                        <c:v>1.0644380711055463E-2</c:v>
                      </c:pt>
                      <c:pt idx="4">
                        <c:v>1.1955583050086944E-2</c:v>
                      </c:pt>
                      <c:pt idx="5">
                        <c:v>1.2165901844564245E-2</c:v>
                      </c:pt>
                      <c:pt idx="6">
                        <c:v>1.2794120247349225E-2</c:v>
                      </c:pt>
                      <c:pt idx="7">
                        <c:v>1.2312420262738757E-2</c:v>
                      </c:pt>
                      <c:pt idx="8">
                        <c:v>1.17328316126612E-2</c:v>
                      </c:pt>
                      <c:pt idx="9">
                        <c:v>1.0268154327526403E-2</c:v>
                      </c:pt>
                      <c:pt idx="10">
                        <c:v>8.9168929477939553E-3</c:v>
                      </c:pt>
                      <c:pt idx="11">
                        <c:v>8.3755888536117696E-3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5C-4B90-A3A3-2EF6D2437468}"/>
                  </c:ext>
                </c:extLst>
              </c15:ser>
            </c15:filteredBarSeries>
          </c:ext>
        </c:extLst>
      </c:barChart>
      <c:catAx>
        <c:axId val="9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120"/>
        <c:crosses val="autoZero"/>
        <c:auto val="1"/>
        <c:lblAlgn val="ctr"/>
        <c:lblOffset val="100"/>
        <c:noMultiLvlLbl val="0"/>
      </c:catAx>
      <c:valAx>
        <c:axId val="9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of Week Bikes Most</a:t>
            </a:r>
            <a:r>
              <a:rPr lang="en-US" baseline="0"/>
              <a:t> Frequently Used </a:t>
            </a:r>
          </a:p>
          <a:p>
            <a:pPr>
              <a:defRPr/>
            </a:pPr>
            <a:r>
              <a:rPr lang="en-US" baseline="0"/>
              <a:t>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Divyy_tripdata 2023'!$A$6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Divyy_tripdata 2023'!$B$5:$M$5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Divyy_tripdata 2023'!$B$6:$M$6</c:f>
              <c:numCache>
                <c:formatCode>0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4B2D-94B7-E37EE25A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685488"/>
        <c:axId val="1504684048"/>
      </c:barChart>
      <c:catAx>
        <c:axId val="15046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84048"/>
        <c:crosses val="autoZero"/>
        <c:auto val="1"/>
        <c:lblAlgn val="ctr"/>
        <c:lblOffset val="100"/>
        <c:noMultiLvlLbl val="0"/>
      </c:catAx>
      <c:valAx>
        <c:axId val="1504684048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Trip</a:t>
            </a:r>
            <a:r>
              <a:rPr lang="en-US" baseline="0"/>
              <a:t> Length for Annual Members</a:t>
            </a:r>
          </a:p>
          <a:p>
            <a:pPr>
              <a:defRPr/>
            </a:pPr>
            <a:r>
              <a:rPr lang="en-US" baseline="0"/>
              <a:t>by Month in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'2023 Review'!$A$10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Review'!$B$10:$N$10</c:f>
              <c:numCache>
                <c:formatCode>[h]:mm:ss;@</c:formatCode>
                <c:ptCount val="13"/>
                <c:pt idx="0">
                  <c:v>7.5490674009450779E-3</c:v>
                </c:pt>
                <c:pt idx="1">
                  <c:v>7.2377178614251364E-3</c:v>
                </c:pt>
                <c:pt idx="2">
                  <c:v>7.0629746642048383E-3</c:v>
                </c:pt>
                <c:pt idx="3">
                  <c:v>8.0243775870662282E-3</c:v>
                </c:pt>
                <c:pt idx="4">
                  <c:v>8.8153703218332522E-3</c:v>
                </c:pt>
                <c:pt idx="5">
                  <c:v>8.9894912852956782E-3</c:v>
                </c:pt>
                <c:pt idx="6">
                  <c:v>9.2711222546033433E-3</c:v>
                </c:pt>
                <c:pt idx="7">
                  <c:v>9.2435792459787947E-3</c:v>
                </c:pt>
                <c:pt idx="8">
                  <c:v>8.8004899921012274E-3</c:v>
                </c:pt>
                <c:pt idx="9">
                  <c:v>8.0888508968616907E-3</c:v>
                </c:pt>
                <c:pt idx="10">
                  <c:v>7.6745128208642347E-3</c:v>
                </c:pt>
                <c:pt idx="11">
                  <c:v>7.5020604448260983E-3</c:v>
                </c:pt>
                <c:pt idx="12">
                  <c:v>8.1883012313337996E-3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5-4A26-8111-249FCD2BBB3D}"/>
            </c:ext>
          </c:extLst>
        </c:ser>
        <c:ser>
          <c:idx val="5"/>
          <c:order val="5"/>
          <c:tx>
            <c:strRef>
              <c:f>'2023 Review'!$A$11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Review'!$B$11:$N$11</c:f>
              <c:numCache>
                <c:formatCode>[h]:mm:ss;@</c:formatCode>
                <c:ptCount val="13"/>
                <c:pt idx="0">
                  <c:v>7.6150362081538513E-3</c:v>
                </c:pt>
                <c:pt idx="1">
                  <c:v>7.7425417969311256E-3</c:v>
                </c:pt>
                <c:pt idx="2">
                  <c:v>7.7592681398258494E-3</c:v>
                </c:pt>
                <c:pt idx="3">
                  <c:v>8.9166057933600992E-3</c:v>
                </c:pt>
                <c:pt idx="4">
                  <c:v>9.5414414388281053E-3</c:v>
                </c:pt>
                <c:pt idx="5">
                  <c:v>9.6405303616234252E-3</c:v>
                </c:pt>
                <c:pt idx="6">
                  <c:v>9.8618070338366386E-3</c:v>
                </c:pt>
                <c:pt idx="7">
                  <c:v>9.7389393497045937E-3</c:v>
                </c:pt>
                <c:pt idx="8">
                  <c:v>9.2131235270320969E-3</c:v>
                </c:pt>
                <c:pt idx="9">
                  <c:v>8.5667017519828036E-3</c:v>
                </c:pt>
                <c:pt idx="10">
                  <c:v>8.1854105699792484E-3</c:v>
                </c:pt>
                <c:pt idx="11">
                  <c:v>8.1650450208631663E-3</c:v>
                </c:pt>
                <c:pt idx="12">
                  <c:v>8.74553758267675E-3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65-4A26-8111-249FCD2BBB3D}"/>
            </c:ext>
          </c:extLst>
        </c:ser>
        <c:ser>
          <c:idx val="6"/>
          <c:order val="6"/>
          <c:tx>
            <c:strRef>
              <c:f>'2023 Review'!$A$12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Review'!$B$12:$N$12</c:f>
              <c:numCache>
                <c:formatCode>[h]:mm:ss;@</c:formatCode>
                <c:ptCount val="13"/>
                <c:pt idx="0">
                  <c:v>7.4299931892099613E-3</c:v>
                </c:pt>
                <c:pt idx="1">
                  <c:v>6.3573368075139566E-3</c:v>
                </c:pt>
                <c:pt idx="2">
                  <c:v>6.1396926781058306E-3</c:v>
                </c:pt>
                <c:pt idx="3">
                  <c:v>6.8638524808894135E-3</c:v>
                </c:pt>
                <c:pt idx="4">
                  <c:v>7.6352332977554132E-3</c:v>
                </c:pt>
                <c:pt idx="5">
                  <c:v>7.9044224826369004E-3</c:v>
                </c:pt>
                <c:pt idx="6">
                  <c:v>8.0898443654621888E-3</c:v>
                </c:pt>
                <c:pt idx="7">
                  <c:v>8.0485747663130713E-3</c:v>
                </c:pt>
                <c:pt idx="8">
                  <c:v>7.8634517501589545E-3</c:v>
                </c:pt>
                <c:pt idx="9">
                  <c:v>7.0901436356573975E-3</c:v>
                </c:pt>
                <c:pt idx="10">
                  <c:v>6.6907099353602029E-3</c:v>
                </c:pt>
                <c:pt idx="11">
                  <c:v>6.3014385554900614E-3</c:v>
                </c:pt>
                <c:pt idx="12">
                  <c:v>7.2012244953794475E-3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5-4A26-8111-249FCD2B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887472"/>
        <c:axId val="150587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Review'!$A$6</c15:sqref>
                        </c15:formulaRef>
                      </c:ext>
                    </c:extLst>
                    <c:strCache>
                      <c:ptCount val="1"/>
                      <c:pt idx="0">
                        <c:v>casual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'2023 Review'!$B$5:$N$5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Average for Year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'2023 Review'!$B$6:$N$6</c15:sqref>
                        </c15:formulaRef>
                      </c:ext>
                    </c:extLst>
                    <c:numCache>
                      <c:formatCode>[h]:mm:ss;@</c:formatCode>
                      <c:ptCount val="13"/>
                      <c:pt idx="0">
                        <c:v>8.5050504197580739E-3</c:v>
                      </c:pt>
                      <c:pt idx="1">
                        <c:v>1.2271680158213387E-2</c:v>
                      </c:pt>
                      <c:pt idx="2">
                        <c:v>1.1609898848278512E-2</c:v>
                      </c:pt>
                      <c:pt idx="3">
                        <c:v>1.5708651717502419E-2</c:v>
                      </c:pt>
                      <c:pt idx="4">
                        <c:v>1.7032088209188227E-2</c:v>
                      </c:pt>
                      <c:pt idx="5">
                        <c:v>1.6717432529588742E-2</c:v>
                      </c:pt>
                      <c:pt idx="6">
                        <c:v>1.7513294077842478E-2</c:v>
                      </c:pt>
                      <c:pt idx="7">
                        <c:v>1.6918621366181101E-2</c:v>
                      </c:pt>
                      <c:pt idx="8">
                        <c:v>1.6343000765731783E-2</c:v>
                      </c:pt>
                      <c:pt idx="9">
                        <c:v>1.4842165627594087E-2</c:v>
                      </c:pt>
                      <c:pt idx="10">
                        <c:v>1.2409697430498141E-2</c:v>
                      </c:pt>
                      <c:pt idx="11">
                        <c:v>1.1481830155196045E-2</c:v>
                      </c:pt>
                      <c:pt idx="12">
                        <c:v>1.4279450942131081E-2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65-4A26-8111-249FCD2BBB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Review'!$A$7</c15:sqref>
                        </c15:formulaRef>
                      </c:ext>
                    </c:extLst>
                    <c:strCache>
                      <c:ptCount val="1"/>
                      <c:pt idx="0">
                        <c:v>classic_bike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Review'!$B$5:$N$5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Average for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Review'!$B$7:$N$7</c15:sqref>
                        </c15:formulaRef>
                      </c:ext>
                    </c:extLst>
                    <c:numCache>
                      <c:formatCode>[h]:mm:ss;@</c:formatCode>
                      <c:ptCount val="13"/>
                      <c:pt idx="0">
                        <c:v>8.6999322729557002E-3</c:v>
                      </c:pt>
                      <c:pt idx="1">
                        <c:v>1.4109105887785455E-2</c:v>
                      </c:pt>
                      <c:pt idx="2">
                        <c:v>1.4087434978722847E-2</c:v>
                      </c:pt>
                      <c:pt idx="3">
                        <c:v>1.8294695278212685E-2</c:v>
                      </c:pt>
                      <c:pt idx="4">
                        <c:v>1.8796436905103162E-2</c:v>
                      </c:pt>
                      <c:pt idx="5">
                        <c:v>1.8261652740277957E-2</c:v>
                      </c:pt>
                      <c:pt idx="6">
                        <c:v>1.8522546217259787E-2</c:v>
                      </c:pt>
                      <c:pt idx="7">
                        <c:v>1.750200324423851E-2</c:v>
                      </c:pt>
                      <c:pt idx="8">
                        <c:v>1.9185972984040612E-2</c:v>
                      </c:pt>
                      <c:pt idx="9">
                        <c:v>1.8059045502626304E-2</c:v>
                      </c:pt>
                      <c:pt idx="10">
                        <c:v>1.5579008046708118E-2</c:v>
                      </c:pt>
                      <c:pt idx="11">
                        <c:v>1.4993280564185979E-2</c:v>
                      </c:pt>
                      <c:pt idx="12">
                        <c:v>1.6340926218509758E-2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F65-4A26-8111-249FCD2BBB3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Review'!$A$8</c15:sqref>
                        </c15:formulaRef>
                      </c:ext>
                    </c:extLst>
                    <c:strCache>
                      <c:ptCount val="1"/>
                      <c:pt idx="0">
                        <c:v>docked_bike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Review'!$B$5:$N$5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Average for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Review'!$B$8:$N$8</c15:sqref>
                        </c15:formulaRef>
                      </c:ext>
                    </c:extLst>
                    <c:numCache>
                      <c:formatCode>[h]:mm:ss;@</c:formatCode>
                      <c:ptCount val="13"/>
                      <c:pt idx="0">
                        <c:v>1.1449064440480933E-2</c:v>
                      </c:pt>
                      <c:pt idx="1">
                        <c:v>2.9821086347975881E-2</c:v>
                      </c:pt>
                      <c:pt idx="2">
                        <c:v>2.9108096029408007E-2</c:v>
                      </c:pt>
                      <c:pt idx="3">
                        <c:v>3.5545911607704386E-2</c:v>
                      </c:pt>
                      <c:pt idx="4">
                        <c:v>3.7342369896055709E-2</c:v>
                      </c:pt>
                      <c:pt idx="5">
                        <c:v>3.9030618318895031E-2</c:v>
                      </c:pt>
                      <c:pt idx="6">
                        <c:v>3.8634388650808427E-2</c:v>
                      </c:pt>
                      <c:pt idx="7">
                        <c:v>3.9669624394396093E-2</c:v>
                      </c:pt>
                      <c:pt idx="12">
                        <c:v>3.2575144960715563E-2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65-4A26-8111-249FCD2BBB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Review'!$A$9</c15:sqref>
                        </c15:formulaRef>
                      </c:ext>
                    </c:extLst>
                    <c:strCache>
                      <c:ptCount val="1"/>
                      <c:pt idx="0">
                        <c:v>electric_bike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Review'!$B$5:$N$5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Average for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Review'!$B$9:$N$9</c15:sqref>
                        </c15:formulaRef>
                      </c:ext>
                    </c:extLst>
                    <c:numCache>
                      <c:formatCode>[h]:mm:ss;@</c:formatCode>
                      <c:ptCount val="13"/>
                      <c:pt idx="0">
                        <c:v>7.9611514546033234E-3</c:v>
                      </c:pt>
                      <c:pt idx="1">
                        <c:v>7.9154737147850186E-3</c:v>
                      </c:pt>
                      <c:pt idx="2">
                        <c:v>7.5430380863263612E-3</c:v>
                      </c:pt>
                      <c:pt idx="3">
                        <c:v>1.0105439703737109E-2</c:v>
                      </c:pt>
                      <c:pt idx="4">
                        <c:v>1.1152476123866091E-2</c:v>
                      </c:pt>
                      <c:pt idx="5">
                        <c:v>1.1046082153754808E-2</c:v>
                      </c:pt>
                      <c:pt idx="6">
                        <c:v>1.138412837470474E-2</c:v>
                      </c:pt>
                      <c:pt idx="7">
                        <c:v>1.067742813952762E-2</c:v>
                      </c:pt>
                      <c:pt idx="8">
                        <c:v>1.0628288959710085E-2</c:v>
                      </c:pt>
                      <c:pt idx="9">
                        <c:v>9.2567454497153364E-3</c:v>
                      </c:pt>
                      <c:pt idx="10">
                        <c:v>7.9208588784721399E-3</c:v>
                      </c:pt>
                      <c:pt idx="11">
                        <c:v>7.1410583486308512E-3</c:v>
                      </c:pt>
                      <c:pt idx="12">
                        <c:v>9.3943474489861234E-3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F65-4A26-8111-249FCD2BBB3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Review'!$B$5:$N$5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Average for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'2023 Review'!$B$13:$N$13</c15:sqref>
                        </c15:formulaRef>
                      </c:ext>
                    </c:extLst>
                    <c:numCache>
                      <c:formatCode>[h]:mm:ss;@</c:formatCode>
                      <c:ptCount val="13"/>
                      <c:pt idx="0">
                        <c:v>7.7399970243851035E-3</c:v>
                      </c:pt>
                      <c:pt idx="1">
                        <c:v>8.3407698175791325E-3</c:v>
                      </c:pt>
                      <c:pt idx="2">
                        <c:v>8.1242616950188955E-3</c:v>
                      </c:pt>
                      <c:pt idx="3">
                        <c:v>1.064438071105334E-2</c:v>
                      </c:pt>
                      <c:pt idx="4">
                        <c:v>1.1955583050091452E-2</c:v>
                      </c:pt>
                      <c:pt idx="5">
                        <c:v>1.216590184456097E-2</c:v>
                      </c:pt>
                      <c:pt idx="6">
                        <c:v>1.2794120247354542E-2</c:v>
                      </c:pt>
                      <c:pt idx="7">
                        <c:v>1.2312420262735784E-2</c:v>
                      </c:pt>
                      <c:pt idx="8">
                        <c:v>1.1732831612661494E-2</c:v>
                      </c:pt>
                      <c:pt idx="9">
                        <c:v>1.0268154327531731E-2</c:v>
                      </c:pt>
                      <c:pt idx="10">
                        <c:v>8.9168929477938669E-3</c:v>
                      </c:pt>
                      <c:pt idx="11">
                        <c:v>8.3755888536056044E-3</c:v>
                      </c:pt>
                      <c:pt idx="12">
                        <c:v>1.0280908532864326E-2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F65-4A26-8111-249FCD2BBB3D}"/>
                  </c:ext>
                </c:extLst>
              </c15:ser>
            </c15:filteredBarSeries>
          </c:ext>
        </c:extLst>
      </c:barChart>
      <c:catAx>
        <c:axId val="150588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76912"/>
        <c:crosses val="autoZero"/>
        <c:auto val="1"/>
        <c:lblAlgn val="ctr"/>
        <c:lblOffset val="100"/>
        <c:noMultiLvlLbl val="0"/>
      </c:catAx>
      <c:valAx>
        <c:axId val="15058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Avg. Number of Trips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for Casual Riders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by Month </a:t>
            </a:r>
            <a:r>
              <a:rPr lang="en-US">
                <a:solidFill>
                  <a:sysClr val="windowText" lastClr="000000"/>
                </a:solidFill>
              </a:rPr>
              <a:t>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 Review'!$A$19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Review'!$B$19:$N$19</c15:sqref>
                  </c15:fullRef>
                </c:ext>
              </c:extLst>
              <c:f>'2023 Review'!$B$19:$M$19</c:f>
              <c:numCache>
                <c:formatCode>General</c:formatCode>
                <c:ptCount val="12"/>
                <c:pt idx="0" formatCode="0">
                  <c:v>29607</c:v>
                </c:pt>
                <c:pt idx="1">
                  <c:v>32764</c:v>
                </c:pt>
                <c:pt idx="2">
                  <c:v>46777</c:v>
                </c:pt>
                <c:pt idx="3">
                  <c:v>110519</c:v>
                </c:pt>
                <c:pt idx="4">
                  <c:v>110519</c:v>
                </c:pt>
                <c:pt idx="5">
                  <c:v>219763</c:v>
                </c:pt>
                <c:pt idx="6">
                  <c:v>245316</c:v>
                </c:pt>
                <c:pt idx="7">
                  <c:v>233850</c:v>
                </c:pt>
                <c:pt idx="8">
                  <c:v>196931</c:v>
                </c:pt>
                <c:pt idx="9">
                  <c:v>130280</c:v>
                </c:pt>
                <c:pt idx="10">
                  <c:v>72082</c:v>
                </c:pt>
                <c:pt idx="11">
                  <c:v>36680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71B-8B0B-97A15FC8E60A}"/>
            </c:ext>
          </c:extLst>
        </c:ser>
        <c:ser>
          <c:idx val="1"/>
          <c:order val="1"/>
          <c:tx>
            <c:strRef>
              <c:f>'2023 Review'!$A$20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Review'!$B$20:$N$20</c15:sqref>
                  </c15:fullRef>
                </c:ext>
              </c:extLst>
              <c:f>'2023 Review'!$B$20:$M$20</c:f>
              <c:numCache>
                <c:formatCode>General</c:formatCode>
                <c:ptCount val="12"/>
                <c:pt idx="0" formatCode="0">
                  <c:v>13856</c:v>
                </c:pt>
                <c:pt idx="1">
                  <c:v>15440</c:v>
                </c:pt>
                <c:pt idx="2">
                  <c:v>19374</c:v>
                </c:pt>
                <c:pt idx="3">
                  <c:v>48719</c:v>
                </c:pt>
                <c:pt idx="4">
                  <c:v>48719</c:v>
                </c:pt>
                <c:pt idx="5">
                  <c:v>116173</c:v>
                </c:pt>
                <c:pt idx="6">
                  <c:v>142339</c:v>
                </c:pt>
                <c:pt idx="7">
                  <c:v>147966</c:v>
                </c:pt>
                <c:pt idx="8">
                  <c:v>131508</c:v>
                </c:pt>
                <c:pt idx="9">
                  <c:v>82668</c:v>
                </c:pt>
                <c:pt idx="10">
                  <c:v>42251</c:v>
                </c:pt>
                <c:pt idx="11">
                  <c:v>20277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71B-8B0B-97A15FC8E60A}"/>
            </c:ext>
          </c:extLst>
        </c:ser>
        <c:ser>
          <c:idx val="2"/>
          <c:order val="2"/>
          <c:tx>
            <c:strRef>
              <c:f>'2023 Review'!$A$21</c:f>
              <c:strCache>
                <c:ptCount val="1"/>
                <c:pt idx="0">
                  <c:v>docked_bike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Review'!$B$21:$N$21</c15:sqref>
                  </c15:fullRef>
                </c:ext>
              </c:extLst>
              <c:f>'2023 Review'!$B$21:$M$21</c:f>
              <c:numCache>
                <c:formatCode>General</c:formatCode>
                <c:ptCount val="12"/>
                <c:pt idx="0" formatCode="0">
                  <c:v>1682</c:v>
                </c:pt>
                <c:pt idx="1">
                  <c:v>2150</c:v>
                </c:pt>
                <c:pt idx="2">
                  <c:v>2942</c:v>
                </c:pt>
                <c:pt idx="3">
                  <c:v>8659</c:v>
                </c:pt>
                <c:pt idx="4">
                  <c:v>8659</c:v>
                </c:pt>
                <c:pt idx="5">
                  <c:v>14583</c:v>
                </c:pt>
                <c:pt idx="6">
                  <c:v>17890</c:v>
                </c:pt>
                <c:pt idx="7">
                  <c:v>15511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7-471B-8B0B-97A15FC8E60A}"/>
            </c:ext>
          </c:extLst>
        </c:ser>
        <c:ser>
          <c:idx val="3"/>
          <c:order val="3"/>
          <c:tx>
            <c:strRef>
              <c:f>'2023 Review'!$A$22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Review'!$B$22:$N$22</c15:sqref>
                  </c15:fullRef>
                </c:ext>
              </c:extLst>
              <c:f>'2023 Review'!$B$22:$M$22</c:f>
              <c:numCache>
                <c:formatCode>General</c:formatCode>
                <c:ptCount val="12"/>
                <c:pt idx="0" formatCode="0">
                  <c:v>14069</c:v>
                </c:pt>
                <c:pt idx="1">
                  <c:v>15174</c:v>
                </c:pt>
                <c:pt idx="2">
                  <c:v>24461</c:v>
                </c:pt>
                <c:pt idx="3">
                  <c:v>53141</c:v>
                </c:pt>
                <c:pt idx="4">
                  <c:v>53141</c:v>
                </c:pt>
                <c:pt idx="5">
                  <c:v>89007</c:v>
                </c:pt>
                <c:pt idx="6">
                  <c:v>85087</c:v>
                </c:pt>
                <c:pt idx="7">
                  <c:v>70373</c:v>
                </c:pt>
                <c:pt idx="8">
                  <c:v>65423</c:v>
                </c:pt>
                <c:pt idx="9">
                  <c:v>47612</c:v>
                </c:pt>
                <c:pt idx="10">
                  <c:v>29831</c:v>
                </c:pt>
                <c:pt idx="11">
                  <c:v>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7-471B-8B0B-97A15FC8E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024"/>
        <c:axId val="96570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'2023 Review'!$A$23</c15:sqref>
                        </c15:formulaRef>
                      </c:ext>
                    </c:extLst>
                    <c:strCache>
                      <c:ptCount val="1"/>
                      <c:pt idx="0">
                        <c:v>member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Review'!$B$23:$N$23</c15:sqref>
                        </c15:fullRef>
                        <c15:formulaRef>
                          <c15:sqref>'2023 Review'!$B$23:$M$23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118635</c:v>
                      </c:pt>
                      <c:pt idx="1">
                        <c:v>116760</c:v>
                      </c:pt>
                      <c:pt idx="2">
                        <c:v>153632</c:v>
                      </c:pt>
                      <c:pt idx="3">
                        <c:v>213625</c:v>
                      </c:pt>
                      <c:pt idx="4">
                        <c:v>213625</c:v>
                      </c:pt>
                      <c:pt idx="5">
                        <c:v>314902</c:v>
                      </c:pt>
                      <c:pt idx="6">
                        <c:v>328609</c:v>
                      </c:pt>
                      <c:pt idx="7">
                        <c:v>350999</c:v>
                      </c:pt>
                      <c:pt idx="8">
                        <c:v>309611</c:v>
                      </c:pt>
                      <c:pt idx="9">
                        <c:v>273437</c:v>
                      </c:pt>
                      <c:pt idx="10">
                        <c:v>202650</c:v>
                      </c:pt>
                      <c:pt idx="11">
                        <c:v>130433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07-471B-8B0B-97A15FC8E60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Review'!$A$24</c15:sqref>
                        </c15:formulaRef>
                      </c:ext>
                    </c:extLst>
                    <c:strCache>
                      <c:ptCount val="1"/>
                      <c:pt idx="0">
                        <c:v>classic_bike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Review'!$B$24:$N$24</c15:sqref>
                        </c15:fullRef>
                        <c15:formulaRef>
                          <c15:sqref>'2023 Review'!$B$24:$M$24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76341</c:v>
                      </c:pt>
                      <c:pt idx="1">
                        <c:v>74208</c:v>
                      </c:pt>
                      <c:pt idx="2">
                        <c:v>87582</c:v>
                      </c:pt>
                      <c:pt idx="3">
                        <c:v>120773</c:v>
                      </c:pt>
                      <c:pt idx="4">
                        <c:v>120773</c:v>
                      </c:pt>
                      <c:pt idx="5">
                        <c:v>196814</c:v>
                      </c:pt>
                      <c:pt idx="6">
                        <c:v>219067</c:v>
                      </c:pt>
                      <c:pt idx="7">
                        <c:v>248139</c:v>
                      </c:pt>
                      <c:pt idx="8">
                        <c:v>214954</c:v>
                      </c:pt>
                      <c:pt idx="9">
                        <c:v>184946</c:v>
                      </c:pt>
                      <c:pt idx="10">
                        <c:v>133383</c:v>
                      </c:pt>
                      <c:pt idx="11">
                        <c:v>84031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407-471B-8B0B-97A15FC8E60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Review'!$A$25</c15:sqref>
                        </c15:formulaRef>
                      </c:ext>
                    </c:extLst>
                    <c:strCache>
                      <c:ptCount val="1"/>
                      <c:pt idx="0">
                        <c:v>electric_bike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Review'!$B$25:$N$25</c15:sqref>
                        </c15:fullRef>
                        <c15:formulaRef>
                          <c15:sqref>'2023 Review'!$B$25:$M$25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42294</c:v>
                      </c:pt>
                      <c:pt idx="1">
                        <c:v>42552</c:v>
                      </c:pt>
                      <c:pt idx="2">
                        <c:v>66050</c:v>
                      </c:pt>
                      <c:pt idx="3">
                        <c:v>92852</c:v>
                      </c:pt>
                      <c:pt idx="4">
                        <c:v>92852</c:v>
                      </c:pt>
                      <c:pt idx="5">
                        <c:v>118088</c:v>
                      </c:pt>
                      <c:pt idx="6">
                        <c:v>109542</c:v>
                      </c:pt>
                      <c:pt idx="7">
                        <c:v>102860</c:v>
                      </c:pt>
                      <c:pt idx="8">
                        <c:v>94657</c:v>
                      </c:pt>
                      <c:pt idx="9">
                        <c:v>88491</c:v>
                      </c:pt>
                      <c:pt idx="10">
                        <c:v>69267</c:v>
                      </c:pt>
                      <c:pt idx="11">
                        <c:v>46402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07-471B-8B0B-97A15FC8E60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Review'!$A$26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Review'!$B$26:$N$26</c15:sqref>
                        </c15:fullRef>
                        <c15:formulaRef>
                          <c15:sqref>'2023 Review'!$B$26:$M$26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148242</c:v>
                      </c:pt>
                      <c:pt idx="1">
                        <c:v>149524</c:v>
                      </c:pt>
                      <c:pt idx="2">
                        <c:v>200409</c:v>
                      </c:pt>
                      <c:pt idx="3">
                        <c:v>324144</c:v>
                      </c:pt>
                      <c:pt idx="4">
                        <c:v>324144</c:v>
                      </c:pt>
                      <c:pt idx="5">
                        <c:v>534665</c:v>
                      </c:pt>
                      <c:pt idx="6">
                        <c:v>573925</c:v>
                      </c:pt>
                      <c:pt idx="7">
                        <c:v>584849</c:v>
                      </c:pt>
                      <c:pt idx="8">
                        <c:v>506542</c:v>
                      </c:pt>
                      <c:pt idx="9">
                        <c:v>403717</c:v>
                      </c:pt>
                      <c:pt idx="10">
                        <c:v>274732</c:v>
                      </c:pt>
                      <c:pt idx="11">
                        <c:v>167113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407-471B-8B0B-97A15FC8E60A}"/>
                  </c:ext>
                </c:extLst>
              </c15:ser>
            </c15:filteredLineSeries>
          </c:ext>
        </c:extLst>
      </c:lineChart>
      <c:catAx>
        <c:axId val="374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040"/>
        <c:crosses val="autoZero"/>
        <c:auto val="1"/>
        <c:lblAlgn val="ctr"/>
        <c:lblOffset val="100"/>
        <c:noMultiLvlLbl val="0"/>
      </c:catAx>
      <c:valAx>
        <c:axId val="96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Avg. Number of Trips for Annual Members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/>
                </a:solidFill>
              </a:rPr>
              <a:t>by Month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'2023 Review'!$A$23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Review'!$B$23:$N$23</c15:sqref>
                  </c15:fullRef>
                </c:ext>
              </c:extLst>
              <c:f>'2023 Review'!$B$23:$M$23</c:f>
              <c:numCache>
                <c:formatCode>General</c:formatCode>
                <c:ptCount val="12"/>
                <c:pt idx="0" formatCode="0">
                  <c:v>118635</c:v>
                </c:pt>
                <c:pt idx="1">
                  <c:v>116760</c:v>
                </c:pt>
                <c:pt idx="2">
                  <c:v>153632</c:v>
                </c:pt>
                <c:pt idx="3">
                  <c:v>213625</c:v>
                </c:pt>
                <c:pt idx="4">
                  <c:v>213625</c:v>
                </c:pt>
                <c:pt idx="5">
                  <c:v>314902</c:v>
                </c:pt>
                <c:pt idx="6">
                  <c:v>328609</c:v>
                </c:pt>
                <c:pt idx="7">
                  <c:v>350999</c:v>
                </c:pt>
                <c:pt idx="8">
                  <c:v>309611</c:v>
                </c:pt>
                <c:pt idx="9">
                  <c:v>273437</c:v>
                </c:pt>
                <c:pt idx="10">
                  <c:v>202650</c:v>
                </c:pt>
                <c:pt idx="11">
                  <c:v>130433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C-42EC-AF02-2E07AF7B14DF}"/>
            </c:ext>
          </c:extLst>
        </c:ser>
        <c:ser>
          <c:idx val="5"/>
          <c:order val="5"/>
          <c:tx>
            <c:strRef>
              <c:f>'2023 Review'!$A$24</c:f>
              <c:strCache>
                <c:ptCount val="1"/>
                <c:pt idx="0">
                  <c:v>classic_bike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Review'!$B$24:$N$24</c15:sqref>
                  </c15:fullRef>
                </c:ext>
              </c:extLst>
              <c:f>'2023 Review'!$B$24:$M$24</c:f>
              <c:numCache>
                <c:formatCode>General</c:formatCode>
                <c:ptCount val="12"/>
                <c:pt idx="0" formatCode="0">
                  <c:v>76341</c:v>
                </c:pt>
                <c:pt idx="1">
                  <c:v>74208</c:v>
                </c:pt>
                <c:pt idx="2">
                  <c:v>87582</c:v>
                </c:pt>
                <c:pt idx="3">
                  <c:v>120773</c:v>
                </c:pt>
                <c:pt idx="4">
                  <c:v>120773</c:v>
                </c:pt>
                <c:pt idx="5">
                  <c:v>196814</c:v>
                </c:pt>
                <c:pt idx="6">
                  <c:v>219067</c:v>
                </c:pt>
                <c:pt idx="7">
                  <c:v>248139</c:v>
                </c:pt>
                <c:pt idx="8">
                  <c:v>214954</c:v>
                </c:pt>
                <c:pt idx="9">
                  <c:v>184946</c:v>
                </c:pt>
                <c:pt idx="10">
                  <c:v>133383</c:v>
                </c:pt>
                <c:pt idx="11">
                  <c:v>84031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C-42EC-AF02-2E07AF7B14DF}"/>
            </c:ext>
          </c:extLst>
        </c:ser>
        <c:ser>
          <c:idx val="6"/>
          <c:order val="6"/>
          <c:tx>
            <c:strRef>
              <c:f>'2023 Review'!$A$25</c:f>
              <c:strCache>
                <c:ptCount val="1"/>
                <c:pt idx="0">
                  <c:v>electric_bike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'2023 Review'!$B$18:$N$18</c15:sqref>
                  </c15:fullRef>
                </c:ext>
              </c:extLst>
              <c:f>'2023 Review'!$B$18:$M$18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 Review'!$B$25:$N$25</c15:sqref>
                  </c15:fullRef>
                </c:ext>
              </c:extLst>
              <c:f>'2023 Review'!$B$25:$M$25</c:f>
              <c:numCache>
                <c:formatCode>General</c:formatCode>
                <c:ptCount val="12"/>
                <c:pt idx="0" formatCode="0">
                  <c:v>42294</c:v>
                </c:pt>
                <c:pt idx="1">
                  <c:v>42552</c:v>
                </c:pt>
                <c:pt idx="2">
                  <c:v>66050</c:v>
                </c:pt>
                <c:pt idx="3">
                  <c:v>92852</c:v>
                </c:pt>
                <c:pt idx="4">
                  <c:v>92852</c:v>
                </c:pt>
                <c:pt idx="5">
                  <c:v>118088</c:v>
                </c:pt>
                <c:pt idx="6">
                  <c:v>109542</c:v>
                </c:pt>
                <c:pt idx="7">
                  <c:v>102860</c:v>
                </c:pt>
                <c:pt idx="8">
                  <c:v>94657</c:v>
                </c:pt>
                <c:pt idx="9">
                  <c:v>88491</c:v>
                </c:pt>
                <c:pt idx="10">
                  <c:v>69267</c:v>
                </c:pt>
                <c:pt idx="11">
                  <c:v>46402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5C-42EC-AF02-2E07AF7B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17280"/>
        <c:axId val="150179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'2023 Review'!$A$19</c15:sqref>
                        </c15:formulaRef>
                      </c:ext>
                    </c:extLst>
                    <c:strCache>
                      <c:ptCount val="1"/>
                      <c:pt idx="0">
                        <c:v>casual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'2023 Review'!$B$19:$N$19</c15:sqref>
                        </c15:fullRef>
                        <c15:formulaRef>
                          <c15:sqref>'2023 Review'!$B$19:$M$19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29607</c:v>
                      </c:pt>
                      <c:pt idx="1">
                        <c:v>32764</c:v>
                      </c:pt>
                      <c:pt idx="2">
                        <c:v>46777</c:v>
                      </c:pt>
                      <c:pt idx="3">
                        <c:v>110519</c:v>
                      </c:pt>
                      <c:pt idx="4">
                        <c:v>110519</c:v>
                      </c:pt>
                      <c:pt idx="5">
                        <c:v>219763</c:v>
                      </c:pt>
                      <c:pt idx="6">
                        <c:v>245316</c:v>
                      </c:pt>
                      <c:pt idx="7">
                        <c:v>233850</c:v>
                      </c:pt>
                      <c:pt idx="8">
                        <c:v>196931</c:v>
                      </c:pt>
                      <c:pt idx="9">
                        <c:v>130280</c:v>
                      </c:pt>
                      <c:pt idx="10">
                        <c:v>72082</c:v>
                      </c:pt>
                      <c:pt idx="11">
                        <c:v>36680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C-42EC-AF02-2E07AF7B14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Review'!$A$20</c15:sqref>
                        </c15:formulaRef>
                      </c:ext>
                    </c:extLst>
                    <c:strCache>
                      <c:ptCount val="1"/>
                      <c:pt idx="0">
                        <c:v>classic_bike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Review'!$B$20:$N$20</c15:sqref>
                        </c15:fullRef>
                        <c15:formulaRef>
                          <c15:sqref>'2023 Review'!$B$20:$M$20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13856</c:v>
                      </c:pt>
                      <c:pt idx="1">
                        <c:v>15440</c:v>
                      </c:pt>
                      <c:pt idx="2">
                        <c:v>19374</c:v>
                      </c:pt>
                      <c:pt idx="3">
                        <c:v>48719</c:v>
                      </c:pt>
                      <c:pt idx="4">
                        <c:v>48719</c:v>
                      </c:pt>
                      <c:pt idx="5">
                        <c:v>116173</c:v>
                      </c:pt>
                      <c:pt idx="6">
                        <c:v>142339</c:v>
                      </c:pt>
                      <c:pt idx="7">
                        <c:v>147966</c:v>
                      </c:pt>
                      <c:pt idx="8">
                        <c:v>131508</c:v>
                      </c:pt>
                      <c:pt idx="9">
                        <c:v>82668</c:v>
                      </c:pt>
                      <c:pt idx="10">
                        <c:v>42251</c:v>
                      </c:pt>
                      <c:pt idx="11">
                        <c:v>20277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5C-42EC-AF02-2E07AF7B14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Review'!$A$21</c15:sqref>
                        </c15:formulaRef>
                      </c:ext>
                    </c:extLst>
                    <c:strCache>
                      <c:ptCount val="1"/>
                      <c:pt idx="0">
                        <c:v>docked_bike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Review'!$B$21:$N$21</c15:sqref>
                        </c15:fullRef>
                        <c15:formulaRef>
                          <c15:sqref>'2023 Review'!$B$21:$M$21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1682</c:v>
                      </c:pt>
                      <c:pt idx="1">
                        <c:v>2150</c:v>
                      </c:pt>
                      <c:pt idx="2">
                        <c:v>2942</c:v>
                      </c:pt>
                      <c:pt idx="3">
                        <c:v>8659</c:v>
                      </c:pt>
                      <c:pt idx="4">
                        <c:v>8659</c:v>
                      </c:pt>
                      <c:pt idx="5">
                        <c:v>14583</c:v>
                      </c:pt>
                      <c:pt idx="6">
                        <c:v>17890</c:v>
                      </c:pt>
                      <c:pt idx="7">
                        <c:v>15511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5C-42EC-AF02-2E07AF7B14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Review'!$A$22</c15:sqref>
                        </c15:formulaRef>
                      </c:ext>
                    </c:extLst>
                    <c:strCache>
                      <c:ptCount val="1"/>
                      <c:pt idx="0">
                        <c:v>electric_bike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Review'!$B$22:$N$22</c15:sqref>
                        </c15:fullRef>
                        <c15:formulaRef>
                          <c15:sqref>'2023 Review'!$B$22:$M$22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14069</c:v>
                      </c:pt>
                      <c:pt idx="1">
                        <c:v>15174</c:v>
                      </c:pt>
                      <c:pt idx="2">
                        <c:v>24461</c:v>
                      </c:pt>
                      <c:pt idx="3">
                        <c:v>53141</c:v>
                      </c:pt>
                      <c:pt idx="4">
                        <c:v>53141</c:v>
                      </c:pt>
                      <c:pt idx="5">
                        <c:v>89007</c:v>
                      </c:pt>
                      <c:pt idx="6">
                        <c:v>85087</c:v>
                      </c:pt>
                      <c:pt idx="7">
                        <c:v>70373</c:v>
                      </c:pt>
                      <c:pt idx="8">
                        <c:v>65423</c:v>
                      </c:pt>
                      <c:pt idx="9">
                        <c:v>47612</c:v>
                      </c:pt>
                      <c:pt idx="10">
                        <c:v>29831</c:v>
                      </c:pt>
                      <c:pt idx="11">
                        <c:v>16403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5C-42EC-AF02-2E07AF7B14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'2023 Review'!$A$26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'2023 Review'!$B$18:$N$18</c15:sqref>
                        </c15:fullRef>
                        <c15:formulaRef>
                          <c15:sqref>'2023 Review'!$B$18:$M$18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'2023 Review'!$B$26:$N$26</c15:sqref>
                        </c15:fullRef>
                        <c15:formulaRef>
                          <c15:sqref>'2023 Review'!$B$26:$M$26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0">
                        <c:v>148242</c:v>
                      </c:pt>
                      <c:pt idx="1">
                        <c:v>149524</c:v>
                      </c:pt>
                      <c:pt idx="2">
                        <c:v>200409</c:v>
                      </c:pt>
                      <c:pt idx="3">
                        <c:v>324144</c:v>
                      </c:pt>
                      <c:pt idx="4">
                        <c:v>324144</c:v>
                      </c:pt>
                      <c:pt idx="5">
                        <c:v>534665</c:v>
                      </c:pt>
                      <c:pt idx="6">
                        <c:v>573925</c:v>
                      </c:pt>
                      <c:pt idx="7">
                        <c:v>584849</c:v>
                      </c:pt>
                      <c:pt idx="8">
                        <c:v>506542</c:v>
                      </c:pt>
                      <c:pt idx="9">
                        <c:v>403717</c:v>
                      </c:pt>
                      <c:pt idx="10">
                        <c:v>274732</c:v>
                      </c:pt>
                      <c:pt idx="11">
                        <c:v>167113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85C-42EC-AF02-2E07AF7B14DF}"/>
                  </c:ext>
                </c:extLst>
              </c15:ser>
            </c15:filteredLineSeries>
          </c:ext>
        </c:extLst>
      </c:lineChart>
      <c:catAx>
        <c:axId val="141141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97536"/>
        <c:crosses val="autoZero"/>
        <c:auto val="1"/>
        <c:lblAlgn val="ctr"/>
        <c:lblOffset val="100"/>
        <c:noMultiLvlLbl val="0"/>
      </c:catAx>
      <c:valAx>
        <c:axId val="1501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of Trips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Trip Length for Casual Riders</a:t>
            </a:r>
          </a:p>
          <a:p>
            <a:pPr>
              <a:defRPr/>
            </a:pPr>
            <a:r>
              <a:rPr lang="en-US" baseline="0"/>
              <a:t>by Month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Review'!$A$6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Review'!$B$6:$N$6</c:f>
              <c:numCache>
                <c:formatCode>[h]:mm:ss;@</c:formatCode>
                <c:ptCount val="13"/>
                <c:pt idx="0">
                  <c:v>8.5050504197580739E-3</c:v>
                </c:pt>
                <c:pt idx="1">
                  <c:v>1.2271680158213387E-2</c:v>
                </c:pt>
                <c:pt idx="2">
                  <c:v>1.1609898848278512E-2</c:v>
                </c:pt>
                <c:pt idx="3">
                  <c:v>1.5708651717502419E-2</c:v>
                </c:pt>
                <c:pt idx="4">
                  <c:v>1.7032088209188227E-2</c:v>
                </c:pt>
                <c:pt idx="5">
                  <c:v>1.6717432529588742E-2</c:v>
                </c:pt>
                <c:pt idx="6">
                  <c:v>1.7513294077842478E-2</c:v>
                </c:pt>
                <c:pt idx="7">
                  <c:v>1.6918621366181101E-2</c:v>
                </c:pt>
                <c:pt idx="8">
                  <c:v>1.6343000765731783E-2</c:v>
                </c:pt>
                <c:pt idx="9">
                  <c:v>1.4842165627594087E-2</c:v>
                </c:pt>
                <c:pt idx="10">
                  <c:v>1.2409697430498141E-2</c:v>
                </c:pt>
                <c:pt idx="11">
                  <c:v>1.1481830155196045E-2</c:v>
                </c:pt>
                <c:pt idx="12">
                  <c:v>1.4279450942131081E-2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C-4380-B1BB-DAFCD3DAC22F}"/>
            </c:ext>
          </c:extLst>
        </c:ser>
        <c:ser>
          <c:idx val="1"/>
          <c:order val="1"/>
          <c:tx>
            <c:strRef>
              <c:f>'2023 Review'!$A$7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Review'!$B$7:$N$7</c:f>
              <c:numCache>
                <c:formatCode>[h]:mm:ss;@</c:formatCode>
                <c:ptCount val="13"/>
                <c:pt idx="0">
                  <c:v>8.6999322729557002E-3</c:v>
                </c:pt>
                <c:pt idx="1">
                  <c:v>1.4109105887785455E-2</c:v>
                </c:pt>
                <c:pt idx="2">
                  <c:v>1.4087434978722847E-2</c:v>
                </c:pt>
                <c:pt idx="3">
                  <c:v>1.8294695278212685E-2</c:v>
                </c:pt>
                <c:pt idx="4">
                  <c:v>1.8796436905103162E-2</c:v>
                </c:pt>
                <c:pt idx="5">
                  <c:v>1.8261652740277957E-2</c:v>
                </c:pt>
                <c:pt idx="6">
                  <c:v>1.8522546217259787E-2</c:v>
                </c:pt>
                <c:pt idx="7">
                  <c:v>1.750200324423851E-2</c:v>
                </c:pt>
                <c:pt idx="8">
                  <c:v>1.9185972984040612E-2</c:v>
                </c:pt>
                <c:pt idx="9">
                  <c:v>1.8059045502626304E-2</c:v>
                </c:pt>
                <c:pt idx="10">
                  <c:v>1.5579008046708118E-2</c:v>
                </c:pt>
                <c:pt idx="11">
                  <c:v>1.4993280564185979E-2</c:v>
                </c:pt>
                <c:pt idx="12">
                  <c:v>1.6340926218509758E-2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C-4380-B1BB-DAFCD3DAC22F}"/>
            </c:ext>
          </c:extLst>
        </c:ser>
        <c:ser>
          <c:idx val="2"/>
          <c:order val="2"/>
          <c:tx>
            <c:strRef>
              <c:f>'2023 Review'!$A$8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Review'!$B$8:$N$8</c:f>
              <c:numCache>
                <c:formatCode>[h]:mm:ss;@</c:formatCode>
                <c:ptCount val="13"/>
                <c:pt idx="0">
                  <c:v>1.1449064440480933E-2</c:v>
                </c:pt>
                <c:pt idx="1">
                  <c:v>2.9821086347975881E-2</c:v>
                </c:pt>
                <c:pt idx="2">
                  <c:v>2.9108096029408007E-2</c:v>
                </c:pt>
                <c:pt idx="3">
                  <c:v>3.5545911607704386E-2</c:v>
                </c:pt>
                <c:pt idx="4">
                  <c:v>3.7342369896055709E-2</c:v>
                </c:pt>
                <c:pt idx="5">
                  <c:v>3.9030618318895031E-2</c:v>
                </c:pt>
                <c:pt idx="6">
                  <c:v>3.8634388650808427E-2</c:v>
                </c:pt>
                <c:pt idx="7">
                  <c:v>3.9669624394396093E-2</c:v>
                </c:pt>
                <c:pt idx="12">
                  <c:v>3.2575144960715563E-2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C-4380-B1BB-DAFCD3DAC22F}"/>
            </c:ext>
          </c:extLst>
        </c:ser>
        <c:ser>
          <c:idx val="3"/>
          <c:order val="3"/>
          <c:tx>
            <c:strRef>
              <c:f>'2023 Review'!$A$9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'2023 Review'!$B$5:$N$5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Average for Year</c:v>
                </c:pt>
              </c:strCache>
            </c:strRef>
          </c:cat>
          <c:val>
            <c:numRef>
              <c:f>'2023 Review'!$B$9:$N$9</c:f>
              <c:numCache>
                <c:formatCode>[h]:mm:ss;@</c:formatCode>
                <c:ptCount val="13"/>
                <c:pt idx="0">
                  <c:v>7.9611514546033234E-3</c:v>
                </c:pt>
                <c:pt idx="1">
                  <c:v>7.9154737147850186E-3</c:v>
                </c:pt>
                <c:pt idx="2">
                  <c:v>7.5430380863263612E-3</c:v>
                </c:pt>
                <c:pt idx="3">
                  <c:v>1.0105439703737109E-2</c:v>
                </c:pt>
                <c:pt idx="4">
                  <c:v>1.1152476123866091E-2</c:v>
                </c:pt>
                <c:pt idx="5">
                  <c:v>1.1046082153754808E-2</c:v>
                </c:pt>
                <c:pt idx="6">
                  <c:v>1.138412837470474E-2</c:v>
                </c:pt>
                <c:pt idx="7">
                  <c:v>1.067742813952762E-2</c:v>
                </c:pt>
                <c:pt idx="8">
                  <c:v>1.0628288959710085E-2</c:v>
                </c:pt>
                <c:pt idx="9">
                  <c:v>9.2567454497153364E-3</c:v>
                </c:pt>
                <c:pt idx="10">
                  <c:v>7.9208588784721399E-3</c:v>
                </c:pt>
                <c:pt idx="11">
                  <c:v>7.1410583486308512E-3</c:v>
                </c:pt>
                <c:pt idx="12">
                  <c:v>9.3943474489861234E-3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C-4380-B1BB-DAFCD3DA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805424"/>
        <c:axId val="1363814544"/>
      </c:barChart>
      <c:catAx>
        <c:axId val="136380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14544"/>
        <c:crosses val="autoZero"/>
        <c:auto val="1"/>
        <c:lblAlgn val="ctr"/>
        <c:lblOffset val="100"/>
        <c:noMultiLvlLbl val="0"/>
      </c:catAx>
      <c:valAx>
        <c:axId val="1363814544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</a:t>
            </a:r>
            <a:r>
              <a:rPr lang="en-US"/>
              <a:t>Length</a:t>
            </a:r>
            <a:r>
              <a:rPr lang="en-US" baseline="0"/>
              <a:t> of Trip by Membership </a:t>
            </a:r>
          </a:p>
          <a:p>
            <a:pPr>
              <a:defRPr/>
            </a:pPr>
            <a:r>
              <a:rPr lang="en-US" baseline="0"/>
              <a:t>and Bike Type in Q1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2023'!$B$3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2023'!$B$4:$B$10</c:f>
              <c:numCache>
                <c:formatCode>[h]:mm:ss;@</c:formatCode>
                <c:ptCount val="7"/>
                <c:pt idx="0">
                  <c:v>8.5050504197580739E-3</c:v>
                </c:pt>
                <c:pt idx="1">
                  <c:v>8.6999322729557002E-3</c:v>
                </c:pt>
                <c:pt idx="2">
                  <c:v>1.1449064440480933E-2</c:v>
                </c:pt>
                <c:pt idx="3">
                  <c:v>7.9611514546033234E-3</c:v>
                </c:pt>
                <c:pt idx="4">
                  <c:v>7.5490674009450779E-3</c:v>
                </c:pt>
                <c:pt idx="5">
                  <c:v>7.6150362081538513E-3</c:v>
                </c:pt>
                <c:pt idx="6">
                  <c:v>7.4299931892099613E-3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66A-9E86-11FF696EC719}"/>
            </c:ext>
          </c:extLst>
        </c:ser>
        <c:ser>
          <c:idx val="1"/>
          <c:order val="1"/>
          <c:tx>
            <c:strRef>
              <c:f>'Q1 2023'!$C$3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2023'!$C$4:$C$10</c:f>
              <c:numCache>
                <c:formatCode>[h]:mm:ss;@</c:formatCode>
                <c:ptCount val="7"/>
                <c:pt idx="0">
                  <c:v>1.2271680158213387E-2</c:v>
                </c:pt>
                <c:pt idx="1">
                  <c:v>1.4109105887785455E-2</c:v>
                </c:pt>
                <c:pt idx="2">
                  <c:v>2.9821086347975881E-2</c:v>
                </c:pt>
                <c:pt idx="3">
                  <c:v>7.9154737147850186E-3</c:v>
                </c:pt>
                <c:pt idx="4">
                  <c:v>7.2377178614251364E-3</c:v>
                </c:pt>
                <c:pt idx="5">
                  <c:v>7.7425417969311256E-3</c:v>
                </c:pt>
                <c:pt idx="6">
                  <c:v>6.3573368075139566E-3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66A-9E86-11FF696EC719}"/>
            </c:ext>
          </c:extLst>
        </c:ser>
        <c:ser>
          <c:idx val="2"/>
          <c:order val="2"/>
          <c:tx>
            <c:strRef>
              <c:f>'Q1 2023'!$D$3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 2023'!$A$4:$A$10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2023'!$D$4:$D$10</c:f>
              <c:numCache>
                <c:formatCode>[h]:mm:ss;@</c:formatCode>
                <c:ptCount val="7"/>
                <c:pt idx="0">
                  <c:v>1.1609898848278512E-2</c:v>
                </c:pt>
                <c:pt idx="1">
                  <c:v>1.4087434978722847E-2</c:v>
                </c:pt>
                <c:pt idx="2">
                  <c:v>2.9108096029408007E-2</c:v>
                </c:pt>
                <c:pt idx="3">
                  <c:v>7.5430380863263612E-3</c:v>
                </c:pt>
                <c:pt idx="4">
                  <c:v>7.0629746642048383E-3</c:v>
                </c:pt>
                <c:pt idx="5">
                  <c:v>7.7592681398258494E-3</c:v>
                </c:pt>
                <c:pt idx="6">
                  <c:v>6.1396926781058306E-3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66A-9E86-11FF696E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06176"/>
        <c:axId val="94107616"/>
      </c:barChart>
      <c:catAx>
        <c:axId val="9410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Membership and Bike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7616"/>
        <c:crosses val="autoZero"/>
        <c:auto val="1"/>
        <c:lblAlgn val="ctr"/>
        <c:lblOffset val="100"/>
        <c:noMultiLvlLbl val="0"/>
      </c:catAx>
      <c:valAx>
        <c:axId val="941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Avg, Trip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Trips by Membership </a:t>
            </a:r>
          </a:p>
          <a:p>
            <a:pPr>
              <a:defRPr/>
            </a:pPr>
            <a:r>
              <a:rPr lang="en-US" baseline="0"/>
              <a:t>and Bike Type in Q1 2023</a:t>
            </a:r>
            <a:endParaRPr lang="en-US"/>
          </a:p>
        </c:rich>
      </c:tx>
      <c:layout>
        <c:manualLayout>
          <c:xMode val="edge"/>
          <c:yMode val="edge"/>
          <c:x val="0.19825000000000004"/>
          <c:y val="2.2547914317925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 2023'!$B$16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2023'!$B$17:$B$23</c:f>
              <c:numCache>
                <c:formatCode>0</c:formatCode>
                <c:ptCount val="7"/>
                <c:pt idx="0">
                  <c:v>29607</c:v>
                </c:pt>
                <c:pt idx="1">
                  <c:v>13856</c:v>
                </c:pt>
                <c:pt idx="2">
                  <c:v>1682</c:v>
                </c:pt>
                <c:pt idx="3">
                  <c:v>14069</c:v>
                </c:pt>
                <c:pt idx="4">
                  <c:v>118635</c:v>
                </c:pt>
                <c:pt idx="5">
                  <c:v>76341</c:v>
                </c:pt>
                <c:pt idx="6">
                  <c:v>42294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3-4D6D-AAE7-D08B566AF929}"/>
            </c:ext>
          </c:extLst>
        </c:ser>
        <c:ser>
          <c:idx val="1"/>
          <c:order val="1"/>
          <c:tx>
            <c:strRef>
              <c:f>'Q1 2023'!$C$16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2023'!$C$17:$C$23</c:f>
              <c:numCache>
                <c:formatCode>General</c:formatCode>
                <c:ptCount val="7"/>
                <c:pt idx="0">
                  <c:v>32764</c:v>
                </c:pt>
                <c:pt idx="1">
                  <c:v>15440</c:v>
                </c:pt>
                <c:pt idx="2">
                  <c:v>2150</c:v>
                </c:pt>
                <c:pt idx="3">
                  <c:v>15174</c:v>
                </c:pt>
                <c:pt idx="4">
                  <c:v>116760</c:v>
                </c:pt>
                <c:pt idx="5">
                  <c:v>74208</c:v>
                </c:pt>
                <c:pt idx="6">
                  <c:v>42552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3-4D6D-AAE7-D08B566AF929}"/>
            </c:ext>
          </c:extLst>
        </c:ser>
        <c:ser>
          <c:idx val="2"/>
          <c:order val="2"/>
          <c:tx>
            <c:strRef>
              <c:f>'Q1 2023'!$D$16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 2023'!$A$17:$A$23</c:f>
              <c:strCache>
                <c:ptCount val="7"/>
                <c:pt idx="0">
                  <c:v>casual</c:v>
                </c:pt>
                <c:pt idx="1">
                  <c:v>classic_bike</c:v>
                </c:pt>
                <c:pt idx="2">
                  <c:v>docked_bike</c:v>
                </c:pt>
                <c:pt idx="3">
                  <c:v>electric_bike</c:v>
                </c:pt>
                <c:pt idx="4">
                  <c:v>member</c:v>
                </c:pt>
                <c:pt idx="5">
                  <c:v>classic_bike</c:v>
                </c:pt>
                <c:pt idx="6">
                  <c:v>electric_bike</c:v>
                </c:pt>
              </c:strCache>
            </c:strRef>
          </c:cat>
          <c:val>
            <c:numRef>
              <c:f>'Q1 2023'!$D$17:$D$23</c:f>
              <c:numCache>
                <c:formatCode>General</c:formatCode>
                <c:ptCount val="7"/>
                <c:pt idx="0">
                  <c:v>46777</c:v>
                </c:pt>
                <c:pt idx="1">
                  <c:v>19374</c:v>
                </c:pt>
                <c:pt idx="2">
                  <c:v>2942</c:v>
                </c:pt>
                <c:pt idx="3">
                  <c:v>24461</c:v>
                </c:pt>
                <c:pt idx="4">
                  <c:v>153632</c:v>
                </c:pt>
                <c:pt idx="5">
                  <c:v>87582</c:v>
                </c:pt>
                <c:pt idx="6">
                  <c:v>66050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3-4D6D-AAE7-D08B566A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80080"/>
        <c:axId val="1542680560"/>
      </c:barChart>
      <c:catAx>
        <c:axId val="15426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Membership and Bike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0560"/>
        <c:crosses val="autoZero"/>
        <c:auto val="1"/>
        <c:lblAlgn val="ctr"/>
        <c:lblOffset val="100"/>
        <c:noMultiLvlLbl val="0"/>
      </c:catAx>
      <c:valAx>
        <c:axId val="15426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7</xdr:row>
      <xdr:rowOff>148590</xdr:rowOff>
    </xdr:from>
    <xdr:to>
      <xdr:col>16</xdr:col>
      <xdr:colOff>388620</xdr:colOff>
      <xdr:row>22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3BE1E-CA9E-0364-B63D-B5ADC9EE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160020</xdr:colOff>
      <xdr:row>23</xdr:row>
      <xdr:rowOff>87630</xdr:rowOff>
    </xdr:from>
    <xdr:to>
      <xdr:col>12</xdr:col>
      <xdr:colOff>281940</xdr:colOff>
      <xdr:row>38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F12B7-D5D7-7ED4-5145-DC79742F2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693420</xdr:colOff>
      <xdr:row>7</xdr:row>
      <xdr:rowOff>49530</xdr:rowOff>
    </xdr:from>
    <xdr:to>
      <xdr:col>7</xdr:col>
      <xdr:colOff>571500</xdr:colOff>
      <xdr:row>22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343235-03D8-59EF-0525-63229C254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236220</xdr:colOff>
      <xdr:row>1</xdr:row>
      <xdr:rowOff>133350</xdr:rowOff>
    </xdr:from>
    <xdr:to>
      <xdr:col>30</xdr:col>
      <xdr:colOff>541020</xdr:colOff>
      <xdr:row>15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7EAC3-C677-F6D8-5F82-A0EB355E8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19</xdr:row>
      <xdr:rowOff>106680</xdr:rowOff>
    </xdr:from>
    <xdr:to>
      <xdr:col>8</xdr:col>
      <xdr:colOff>144780</xdr:colOff>
      <xdr:row>38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AF803-7A1C-D38B-4C33-60A6A405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19</xdr:row>
      <xdr:rowOff>83820</xdr:rowOff>
    </xdr:from>
    <xdr:to>
      <xdr:col>15</xdr:col>
      <xdr:colOff>251460</xdr:colOff>
      <xdr:row>38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9BCDE4-ACE1-A217-DF2F-E20952DA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4</xdr:row>
      <xdr:rowOff>110490</xdr:rowOff>
    </xdr:from>
    <xdr:to>
      <xdr:col>8</xdr:col>
      <xdr:colOff>365760</xdr:colOff>
      <xdr:row>18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3A0138-FDCA-1883-FE88-D22F0FD1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0</xdr:row>
      <xdr:rowOff>118110</xdr:rowOff>
    </xdr:from>
    <xdr:to>
      <xdr:col>12</xdr:col>
      <xdr:colOff>30480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21EC4-1C27-6276-EFEC-66C737C2E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0</xdr:row>
      <xdr:rowOff>110490</xdr:rowOff>
    </xdr:from>
    <xdr:to>
      <xdr:col>19</xdr:col>
      <xdr:colOff>419100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5EC3A-CA32-2AC7-3161-C4F908EE1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0</xdr:row>
      <xdr:rowOff>41910</xdr:rowOff>
    </xdr:from>
    <xdr:to>
      <xdr:col>12</xdr:col>
      <xdr:colOff>144780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AA844-FE10-5947-9EBE-561573A0A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0</xdr:row>
      <xdr:rowOff>34290</xdr:rowOff>
    </xdr:from>
    <xdr:to>
      <xdr:col>20</xdr:col>
      <xdr:colOff>220980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E5672-D064-23BB-C001-3F81D4F9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80010</xdr:rowOff>
    </xdr:from>
    <xdr:to>
      <xdr:col>12</xdr:col>
      <xdr:colOff>335280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3C0CC-D4B3-7464-4CE7-E70DF679E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0</xdr:row>
      <xdr:rowOff>87630</xdr:rowOff>
    </xdr:from>
    <xdr:to>
      <xdr:col>20</xdr:col>
      <xdr:colOff>114300</xdr:colOff>
      <xdr:row>19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DDED8-809E-4061-DCE0-E6F05C775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95250</xdr:rowOff>
    </xdr:from>
    <xdr:to>
      <xdr:col>12</xdr:col>
      <xdr:colOff>160020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13734-270D-7F4B-C0FA-0D88D31F2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0</xdr:row>
      <xdr:rowOff>118110</xdr:rowOff>
    </xdr:from>
    <xdr:to>
      <xdr:col>20</xdr:col>
      <xdr:colOff>388620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E34B7-F221-C6B0-D184-7B007F6A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AD8D-AC81-44D0-8627-6CE6EF332092}">
  <dimension ref="A1:M6"/>
  <sheetViews>
    <sheetView topLeftCell="A2" workbookViewId="0">
      <selection activeCell="R9" sqref="R9"/>
    </sheetView>
  </sheetViews>
  <sheetFormatPr defaultRowHeight="14.4" x14ac:dyDescent="0.3"/>
  <cols>
    <col min="1" max="1" width="14.109375" bestFit="1" customWidth="1"/>
    <col min="2" max="2" width="9.109375" bestFit="1" customWidth="1"/>
    <col min="3" max="5" width="9" bestFit="1" customWidth="1"/>
    <col min="6" max="7" width="9.109375" bestFit="1" customWidth="1"/>
    <col min="8" max="8" width="9" bestFit="1" customWidth="1"/>
    <col min="9" max="9" width="9.109375" bestFit="1" customWidth="1"/>
    <col min="10" max="10" width="9.88671875" bestFit="1" customWidth="1"/>
    <col min="11" max="11" width="9" bestFit="1" customWidth="1"/>
    <col min="12" max="12" width="9.6640625" bestFit="1" customWidth="1"/>
    <col min="13" max="13" width="9.4414062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t="s">
        <v>12</v>
      </c>
      <c r="B2" s="2">
        <v>7.743055555555556E-3</v>
      </c>
      <c r="C2" s="2">
        <v>8.3407698175670796E-3</v>
      </c>
      <c r="D2" s="2">
        <v>8.1242616950129402E-3</v>
      </c>
      <c r="E2" s="2">
        <v>1.0644380711055463E-2</v>
      </c>
      <c r="F2" s="2">
        <v>1.1955583050086944E-2</v>
      </c>
      <c r="G2" s="2">
        <v>1.2165901844564245E-2</v>
      </c>
      <c r="H2" s="2">
        <v>1.2794120247349225E-2</v>
      </c>
      <c r="I2" s="2">
        <v>1.2312420262738757E-2</v>
      </c>
      <c r="J2" s="2">
        <v>1.17328316126612E-2</v>
      </c>
      <c r="K2" s="2">
        <v>1.0268154327526403E-2</v>
      </c>
      <c r="L2" s="2">
        <v>8.9168929477939553E-3</v>
      </c>
      <c r="M2" s="2">
        <v>8.3755888536117696E-3</v>
      </c>
    </row>
    <row r="3" spans="1:13" x14ac:dyDescent="0.3">
      <c r="A3" t="s">
        <v>13</v>
      </c>
      <c r="B3" s="2">
        <v>10.258645833333334</v>
      </c>
      <c r="C3" s="2">
        <v>1.0197337962963502</v>
      </c>
      <c r="D3" s="2">
        <v>1.0394675925927004</v>
      </c>
      <c r="E3" s="2">
        <v>1.6314930555599858</v>
      </c>
      <c r="F3" s="2">
        <v>8.4279861111135688</v>
      </c>
      <c r="G3" s="2">
        <v>7.744629629625706</v>
      </c>
      <c r="H3" s="2">
        <v>1.7068402777804295</v>
      </c>
      <c r="I3" s="2">
        <v>4.7855671296274522</v>
      </c>
      <c r="J3" s="2">
        <v>1.0402083333319752</v>
      </c>
      <c r="K3" s="2">
        <v>1.0385879629611736</v>
      </c>
      <c r="L3" s="2">
        <v>1.0399305555547471</v>
      </c>
      <c r="M3" s="2">
        <v>1.0378240740683395</v>
      </c>
    </row>
    <row r="5" spans="1:13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1:13" x14ac:dyDescent="0.3">
      <c r="A6" t="s">
        <v>14</v>
      </c>
      <c r="B6" s="1">
        <v>3</v>
      </c>
      <c r="C6" s="1">
        <v>3</v>
      </c>
      <c r="D6" s="1">
        <v>4</v>
      </c>
      <c r="E6" s="1">
        <v>7</v>
      </c>
      <c r="F6" s="1">
        <v>3</v>
      </c>
      <c r="G6" s="1">
        <v>6</v>
      </c>
      <c r="H6" s="1">
        <v>7</v>
      </c>
      <c r="I6" s="1">
        <v>4</v>
      </c>
      <c r="J6" s="1">
        <v>7</v>
      </c>
      <c r="K6" s="1">
        <v>3</v>
      </c>
      <c r="L6" s="1">
        <v>5</v>
      </c>
      <c r="M6" s="1">
        <v>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E376-9C62-4D7F-B84F-EB33259029B0}">
  <dimension ref="A4:Q13"/>
  <sheetViews>
    <sheetView workbookViewId="0">
      <selection activeCell="Q9" sqref="Q9:Q13"/>
    </sheetView>
  </sheetViews>
  <sheetFormatPr defaultRowHeight="14.4" x14ac:dyDescent="0.3"/>
  <cols>
    <col min="1" max="1" width="13.109375" customWidth="1"/>
    <col min="2" max="2" width="13.77734375" customWidth="1"/>
    <col min="16" max="16" width="10.5546875" customWidth="1"/>
  </cols>
  <sheetData>
    <row r="4" spans="1:17" x14ac:dyDescent="0.3">
      <c r="B4" t="s">
        <v>15</v>
      </c>
    </row>
    <row r="5" spans="1:17" s="5" customFormat="1" ht="48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1</v>
      </c>
      <c r="J6" s="8">
        <v>2</v>
      </c>
      <c r="K6" s="8">
        <v>3</v>
      </c>
      <c r="L6" s="8">
        <v>4</v>
      </c>
      <c r="M6" s="8">
        <v>5</v>
      </c>
      <c r="N6" s="8">
        <v>6</v>
      </c>
      <c r="O6" s="8">
        <v>7</v>
      </c>
      <c r="P6" s="8"/>
      <c r="Q6" s="8"/>
    </row>
    <row r="7" spans="1:17" x14ac:dyDescent="0.3">
      <c r="A7" t="s">
        <v>21</v>
      </c>
      <c r="B7" s="9">
        <v>1.8877469436836526E-2</v>
      </c>
      <c r="C7" s="9">
        <v>1.6881718554416603E-2</v>
      </c>
      <c r="D7" s="9">
        <v>1.2865310172883226E-2</v>
      </c>
      <c r="E7" s="9">
        <v>1.3000292429264622E-2</v>
      </c>
      <c r="F7" s="9">
        <v>1.3531307019498073E-2</v>
      </c>
      <c r="G7" s="9">
        <v>1.5751558722972913E-2</v>
      </c>
      <c r="H7" s="9">
        <v>1.835790779710391E-2</v>
      </c>
      <c r="I7" s="8">
        <v>33834</v>
      </c>
      <c r="J7" s="8">
        <v>19706</v>
      </c>
      <c r="K7" s="8">
        <v>16935</v>
      </c>
      <c r="L7" s="8">
        <v>19275</v>
      </c>
      <c r="M7" s="8">
        <v>20948</v>
      </c>
      <c r="N7" s="8">
        <v>33723</v>
      </c>
      <c r="O7" s="8">
        <v>52510</v>
      </c>
      <c r="P7" s="9">
        <v>1.6343000765731783E-2</v>
      </c>
      <c r="Q7" s="8">
        <v>196931</v>
      </c>
    </row>
    <row r="8" spans="1:17" x14ac:dyDescent="0.3">
      <c r="A8" t="s">
        <v>24</v>
      </c>
      <c r="B8" s="9">
        <v>2.1353653154226344E-2</v>
      </c>
      <c r="C8" s="9">
        <v>2.0034756176554223E-2</v>
      </c>
      <c r="D8" s="9">
        <v>1.5411491999971919E-2</v>
      </c>
      <c r="E8" s="9">
        <v>1.5507351854994928E-2</v>
      </c>
      <c r="F8" s="9">
        <v>1.6516769109073133E-2</v>
      </c>
      <c r="G8" s="9">
        <v>1.8850839496990464E-2</v>
      </c>
      <c r="H8" s="9">
        <v>2.0809796747665033E-2</v>
      </c>
      <c r="I8" s="8">
        <v>24252</v>
      </c>
      <c r="J8" s="8">
        <v>13294</v>
      </c>
      <c r="K8" s="8">
        <v>10537</v>
      </c>
      <c r="L8" s="8">
        <v>11784</v>
      </c>
      <c r="M8" s="8">
        <v>12794</v>
      </c>
      <c r="N8" s="8">
        <v>21512</v>
      </c>
      <c r="O8" s="8">
        <v>37335</v>
      </c>
      <c r="P8" s="9">
        <v>1.9185972984040612E-2</v>
      </c>
      <c r="Q8" s="8">
        <v>131508</v>
      </c>
    </row>
    <row r="9" spans="1:17" x14ac:dyDescent="0.3">
      <c r="A9" t="s">
        <v>25</v>
      </c>
      <c r="B9" s="9">
        <v>1.2610259301777062E-2</v>
      </c>
      <c r="C9" s="9">
        <v>1.0344525455742682E-2</v>
      </c>
      <c r="D9" s="9">
        <v>8.6719500740972486E-3</v>
      </c>
      <c r="E9" s="9">
        <v>9.0564680703263678E-3</v>
      </c>
      <c r="F9" s="9">
        <v>8.8469800665885029E-3</v>
      </c>
      <c r="G9" s="9">
        <v>1.0291585910699792E-2</v>
      </c>
      <c r="H9" s="9">
        <v>1.2325533894685664E-2</v>
      </c>
      <c r="I9" s="8">
        <v>9582</v>
      </c>
      <c r="J9" s="8">
        <v>6412</v>
      </c>
      <c r="K9" s="8">
        <v>6398</v>
      </c>
      <c r="L9" s="8">
        <v>7491</v>
      </c>
      <c r="M9" s="8">
        <v>8154</v>
      </c>
      <c r="N9" s="8">
        <v>12211</v>
      </c>
      <c r="O9" s="8">
        <v>15175</v>
      </c>
      <c r="P9" s="9">
        <v>1.0628288959710085E-2</v>
      </c>
      <c r="Q9" s="8">
        <v>65423</v>
      </c>
    </row>
    <row r="10" spans="1:17" x14ac:dyDescent="0.3">
      <c r="A10" t="s">
        <v>22</v>
      </c>
      <c r="B10" s="9">
        <v>9.9582596364140488E-3</v>
      </c>
      <c r="C10" s="9">
        <v>8.4001494214741967E-3</v>
      </c>
      <c r="D10" s="9">
        <v>8.1103674370698459E-3</v>
      </c>
      <c r="E10" s="9">
        <v>8.3194656722194588E-3</v>
      </c>
      <c r="F10" s="9">
        <v>8.1935809929149905E-3</v>
      </c>
      <c r="G10" s="9">
        <v>8.8498796841416493E-3</v>
      </c>
      <c r="H10" s="9">
        <v>9.7975011998074225E-3</v>
      </c>
      <c r="I10" s="8">
        <v>34174</v>
      </c>
      <c r="J10" s="8">
        <v>33828</v>
      </c>
      <c r="K10" s="8">
        <v>41604</v>
      </c>
      <c r="L10" s="8">
        <v>46890</v>
      </c>
      <c r="M10" s="8">
        <v>47827</v>
      </c>
      <c r="N10" s="8">
        <v>53505</v>
      </c>
      <c r="O10" s="8">
        <v>51783</v>
      </c>
      <c r="P10" s="9">
        <v>8.8004899921012274E-3</v>
      </c>
      <c r="Q10" s="8">
        <v>309611</v>
      </c>
    </row>
    <row r="11" spans="1:17" x14ac:dyDescent="0.3">
      <c r="A11" t="s">
        <v>24</v>
      </c>
      <c r="B11" s="9">
        <v>1.0409008671729433E-2</v>
      </c>
      <c r="C11" s="9">
        <v>8.8430332436149946E-3</v>
      </c>
      <c r="D11" s="9">
        <v>8.4994670982225379E-3</v>
      </c>
      <c r="E11" s="9">
        <v>8.7241869789282996E-3</v>
      </c>
      <c r="F11" s="9">
        <v>8.5094116956653722E-3</v>
      </c>
      <c r="G11" s="9">
        <v>9.2889932578750362E-3</v>
      </c>
      <c r="H11" s="9">
        <v>1.0175425800425835E-2</v>
      </c>
      <c r="I11" s="8">
        <v>24522</v>
      </c>
      <c r="J11" s="8">
        <v>23613</v>
      </c>
      <c r="K11" s="8">
        <v>28656</v>
      </c>
      <c r="L11" s="8">
        <v>32283</v>
      </c>
      <c r="M11" s="8">
        <v>32345</v>
      </c>
      <c r="N11" s="8">
        <v>36498</v>
      </c>
      <c r="O11" s="8">
        <v>37037</v>
      </c>
      <c r="P11" s="9">
        <v>9.2131235270320969E-3</v>
      </c>
      <c r="Q11" s="8">
        <v>214954</v>
      </c>
    </row>
    <row r="12" spans="1:17" x14ac:dyDescent="0.3">
      <c r="A12" t="s">
        <v>25</v>
      </c>
      <c r="B12" s="9">
        <v>8.8130806223235061E-3</v>
      </c>
      <c r="C12" s="9">
        <v>7.3763789180761995E-3</v>
      </c>
      <c r="D12" s="9">
        <v>7.2492275011727851E-3</v>
      </c>
      <c r="E12" s="9">
        <v>7.4249891921428016E-3</v>
      </c>
      <c r="F12" s="9">
        <v>7.5337473744898622E-3</v>
      </c>
      <c r="G12" s="9">
        <v>7.9075167033617333E-3</v>
      </c>
      <c r="H12" s="9">
        <v>8.8482815176494749E-3</v>
      </c>
      <c r="I12" s="8">
        <v>9652</v>
      </c>
      <c r="J12" s="8">
        <v>10215</v>
      </c>
      <c r="K12" s="8">
        <v>12948</v>
      </c>
      <c r="L12" s="8">
        <v>14607</v>
      </c>
      <c r="M12" s="8">
        <v>15482</v>
      </c>
      <c r="N12" s="8">
        <v>17007</v>
      </c>
      <c r="O12" s="8">
        <v>14746</v>
      </c>
      <c r="P12" s="9">
        <v>7.8634517501589545E-3</v>
      </c>
      <c r="Q12" s="8">
        <v>94657</v>
      </c>
    </row>
    <row r="13" spans="1:17" x14ac:dyDescent="0.3">
      <c r="A13" t="s">
        <v>23</v>
      </c>
      <c r="B13" s="9">
        <v>1.4395569135112626E-2</v>
      </c>
      <c r="C13" s="9">
        <v>1.152223634443476E-2</v>
      </c>
      <c r="D13" s="9">
        <v>9.4859453463439023E-3</v>
      </c>
      <c r="E13" s="9">
        <v>9.6830708372167631E-3</v>
      </c>
      <c r="F13" s="9">
        <v>9.8193852067262333E-3</v>
      </c>
      <c r="G13" s="9">
        <v>1.1518120641477508E-2</v>
      </c>
      <c r="H13" s="9">
        <v>1.4107540707962876E-2</v>
      </c>
      <c r="I13" s="8">
        <v>68008</v>
      </c>
      <c r="J13" s="8">
        <v>53534</v>
      </c>
      <c r="K13" s="8">
        <v>58539</v>
      </c>
      <c r="L13" s="8">
        <v>66165</v>
      </c>
      <c r="M13" s="8">
        <v>68775</v>
      </c>
      <c r="N13" s="8">
        <v>87228</v>
      </c>
      <c r="O13" s="8">
        <v>104293</v>
      </c>
      <c r="P13" s="9">
        <v>1.1732831612661494E-2</v>
      </c>
      <c r="Q13" s="8">
        <v>506542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3413-BEA8-4E6D-A2EE-E0D6C4620DE5}">
  <dimension ref="A4:Q13"/>
  <sheetViews>
    <sheetView workbookViewId="0">
      <selection activeCell="Q9" sqref="Q9:Q13"/>
    </sheetView>
  </sheetViews>
  <sheetFormatPr defaultRowHeight="14.4" x14ac:dyDescent="0.3"/>
  <cols>
    <col min="1" max="1" width="12.5546875" customWidth="1"/>
    <col min="2" max="2" width="13.44140625" customWidth="1"/>
    <col min="9" max="9" width="9.88671875" customWidth="1"/>
    <col min="16" max="16" width="10.6640625" customWidth="1"/>
    <col min="17" max="17" width="9.33203125" customWidth="1"/>
  </cols>
  <sheetData>
    <row r="4" spans="1:17" x14ac:dyDescent="0.3">
      <c r="B4" t="s">
        <v>15</v>
      </c>
    </row>
    <row r="5" spans="1:17" s="5" customFormat="1" ht="42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>
        <v>7</v>
      </c>
    </row>
    <row r="7" spans="1:17" x14ac:dyDescent="0.3">
      <c r="A7" t="s">
        <v>21</v>
      </c>
      <c r="B7" s="2">
        <v>1.8524382050872774E-2</v>
      </c>
      <c r="C7" s="2">
        <v>1.4183815418288417E-2</v>
      </c>
      <c r="D7" s="2">
        <v>1.3472930113094578E-2</v>
      </c>
      <c r="E7" s="2">
        <v>1.3543339449510574E-2</v>
      </c>
      <c r="F7" s="2">
        <v>1.2032150825919812E-2</v>
      </c>
      <c r="G7" s="2">
        <v>1.3474790289922715E-2</v>
      </c>
      <c r="H7" s="2">
        <v>1.5813135258558882E-2</v>
      </c>
      <c r="I7">
        <v>27840</v>
      </c>
      <c r="J7">
        <v>18013</v>
      </c>
      <c r="K7">
        <v>19849</v>
      </c>
      <c r="L7">
        <v>16668</v>
      </c>
      <c r="M7">
        <v>14101</v>
      </c>
      <c r="N7">
        <v>14981</v>
      </c>
      <c r="O7">
        <v>18828</v>
      </c>
      <c r="P7" s="2">
        <v>1.4842165627594087E-2</v>
      </c>
      <c r="Q7">
        <v>130280</v>
      </c>
    </row>
    <row r="8" spans="1:17" x14ac:dyDescent="0.3">
      <c r="A8" t="s">
        <v>24</v>
      </c>
      <c r="B8" s="2">
        <v>2.1746313636088112E-2</v>
      </c>
      <c r="C8" s="2">
        <v>1.7503564890462352E-2</v>
      </c>
      <c r="D8" s="2">
        <v>1.6316727110953073E-2</v>
      </c>
      <c r="E8" s="2">
        <v>1.69764733360264E-2</v>
      </c>
      <c r="F8" s="2">
        <v>1.482153555983986E-2</v>
      </c>
      <c r="G8" s="2">
        <v>1.6636869124321212E-2</v>
      </c>
      <c r="H8" s="2">
        <v>1.8525778301748015E-2</v>
      </c>
      <c r="I8">
        <v>19544</v>
      </c>
      <c r="J8">
        <v>11016</v>
      </c>
      <c r="K8">
        <v>12186</v>
      </c>
      <c r="L8">
        <v>9901</v>
      </c>
      <c r="M8">
        <v>8299</v>
      </c>
      <c r="N8">
        <v>9140</v>
      </c>
      <c r="O8">
        <v>12582</v>
      </c>
      <c r="P8" s="2">
        <v>1.8059045502626304E-2</v>
      </c>
      <c r="Q8">
        <v>82668</v>
      </c>
    </row>
    <row r="9" spans="1:17" x14ac:dyDescent="0.3">
      <c r="A9" t="s">
        <v>25</v>
      </c>
      <c r="B9" s="2">
        <v>1.0934045635558115E-2</v>
      </c>
      <c r="C9" s="2">
        <v>8.9572382873083257E-3</v>
      </c>
      <c r="D9" s="2">
        <v>8.9506137597208033E-3</v>
      </c>
      <c r="E9" s="2">
        <v>8.5202186263402153E-3</v>
      </c>
      <c r="F9" s="2">
        <v>8.0423018244028272E-3</v>
      </c>
      <c r="G9" s="2">
        <v>8.5267675975067743E-3</v>
      </c>
      <c r="H9" s="2">
        <v>1.0348762096630269E-2</v>
      </c>
      <c r="I9">
        <v>8296</v>
      </c>
      <c r="J9">
        <v>6997</v>
      </c>
      <c r="K9">
        <v>7663</v>
      </c>
      <c r="L9">
        <v>6767</v>
      </c>
      <c r="M9">
        <v>5802</v>
      </c>
      <c r="N9">
        <v>5841</v>
      </c>
      <c r="O9">
        <v>6246</v>
      </c>
      <c r="P9" s="2">
        <v>9.2567454497153364E-3</v>
      </c>
      <c r="Q9">
        <v>47612</v>
      </c>
    </row>
    <row r="10" spans="1:17" x14ac:dyDescent="0.3">
      <c r="A10" t="s">
        <v>22</v>
      </c>
      <c r="B10" s="2">
        <v>9.0887523059457759E-3</v>
      </c>
      <c r="C10" s="2">
        <v>7.6239581784193029E-3</v>
      </c>
      <c r="D10" s="2">
        <v>8.0296131420563681E-3</v>
      </c>
      <c r="E10" s="2">
        <v>7.9967999938251079E-3</v>
      </c>
      <c r="F10" s="2">
        <v>7.8176415458683594E-3</v>
      </c>
      <c r="G10" s="2">
        <v>7.8466033240653967E-3</v>
      </c>
      <c r="H10" s="2">
        <v>8.5447353978667998E-3</v>
      </c>
      <c r="I10">
        <v>34713</v>
      </c>
      <c r="J10">
        <v>46322</v>
      </c>
      <c r="K10">
        <v>52621</v>
      </c>
      <c r="L10">
        <v>42586</v>
      </c>
      <c r="M10">
        <v>38264</v>
      </c>
      <c r="N10">
        <v>32409</v>
      </c>
      <c r="O10">
        <v>26522</v>
      </c>
      <c r="P10" s="2">
        <v>8.0888508968616907E-3</v>
      </c>
      <c r="Q10">
        <v>273437</v>
      </c>
    </row>
    <row r="11" spans="1:17" x14ac:dyDescent="0.3">
      <c r="A11" t="s">
        <v>24</v>
      </c>
      <c r="B11" s="2">
        <v>9.6866373010717818E-3</v>
      </c>
      <c r="C11" s="2">
        <v>8.0475007915148649E-3</v>
      </c>
      <c r="D11" s="2">
        <v>8.4460851648351029E-3</v>
      </c>
      <c r="E11" s="2">
        <v>8.4461323421388713E-3</v>
      </c>
      <c r="F11" s="2">
        <v>8.2863252490255508E-3</v>
      </c>
      <c r="G11" s="2">
        <v>8.3074513015784085E-3</v>
      </c>
      <c r="H11" s="2">
        <v>9.0719375575608868E-3</v>
      </c>
      <c r="I11">
        <v>24632</v>
      </c>
      <c r="J11">
        <v>31585</v>
      </c>
      <c r="K11">
        <v>35490</v>
      </c>
      <c r="L11">
        <v>28387</v>
      </c>
      <c r="M11">
        <v>25399</v>
      </c>
      <c r="N11">
        <v>21316</v>
      </c>
      <c r="O11">
        <v>18137</v>
      </c>
      <c r="P11" s="2">
        <v>8.5667017519828036E-3</v>
      </c>
      <c r="Q11">
        <v>184946</v>
      </c>
    </row>
    <row r="12" spans="1:17" x14ac:dyDescent="0.3">
      <c r="A12" t="s">
        <v>25</v>
      </c>
      <c r="B12" s="2">
        <v>7.627875091389384E-3</v>
      </c>
      <c r="C12" s="2">
        <v>6.7162026355934322E-3</v>
      </c>
      <c r="D12" s="2">
        <v>7.1668151683000631E-3</v>
      </c>
      <c r="E12" s="2">
        <v>7.0984833960659518E-3</v>
      </c>
      <c r="F12" s="2">
        <v>6.8923327719478573E-3</v>
      </c>
      <c r="G12" s="2">
        <v>6.9610506792743164E-3</v>
      </c>
      <c r="H12" s="2">
        <v>7.4043817222111587E-3</v>
      </c>
      <c r="I12">
        <v>10081</v>
      </c>
      <c r="J12">
        <v>14737</v>
      </c>
      <c r="K12">
        <v>17131</v>
      </c>
      <c r="L12">
        <v>14199</v>
      </c>
      <c r="M12">
        <v>12865</v>
      </c>
      <c r="N12">
        <v>11093</v>
      </c>
      <c r="O12">
        <v>8385</v>
      </c>
      <c r="P12" s="2">
        <v>7.0901436356573975E-3</v>
      </c>
      <c r="Q12">
        <v>88491</v>
      </c>
    </row>
    <row r="13" spans="1:17" x14ac:dyDescent="0.3">
      <c r="A13" t="s">
        <v>23</v>
      </c>
      <c r="B13" s="2">
        <v>1.3288198089501688E-2</v>
      </c>
      <c r="C13" s="2">
        <v>9.4606366343414593E-3</v>
      </c>
      <c r="D13" s="2">
        <v>9.5204976260931228E-3</v>
      </c>
      <c r="E13" s="2">
        <v>9.5570274830640203E-3</v>
      </c>
      <c r="F13" s="2">
        <v>8.952536902652547E-3</v>
      </c>
      <c r="G13" s="2">
        <v>9.6257944811766888E-3</v>
      </c>
      <c r="H13" s="2">
        <v>1.1562363459104021E-2</v>
      </c>
      <c r="I13">
        <v>62553</v>
      </c>
      <c r="J13">
        <v>64335</v>
      </c>
      <c r="K13">
        <v>72470</v>
      </c>
      <c r="L13">
        <v>59254</v>
      </c>
      <c r="M13">
        <v>52365</v>
      </c>
      <c r="N13">
        <v>47390</v>
      </c>
      <c r="O13">
        <v>45350</v>
      </c>
      <c r="P13" s="2">
        <v>1.0268154327531731E-2</v>
      </c>
      <c r="Q13">
        <v>403717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EAC6-A8CA-45E7-83F7-F82FFBC6E683}">
  <dimension ref="A4:Q13"/>
  <sheetViews>
    <sheetView workbookViewId="0">
      <selection activeCell="Q9" sqref="Q9:Q13"/>
    </sheetView>
  </sheetViews>
  <sheetFormatPr defaultRowHeight="14.4" x14ac:dyDescent="0.3"/>
  <cols>
    <col min="1" max="1" width="12.6640625" customWidth="1"/>
    <col min="2" max="2" width="13" customWidth="1"/>
    <col min="9" max="9" width="9.21875" customWidth="1"/>
    <col min="16" max="16" width="11" customWidth="1"/>
    <col min="17" max="17" width="9.5546875" customWidth="1"/>
  </cols>
  <sheetData>
    <row r="4" spans="1:17" x14ac:dyDescent="0.3">
      <c r="B4" t="s">
        <v>15</v>
      </c>
    </row>
    <row r="5" spans="1:17" s="5" customFormat="1" ht="43.2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6">
        <v>1.4549119581630349E-2</v>
      </c>
      <c r="C7" s="6">
        <v>1.1231655361554207E-2</v>
      </c>
      <c r="D7" s="6">
        <v>9.9666391639163937E-3</v>
      </c>
      <c r="E7" s="6">
        <v>1.0611564780079668E-2</v>
      </c>
      <c r="F7" s="6">
        <v>1.1684764667043736E-2</v>
      </c>
      <c r="G7" s="6">
        <v>1.1995995468041877E-2</v>
      </c>
      <c r="H7" s="6">
        <v>1.5061174732027071E-2</v>
      </c>
      <c r="I7" s="4">
        <v>10448</v>
      </c>
      <c r="J7" s="4">
        <v>7961</v>
      </c>
      <c r="K7" s="4">
        <v>7575</v>
      </c>
      <c r="L7" s="4">
        <v>9863</v>
      </c>
      <c r="M7" s="4">
        <v>12958</v>
      </c>
      <c r="N7" s="4">
        <v>9480</v>
      </c>
      <c r="O7" s="4">
        <v>13797</v>
      </c>
      <c r="P7" s="6">
        <v>1.2409697430498141E-2</v>
      </c>
      <c r="Q7" s="4">
        <v>72082</v>
      </c>
    </row>
    <row r="8" spans="1:17" x14ac:dyDescent="0.3">
      <c r="A8" t="s">
        <v>24</v>
      </c>
      <c r="B8" s="6">
        <v>1.7442117429880305E-2</v>
      </c>
      <c r="C8" s="6">
        <v>1.4064874899513561E-2</v>
      </c>
      <c r="D8" s="6">
        <v>1.2588116462299659E-2</v>
      </c>
      <c r="E8" s="6">
        <v>1.4004775076866632E-2</v>
      </c>
      <c r="F8" s="6">
        <v>1.4924240865444537E-2</v>
      </c>
      <c r="G8" s="6">
        <v>1.5496465059011299E-2</v>
      </c>
      <c r="H8" s="6">
        <v>1.7856648770619342E-2</v>
      </c>
      <c r="I8" s="4">
        <v>6641</v>
      </c>
      <c r="J8" s="4">
        <v>4469</v>
      </c>
      <c r="K8" s="4">
        <v>4132</v>
      </c>
      <c r="L8" s="4">
        <v>5252</v>
      </c>
      <c r="M8" s="4">
        <v>7425</v>
      </c>
      <c r="N8" s="4">
        <v>5407</v>
      </c>
      <c r="O8" s="4">
        <v>8925</v>
      </c>
      <c r="P8" s="6">
        <v>1.5579008046708118E-2</v>
      </c>
      <c r="Q8" s="4">
        <v>42251</v>
      </c>
    </row>
    <row r="9" spans="1:17" x14ac:dyDescent="0.3">
      <c r="A9" t="s">
        <v>25</v>
      </c>
      <c r="B9" s="6">
        <v>9.5025215489990267E-3</v>
      </c>
      <c r="C9" s="6">
        <v>7.6057509757753014E-3</v>
      </c>
      <c r="D9" s="6">
        <v>6.8205618485171456E-3</v>
      </c>
      <c r="E9" s="6">
        <v>6.74664600351816E-3</v>
      </c>
      <c r="F9" s="6">
        <v>7.3375550568637142E-3</v>
      </c>
      <c r="G9" s="6">
        <v>7.349042588500599E-3</v>
      </c>
      <c r="H9" s="6">
        <v>9.9401554802955785E-3</v>
      </c>
      <c r="I9" s="4">
        <v>3807</v>
      </c>
      <c r="J9" s="4">
        <v>3492</v>
      </c>
      <c r="K9" s="4">
        <v>3443</v>
      </c>
      <c r="L9" s="4">
        <v>4611</v>
      </c>
      <c r="M9" s="4">
        <v>5533</v>
      </c>
      <c r="N9" s="4">
        <v>4073</v>
      </c>
      <c r="O9" s="4">
        <v>4872</v>
      </c>
      <c r="P9" s="6">
        <v>7.9208588784721399E-3</v>
      </c>
      <c r="Q9" s="4">
        <v>29831</v>
      </c>
    </row>
    <row r="10" spans="1:17" x14ac:dyDescent="0.3">
      <c r="A10" t="s">
        <v>22</v>
      </c>
      <c r="B10" s="6">
        <v>8.7101477634562233E-3</v>
      </c>
      <c r="C10" s="6">
        <v>7.4454605172175727E-3</v>
      </c>
      <c r="D10" s="6">
        <v>7.1840788324806252E-3</v>
      </c>
      <c r="E10" s="6">
        <v>7.4368187570191154E-3</v>
      </c>
      <c r="F10" s="6">
        <v>7.4958115476795126E-3</v>
      </c>
      <c r="G10" s="6">
        <v>7.3646651976320646E-3</v>
      </c>
      <c r="H10" s="6">
        <v>8.7704049207584529E-3</v>
      </c>
      <c r="I10" s="4">
        <v>19448</v>
      </c>
      <c r="J10" s="4">
        <v>28924</v>
      </c>
      <c r="K10" s="4">
        <v>29947</v>
      </c>
      <c r="L10" s="4">
        <v>37068</v>
      </c>
      <c r="M10" s="4">
        <v>38974</v>
      </c>
      <c r="N10" s="4">
        <v>25590</v>
      </c>
      <c r="O10" s="4">
        <v>22699</v>
      </c>
      <c r="P10" s="6">
        <v>7.6745128208642347E-3</v>
      </c>
      <c r="Q10" s="4">
        <v>202650</v>
      </c>
    </row>
    <row r="11" spans="1:17" x14ac:dyDescent="0.3">
      <c r="A11" t="s">
        <v>24</v>
      </c>
      <c r="B11" s="6">
        <v>9.411421192647167E-3</v>
      </c>
      <c r="C11" s="6">
        <v>7.9350663817359824E-3</v>
      </c>
      <c r="D11" s="6">
        <v>7.6267249015701212E-3</v>
      </c>
      <c r="E11" s="6">
        <v>7.9394443470810205E-3</v>
      </c>
      <c r="F11" s="6">
        <v>7.8589339373603007E-3</v>
      </c>
      <c r="G11" s="6">
        <v>7.8074890710744414E-3</v>
      </c>
      <c r="H11" s="6">
        <v>9.4430633376889738E-3</v>
      </c>
      <c r="I11" s="4">
        <v>13400</v>
      </c>
      <c r="J11" s="4">
        <v>18744</v>
      </c>
      <c r="K11" s="4">
        <v>19463</v>
      </c>
      <c r="L11" s="4">
        <v>23775</v>
      </c>
      <c r="M11" s="4">
        <v>25563</v>
      </c>
      <c r="N11" s="4">
        <v>16792</v>
      </c>
      <c r="O11" s="4">
        <v>15646</v>
      </c>
      <c r="P11" s="6">
        <v>8.1854105699792484E-3</v>
      </c>
      <c r="Q11" s="4">
        <v>133383</v>
      </c>
    </row>
    <row r="12" spans="1:17" x14ac:dyDescent="0.3">
      <c r="A12" t="s">
        <v>25</v>
      </c>
      <c r="B12" s="6">
        <v>7.1564004170343561E-3</v>
      </c>
      <c r="C12" s="6">
        <v>6.5439701120570534E-3</v>
      </c>
      <c r="D12" s="6">
        <v>6.3623294579394042E-3</v>
      </c>
      <c r="E12" s="6">
        <v>6.5378551367887925E-3</v>
      </c>
      <c r="F12" s="6">
        <v>6.8036560300140398E-3</v>
      </c>
      <c r="G12" s="6">
        <v>6.5194846471838316E-3</v>
      </c>
      <c r="H12" s="6">
        <v>7.27821527219835E-3</v>
      </c>
      <c r="I12" s="4">
        <v>6048</v>
      </c>
      <c r="J12" s="4">
        <v>10180</v>
      </c>
      <c r="K12" s="4">
        <v>10484</v>
      </c>
      <c r="L12" s="4">
        <v>13293</v>
      </c>
      <c r="M12" s="4">
        <v>13411</v>
      </c>
      <c r="N12" s="4">
        <v>8798</v>
      </c>
      <c r="O12" s="4">
        <v>7053</v>
      </c>
      <c r="P12" s="6">
        <v>6.6907099353602029E-3</v>
      </c>
      <c r="Q12" s="4">
        <v>69267</v>
      </c>
    </row>
    <row r="13" spans="1:17" x14ac:dyDescent="0.3">
      <c r="A13" t="s">
        <v>23</v>
      </c>
      <c r="B13" s="6">
        <v>1.0750741072135616E-2</v>
      </c>
      <c r="C13" s="6">
        <v>8.2626462880122306E-3</v>
      </c>
      <c r="D13" s="6">
        <v>7.7458264608220315E-3</v>
      </c>
      <c r="E13" s="6">
        <v>8.1040220986364746E-3</v>
      </c>
      <c r="F13" s="6">
        <v>8.5410332707157831E-3</v>
      </c>
      <c r="G13" s="6">
        <v>8.6165902322339026E-3</v>
      </c>
      <c r="H13" s="6">
        <v>1.1148576530964297E-2</v>
      </c>
      <c r="I13" s="4">
        <v>29896</v>
      </c>
      <c r="J13" s="4">
        <v>36885</v>
      </c>
      <c r="K13" s="4">
        <v>37522</v>
      </c>
      <c r="L13" s="4">
        <v>46931</v>
      </c>
      <c r="M13" s="4">
        <v>51932</v>
      </c>
      <c r="N13" s="4">
        <v>35070</v>
      </c>
      <c r="O13" s="4">
        <v>36496</v>
      </c>
      <c r="P13" s="6">
        <v>8.9168929477938669E-3</v>
      </c>
      <c r="Q13" s="4">
        <v>274732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A364-8545-4E22-8D80-6FF3FC498303}">
  <dimension ref="A4:Q13"/>
  <sheetViews>
    <sheetView workbookViewId="0">
      <selection activeCell="Q9" sqref="Q9:Q13"/>
    </sheetView>
  </sheetViews>
  <sheetFormatPr defaultRowHeight="14.4" x14ac:dyDescent="0.3"/>
  <cols>
    <col min="1" max="1" width="12.88671875" customWidth="1"/>
    <col min="2" max="2" width="13.33203125" customWidth="1"/>
    <col min="9" max="9" width="10" customWidth="1"/>
    <col min="16" max="16" width="10.6640625" customWidth="1"/>
    <col min="17" max="17" width="9.77734375" customWidth="1"/>
  </cols>
  <sheetData>
    <row r="4" spans="1:17" x14ac:dyDescent="0.3">
      <c r="B4" t="s">
        <v>15</v>
      </c>
    </row>
    <row r="5" spans="1:17" s="5" customFormat="1" ht="45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6">
        <v>1.3589154571944448E-2</v>
      </c>
      <c r="C7" s="6">
        <v>1.0546607339305351E-2</v>
      </c>
      <c r="D7" s="6">
        <v>9.7211430758544805E-3</v>
      </c>
      <c r="E7" s="6">
        <v>1.0965660433658306E-2</v>
      </c>
      <c r="F7" s="6">
        <v>1.0566082105378353E-2</v>
      </c>
      <c r="G7" s="6">
        <v>1.1168598222510777E-2</v>
      </c>
      <c r="H7" s="6">
        <v>1.2696505434521181E-2</v>
      </c>
      <c r="I7" s="4">
        <v>5313</v>
      </c>
      <c r="J7" s="4">
        <v>3535</v>
      </c>
      <c r="K7" s="4">
        <v>3786</v>
      </c>
      <c r="L7" s="4">
        <v>5027</v>
      </c>
      <c r="M7" s="4">
        <v>5414</v>
      </c>
      <c r="N7" s="4">
        <v>6674</v>
      </c>
      <c r="O7" s="4">
        <v>6931</v>
      </c>
      <c r="P7" s="6">
        <v>1.1481830155196045E-2</v>
      </c>
      <c r="Q7" s="4">
        <v>36680</v>
      </c>
    </row>
    <row r="8" spans="1:17" x14ac:dyDescent="0.3">
      <c r="A8" t="s">
        <v>24</v>
      </c>
      <c r="B8" s="6">
        <v>1.7449485746679618E-2</v>
      </c>
      <c r="C8" s="6">
        <v>1.3940873934923064E-2</v>
      </c>
      <c r="D8" s="6">
        <v>1.3105255641245359E-2</v>
      </c>
      <c r="E8" s="6">
        <v>1.4875294270619515E-2</v>
      </c>
      <c r="F8" s="6">
        <v>1.3944792236818089E-2</v>
      </c>
      <c r="G8" s="6">
        <v>1.4592663323045279E-2</v>
      </c>
      <c r="H8" s="6">
        <v>1.5685631542110227E-2</v>
      </c>
      <c r="I8" s="4">
        <v>3087</v>
      </c>
      <c r="J8" s="4">
        <v>1943</v>
      </c>
      <c r="K8" s="4">
        <v>1945</v>
      </c>
      <c r="L8" s="4">
        <v>2706</v>
      </c>
      <c r="M8" s="4">
        <v>2842</v>
      </c>
      <c r="N8" s="4">
        <v>3600</v>
      </c>
      <c r="O8" s="4">
        <v>4154</v>
      </c>
      <c r="P8" s="6">
        <v>1.4993280564185979E-2</v>
      </c>
      <c r="Q8" s="4">
        <v>20277</v>
      </c>
    </row>
    <row r="9" spans="1:17" x14ac:dyDescent="0.3">
      <c r="A9" t="s">
        <v>25</v>
      </c>
      <c r="B9" s="6">
        <v>8.2356764333965677E-3</v>
      </c>
      <c r="C9" s="6">
        <v>6.4039817141261857E-3</v>
      </c>
      <c r="D9" s="6">
        <v>6.1458584806968726E-3</v>
      </c>
      <c r="E9" s="6">
        <v>6.4075091355896849E-3</v>
      </c>
      <c r="F9" s="6">
        <v>6.8326862291918783E-3</v>
      </c>
      <c r="G9" s="6">
        <v>7.1586325875322172E-3</v>
      </c>
      <c r="H9" s="6">
        <v>8.2251947211886105E-3</v>
      </c>
      <c r="I9" s="4">
        <v>2226</v>
      </c>
      <c r="J9" s="4">
        <v>1592</v>
      </c>
      <c r="K9" s="4">
        <v>1841</v>
      </c>
      <c r="L9" s="4">
        <v>2321</v>
      </c>
      <c r="M9" s="4">
        <v>2572</v>
      </c>
      <c r="N9" s="4">
        <v>3074</v>
      </c>
      <c r="O9" s="4">
        <v>2777</v>
      </c>
      <c r="P9" s="6">
        <v>7.1410583486308512E-3</v>
      </c>
      <c r="Q9" s="4">
        <v>16403</v>
      </c>
    </row>
    <row r="10" spans="1:17" x14ac:dyDescent="0.3">
      <c r="A10" t="s">
        <v>22</v>
      </c>
      <c r="B10" s="6">
        <v>7.8015916343836559E-3</v>
      </c>
      <c r="C10" s="6">
        <v>7.5247739906992147E-3</v>
      </c>
      <c r="D10" s="6">
        <v>7.1193426379657461E-3</v>
      </c>
      <c r="E10" s="6">
        <v>7.1780867509138755E-3</v>
      </c>
      <c r="F10" s="6">
        <v>7.6506197440991044E-3</v>
      </c>
      <c r="G10" s="6">
        <v>7.6128936705311488E-3</v>
      </c>
      <c r="H10" s="6">
        <v>7.7209147629343187E-3</v>
      </c>
      <c r="I10" s="4">
        <v>13509</v>
      </c>
      <c r="J10" s="4">
        <v>16836</v>
      </c>
      <c r="K10" s="4">
        <v>17958</v>
      </c>
      <c r="L10" s="4">
        <v>21436</v>
      </c>
      <c r="M10" s="4">
        <v>21704</v>
      </c>
      <c r="N10" s="4">
        <v>21928</v>
      </c>
      <c r="O10" s="4">
        <v>17062</v>
      </c>
      <c r="P10" s="6">
        <v>7.5020604448260983E-3</v>
      </c>
      <c r="Q10" s="4">
        <v>130433</v>
      </c>
    </row>
    <row r="11" spans="1:17" x14ac:dyDescent="0.3">
      <c r="A11" t="s">
        <v>24</v>
      </c>
      <c r="B11" s="6">
        <v>8.5052641065276966E-3</v>
      </c>
      <c r="C11" s="6">
        <v>8.3079834964060028E-3</v>
      </c>
      <c r="D11" s="6">
        <v>7.8369157116390305E-3</v>
      </c>
      <c r="E11" s="6">
        <v>7.7881095433911382E-3</v>
      </c>
      <c r="F11" s="6">
        <v>8.3396319731543021E-3</v>
      </c>
      <c r="G11" s="6">
        <v>8.235037776880982E-3</v>
      </c>
      <c r="H11" s="6">
        <v>8.2363524091258206E-3</v>
      </c>
      <c r="I11" s="4">
        <v>8913</v>
      </c>
      <c r="J11" s="4">
        <v>10845</v>
      </c>
      <c r="K11" s="4">
        <v>11295</v>
      </c>
      <c r="L11" s="4">
        <v>13537</v>
      </c>
      <c r="M11" s="4">
        <v>13868</v>
      </c>
      <c r="N11" s="4">
        <v>14042</v>
      </c>
      <c r="O11" s="4">
        <v>11531</v>
      </c>
      <c r="P11" s="6">
        <v>8.1650450208631663E-3</v>
      </c>
      <c r="Q11" s="4">
        <v>84031</v>
      </c>
    </row>
    <row r="12" spans="1:17" x14ac:dyDescent="0.3">
      <c r="A12" t="s">
        <v>25</v>
      </c>
      <c r="B12" s="6">
        <v>6.4369630999580917E-3</v>
      </c>
      <c r="C12" s="6">
        <v>6.1069961423617083E-3</v>
      </c>
      <c r="D12" s="6">
        <v>5.9029254284295851E-3</v>
      </c>
      <c r="E12" s="6">
        <v>6.1326533363341802E-3</v>
      </c>
      <c r="F12" s="6">
        <v>6.4312193366798344E-3</v>
      </c>
      <c r="G12" s="6">
        <v>6.5050890114690032E-3</v>
      </c>
      <c r="H12" s="6">
        <v>6.6463330420458554E-3</v>
      </c>
      <c r="I12" s="4">
        <v>4596</v>
      </c>
      <c r="J12" s="4">
        <v>5991</v>
      </c>
      <c r="K12" s="4">
        <v>6663</v>
      </c>
      <c r="L12" s="4">
        <v>7899</v>
      </c>
      <c r="M12" s="4">
        <v>7836</v>
      </c>
      <c r="N12" s="4">
        <v>7886</v>
      </c>
      <c r="O12" s="4">
        <v>5531</v>
      </c>
      <c r="P12" s="6">
        <v>6.3014385554900614E-3</v>
      </c>
      <c r="Q12" s="4">
        <v>46402</v>
      </c>
    </row>
    <row r="13" spans="1:17" x14ac:dyDescent="0.3">
      <c r="A13" t="s">
        <v>23</v>
      </c>
      <c r="B13" s="6">
        <v>9.4352820969944868E-3</v>
      </c>
      <c r="C13" s="6">
        <v>8.0491557533678079E-3</v>
      </c>
      <c r="D13" s="6">
        <v>7.5723603190661071E-3</v>
      </c>
      <c r="E13" s="6">
        <v>7.8975869173030528E-3</v>
      </c>
      <c r="F13" s="6">
        <v>8.2326801181667412E-3</v>
      </c>
      <c r="G13" s="6">
        <v>8.4425829293211813E-3</v>
      </c>
      <c r="H13" s="6">
        <v>9.158243106399816E-3</v>
      </c>
      <c r="I13" s="4">
        <v>18822</v>
      </c>
      <c r="J13" s="4">
        <v>20371</v>
      </c>
      <c r="K13" s="4">
        <v>21744</v>
      </c>
      <c r="L13" s="4">
        <v>26463</v>
      </c>
      <c r="M13" s="4">
        <v>27118</v>
      </c>
      <c r="N13" s="4">
        <v>28602</v>
      </c>
      <c r="O13" s="4">
        <v>23993</v>
      </c>
      <c r="P13" s="6">
        <v>8.3755888536056044E-3</v>
      </c>
      <c r="Q13" s="4">
        <v>167113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6439-EEEB-47FE-A5CE-265557602FB2}">
  <dimension ref="A4:Q35"/>
  <sheetViews>
    <sheetView tabSelected="1" workbookViewId="0">
      <selection activeCell="O11" sqref="O11"/>
    </sheetView>
  </sheetViews>
  <sheetFormatPr defaultRowHeight="14.4" x14ac:dyDescent="0.3"/>
  <cols>
    <col min="1" max="1" width="11.88671875" customWidth="1"/>
    <col min="2" max="2" width="9.21875" customWidth="1"/>
    <col min="3" max="3" width="9.5546875" customWidth="1"/>
    <col min="4" max="4" width="9.33203125" customWidth="1"/>
    <col min="5" max="5" width="9.77734375" customWidth="1"/>
    <col min="6" max="6" width="9.33203125" customWidth="1"/>
    <col min="7" max="7" width="9.77734375" customWidth="1"/>
    <col min="8" max="8" width="9.33203125" customWidth="1"/>
    <col min="9" max="9" width="9.6640625" customWidth="1"/>
    <col min="10" max="10" width="11.6640625" customWidth="1"/>
    <col min="11" max="11" width="9.6640625" customWidth="1"/>
    <col min="12" max="12" width="11.21875" customWidth="1"/>
    <col min="13" max="13" width="10.44140625" customWidth="1"/>
    <col min="14" max="14" width="19.44140625" bestFit="1" customWidth="1"/>
  </cols>
  <sheetData>
    <row r="4" spans="1:14" ht="24" thickBot="1" x14ac:dyDescent="0.5">
      <c r="A4" s="16" t="s">
        <v>28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ht="15" thickBot="1" x14ac:dyDescent="0.35">
      <c r="A5" s="15"/>
      <c r="B5" s="20" t="s">
        <v>0</v>
      </c>
      <c r="C5" s="20" t="s">
        <v>1</v>
      </c>
      <c r="D5" s="20" t="s">
        <v>2</v>
      </c>
      <c r="E5" s="20" t="s">
        <v>3</v>
      </c>
      <c r="F5" s="20" t="s">
        <v>4</v>
      </c>
      <c r="G5" s="20" t="s">
        <v>5</v>
      </c>
      <c r="H5" s="20" t="s">
        <v>6</v>
      </c>
      <c r="I5" s="20" t="s">
        <v>7</v>
      </c>
      <c r="J5" s="20" t="s">
        <v>8</v>
      </c>
      <c r="K5" s="20" t="s">
        <v>9</v>
      </c>
      <c r="L5" s="20" t="s">
        <v>10</v>
      </c>
      <c r="M5" s="20" t="s">
        <v>11</v>
      </c>
      <c r="N5" s="20" t="s">
        <v>27</v>
      </c>
    </row>
    <row r="6" spans="1:14" ht="15" thickBot="1" x14ac:dyDescent="0.35">
      <c r="A6" s="17" t="s">
        <v>21</v>
      </c>
      <c r="B6" s="28">
        <v>8.5050504197580739E-3</v>
      </c>
      <c r="C6" s="28">
        <v>1.2271680158213387E-2</v>
      </c>
      <c r="D6" s="28">
        <v>1.1609898848278512E-2</v>
      </c>
      <c r="E6" s="28">
        <v>1.5708651717502419E-2</v>
      </c>
      <c r="F6" s="28">
        <v>1.7032088209188227E-2</v>
      </c>
      <c r="G6" s="28">
        <v>1.6717432529588742E-2</v>
      </c>
      <c r="H6" s="28">
        <v>1.7513294077842478E-2</v>
      </c>
      <c r="I6" s="28">
        <v>1.6918621366181101E-2</v>
      </c>
      <c r="J6" s="29">
        <v>1.6343000765731783E-2</v>
      </c>
      <c r="K6" s="28">
        <v>1.4842165627594087E-2</v>
      </c>
      <c r="L6" s="28">
        <v>1.2409697430498141E-2</v>
      </c>
      <c r="M6" s="28">
        <v>1.1481830155196045E-2</v>
      </c>
      <c r="N6" s="28">
        <f>AVERAGE(B6:M6)</f>
        <v>1.4279450942131081E-2</v>
      </c>
    </row>
    <row r="7" spans="1:14" ht="15" thickBot="1" x14ac:dyDescent="0.35">
      <c r="A7" s="18" t="s">
        <v>24</v>
      </c>
      <c r="B7" s="21">
        <v>8.6999322729557002E-3</v>
      </c>
      <c r="C7" s="21">
        <v>1.4109105887785455E-2</v>
      </c>
      <c r="D7" s="21">
        <v>1.4087434978722847E-2</v>
      </c>
      <c r="E7" s="21">
        <v>1.8294695278212685E-2</v>
      </c>
      <c r="F7" s="21">
        <v>1.8796436905103162E-2</v>
      </c>
      <c r="G7" s="21">
        <v>1.8261652740277957E-2</v>
      </c>
      <c r="H7" s="21">
        <v>1.8522546217259787E-2</v>
      </c>
      <c r="I7" s="21">
        <v>1.750200324423851E-2</v>
      </c>
      <c r="J7" s="22">
        <v>1.9185972984040612E-2</v>
      </c>
      <c r="K7" s="21">
        <v>1.8059045502626304E-2</v>
      </c>
      <c r="L7" s="21">
        <v>1.5579008046708118E-2</v>
      </c>
      <c r="M7" s="21">
        <v>1.4993280564185979E-2</v>
      </c>
      <c r="N7" s="21">
        <f t="shared" ref="N7:N13" si="0">AVERAGE(B7:M7)</f>
        <v>1.6340926218509758E-2</v>
      </c>
    </row>
    <row r="8" spans="1:14" ht="15" thickBot="1" x14ac:dyDescent="0.35">
      <c r="A8" s="18" t="s">
        <v>26</v>
      </c>
      <c r="B8" s="21">
        <v>1.1449064440480933E-2</v>
      </c>
      <c r="C8" s="21">
        <v>2.9821086347975881E-2</v>
      </c>
      <c r="D8" s="21">
        <v>2.9108096029408007E-2</v>
      </c>
      <c r="E8" s="21">
        <v>3.5545911607704386E-2</v>
      </c>
      <c r="F8" s="21">
        <v>3.7342369896055709E-2</v>
      </c>
      <c r="G8" s="21">
        <v>3.9030618318895031E-2</v>
      </c>
      <c r="H8" s="21">
        <v>3.8634388650808427E-2</v>
      </c>
      <c r="I8" s="21">
        <v>3.9669624394396093E-2</v>
      </c>
      <c r="J8" s="21"/>
      <c r="K8" s="21"/>
      <c r="L8" s="21"/>
      <c r="M8" s="21"/>
      <c r="N8" s="21">
        <f>AVERAGE(B8:I8)</f>
        <v>3.2575144960715563E-2</v>
      </c>
    </row>
    <row r="9" spans="1:14" ht="15" thickBot="1" x14ac:dyDescent="0.35">
      <c r="A9" s="18" t="s">
        <v>25</v>
      </c>
      <c r="B9" s="21">
        <v>7.9611514546033234E-3</v>
      </c>
      <c r="C9" s="21">
        <v>7.9154737147850186E-3</v>
      </c>
      <c r="D9" s="21">
        <v>7.5430380863263612E-3</v>
      </c>
      <c r="E9" s="21">
        <v>1.0105439703737109E-2</v>
      </c>
      <c r="F9" s="21">
        <v>1.1152476123866091E-2</v>
      </c>
      <c r="G9" s="21">
        <v>1.1046082153754808E-2</v>
      </c>
      <c r="H9" s="21">
        <v>1.138412837470474E-2</v>
      </c>
      <c r="I9" s="21">
        <v>1.067742813952762E-2</v>
      </c>
      <c r="J9" s="22">
        <v>1.0628288959710085E-2</v>
      </c>
      <c r="K9" s="21">
        <v>9.2567454497153364E-3</v>
      </c>
      <c r="L9" s="21">
        <v>7.9208588784721399E-3</v>
      </c>
      <c r="M9" s="21">
        <v>7.1410583486308512E-3</v>
      </c>
      <c r="N9" s="21">
        <f t="shared" si="0"/>
        <v>9.3943474489861234E-3</v>
      </c>
    </row>
    <row r="10" spans="1:14" ht="15" thickBot="1" x14ac:dyDescent="0.35">
      <c r="A10" s="17" t="s">
        <v>22</v>
      </c>
      <c r="B10" s="28">
        <v>7.5490674009450779E-3</v>
      </c>
      <c r="C10" s="28">
        <v>7.2377178614251364E-3</v>
      </c>
      <c r="D10" s="28">
        <v>7.0629746642048383E-3</v>
      </c>
      <c r="E10" s="28">
        <v>8.0243775870662282E-3</v>
      </c>
      <c r="F10" s="28">
        <v>8.8153703218332522E-3</v>
      </c>
      <c r="G10" s="28">
        <v>8.9894912852956782E-3</v>
      </c>
      <c r="H10" s="28">
        <v>9.2711222546033433E-3</v>
      </c>
      <c r="I10" s="28">
        <v>9.2435792459787947E-3</v>
      </c>
      <c r="J10" s="29">
        <v>8.8004899921012274E-3</v>
      </c>
      <c r="K10" s="28">
        <v>8.0888508968616907E-3</v>
      </c>
      <c r="L10" s="28">
        <v>7.6745128208642347E-3</v>
      </c>
      <c r="M10" s="28">
        <v>7.5020604448260983E-3</v>
      </c>
      <c r="N10" s="28">
        <f t="shared" si="0"/>
        <v>8.1883012313337996E-3</v>
      </c>
    </row>
    <row r="11" spans="1:14" ht="15" thickBot="1" x14ac:dyDescent="0.35">
      <c r="A11" s="18" t="s">
        <v>24</v>
      </c>
      <c r="B11" s="21">
        <v>7.6150362081538513E-3</v>
      </c>
      <c r="C11" s="21">
        <v>7.7425417969311256E-3</v>
      </c>
      <c r="D11" s="21">
        <v>7.7592681398258494E-3</v>
      </c>
      <c r="E11" s="21">
        <v>8.9166057933600992E-3</v>
      </c>
      <c r="F11" s="21">
        <v>9.5414414388281053E-3</v>
      </c>
      <c r="G11" s="21">
        <v>9.6405303616234252E-3</v>
      </c>
      <c r="H11" s="21">
        <v>9.8618070338366386E-3</v>
      </c>
      <c r="I11" s="21">
        <v>9.7389393497045937E-3</v>
      </c>
      <c r="J11" s="22">
        <v>9.2131235270320969E-3</v>
      </c>
      <c r="K11" s="21">
        <v>8.5667017519828036E-3</v>
      </c>
      <c r="L11" s="21">
        <v>8.1854105699792484E-3</v>
      </c>
      <c r="M11" s="21">
        <v>8.1650450208631663E-3</v>
      </c>
      <c r="N11" s="21">
        <f t="shared" si="0"/>
        <v>8.74553758267675E-3</v>
      </c>
    </row>
    <row r="12" spans="1:14" ht="15" thickBot="1" x14ac:dyDescent="0.35">
      <c r="A12" s="18" t="s">
        <v>25</v>
      </c>
      <c r="B12" s="21">
        <v>7.4299931892099613E-3</v>
      </c>
      <c r="C12" s="21">
        <v>6.3573368075139566E-3</v>
      </c>
      <c r="D12" s="21">
        <v>6.1396926781058306E-3</v>
      </c>
      <c r="E12" s="21">
        <v>6.8638524808894135E-3</v>
      </c>
      <c r="F12" s="21">
        <v>7.6352332977554132E-3</v>
      </c>
      <c r="G12" s="21">
        <v>7.9044224826369004E-3</v>
      </c>
      <c r="H12" s="21">
        <v>8.0898443654621888E-3</v>
      </c>
      <c r="I12" s="21">
        <v>8.0485747663130713E-3</v>
      </c>
      <c r="J12" s="22">
        <v>7.8634517501589545E-3</v>
      </c>
      <c r="K12" s="21">
        <v>7.0901436356573975E-3</v>
      </c>
      <c r="L12" s="21">
        <v>6.6907099353602029E-3</v>
      </c>
      <c r="M12" s="21">
        <v>6.3014385554900614E-3</v>
      </c>
      <c r="N12" s="21">
        <f t="shared" si="0"/>
        <v>7.2012244953794475E-3</v>
      </c>
    </row>
    <row r="13" spans="1:14" ht="15" thickBot="1" x14ac:dyDescent="0.35">
      <c r="A13" s="19" t="s">
        <v>23</v>
      </c>
      <c r="B13" s="21">
        <v>7.7399970243851035E-3</v>
      </c>
      <c r="C13" s="21">
        <v>8.3407698175791325E-3</v>
      </c>
      <c r="D13" s="21">
        <v>8.1242616950188955E-3</v>
      </c>
      <c r="E13" s="21">
        <v>1.064438071105334E-2</v>
      </c>
      <c r="F13" s="21">
        <v>1.1955583050091452E-2</v>
      </c>
      <c r="G13" s="21">
        <v>1.216590184456097E-2</v>
      </c>
      <c r="H13" s="21">
        <v>1.2794120247354542E-2</v>
      </c>
      <c r="I13" s="21">
        <v>1.2312420262735784E-2</v>
      </c>
      <c r="J13" s="22">
        <v>1.1732831612661494E-2</v>
      </c>
      <c r="K13" s="21">
        <v>1.0268154327531731E-2</v>
      </c>
      <c r="L13" s="21">
        <v>8.9168929477938669E-3</v>
      </c>
      <c r="M13" s="21">
        <v>8.3755888536056044E-3</v>
      </c>
      <c r="N13" s="21">
        <f t="shared" si="0"/>
        <v>1.0280908532864326E-2</v>
      </c>
    </row>
    <row r="14" spans="1:14" x14ac:dyDescent="0.3">
      <c r="A14" s="10"/>
      <c r="B14" s="6"/>
      <c r="C14" s="6"/>
      <c r="D14" s="6"/>
      <c r="E14" s="6"/>
      <c r="F14" s="6"/>
      <c r="G14" s="6"/>
      <c r="H14" s="6"/>
      <c r="I14" s="6"/>
      <c r="J14" s="9"/>
      <c r="K14" s="6"/>
      <c r="L14" s="6"/>
      <c r="M14" s="6"/>
      <c r="N14" s="6"/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15" thickBot="1" x14ac:dyDescent="0.3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24" thickBot="1" x14ac:dyDescent="0.5">
      <c r="A17" s="12" t="s">
        <v>29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</row>
    <row r="18" spans="1:14" ht="15" thickBot="1" x14ac:dyDescent="0.35">
      <c r="A18" s="15"/>
      <c r="B18" s="20" t="s">
        <v>0</v>
      </c>
      <c r="C18" s="20" t="s">
        <v>1</v>
      </c>
      <c r="D18" s="20" t="s">
        <v>2</v>
      </c>
      <c r="E18" s="20" t="s">
        <v>3</v>
      </c>
      <c r="F18" s="20" t="s">
        <v>4</v>
      </c>
      <c r="G18" s="20" t="s">
        <v>5</v>
      </c>
      <c r="H18" s="20" t="s">
        <v>6</v>
      </c>
      <c r="I18" s="20" t="s">
        <v>7</v>
      </c>
      <c r="J18" s="20" t="s">
        <v>8</v>
      </c>
      <c r="K18" s="20" t="s">
        <v>9</v>
      </c>
      <c r="L18" s="20" t="s">
        <v>10</v>
      </c>
      <c r="M18" s="20" t="s">
        <v>11</v>
      </c>
      <c r="N18" s="20" t="s">
        <v>30</v>
      </c>
    </row>
    <row r="19" spans="1:14" ht="15" thickBot="1" x14ac:dyDescent="0.35">
      <c r="A19" s="17" t="s">
        <v>21</v>
      </c>
      <c r="B19" s="24">
        <v>29607</v>
      </c>
      <c r="C19" s="23">
        <v>32764</v>
      </c>
      <c r="D19" s="23">
        <v>46777</v>
      </c>
      <c r="E19" s="23">
        <v>110519</v>
      </c>
      <c r="F19" s="23">
        <v>110519</v>
      </c>
      <c r="G19" s="23">
        <v>219763</v>
      </c>
      <c r="H19" s="23">
        <v>245316</v>
      </c>
      <c r="I19" s="23">
        <v>233850</v>
      </c>
      <c r="J19" s="23">
        <v>196931</v>
      </c>
      <c r="K19" s="23">
        <v>130280</v>
      </c>
      <c r="L19" s="23">
        <v>72082</v>
      </c>
      <c r="M19" s="23">
        <v>36680</v>
      </c>
      <c r="N19" s="24">
        <f>SUM(B19:M19)</f>
        <v>1465088</v>
      </c>
    </row>
    <row r="20" spans="1:14" ht="15" thickBot="1" x14ac:dyDescent="0.35">
      <c r="A20" s="18" t="s">
        <v>24</v>
      </c>
      <c r="B20" s="24">
        <v>13856</v>
      </c>
      <c r="C20" s="23">
        <v>15440</v>
      </c>
      <c r="D20" s="23">
        <v>19374</v>
      </c>
      <c r="E20" s="23">
        <v>48719</v>
      </c>
      <c r="F20" s="23">
        <v>48719</v>
      </c>
      <c r="G20" s="23">
        <v>116173</v>
      </c>
      <c r="H20" s="23">
        <v>142339</v>
      </c>
      <c r="I20" s="23">
        <v>147966</v>
      </c>
      <c r="J20" s="23">
        <v>131508</v>
      </c>
      <c r="K20" s="23">
        <v>82668</v>
      </c>
      <c r="L20" s="23">
        <v>42251</v>
      </c>
      <c r="M20" s="23">
        <v>20277</v>
      </c>
      <c r="N20" s="24">
        <f t="shared" ref="N20:N26" si="1">SUM(B20:M20)</f>
        <v>829290</v>
      </c>
    </row>
    <row r="21" spans="1:14" ht="15" thickBot="1" x14ac:dyDescent="0.35">
      <c r="A21" s="18" t="s">
        <v>26</v>
      </c>
      <c r="B21" s="24">
        <v>1682</v>
      </c>
      <c r="C21" s="23">
        <v>2150</v>
      </c>
      <c r="D21" s="23">
        <v>2942</v>
      </c>
      <c r="E21" s="23">
        <v>8659</v>
      </c>
      <c r="F21" s="23">
        <v>8659</v>
      </c>
      <c r="G21" s="23">
        <v>14583</v>
      </c>
      <c r="H21" s="23">
        <v>17890</v>
      </c>
      <c r="I21" s="23">
        <v>15511</v>
      </c>
      <c r="J21" s="25"/>
      <c r="K21" s="25"/>
      <c r="L21" s="25"/>
      <c r="M21" s="25"/>
      <c r="N21" s="24">
        <f t="shared" si="1"/>
        <v>72076</v>
      </c>
    </row>
    <row r="22" spans="1:14" ht="15" thickBot="1" x14ac:dyDescent="0.35">
      <c r="A22" s="18" t="s">
        <v>25</v>
      </c>
      <c r="B22" s="24">
        <v>14069</v>
      </c>
      <c r="C22" s="23">
        <v>15174</v>
      </c>
      <c r="D22" s="23">
        <v>24461</v>
      </c>
      <c r="E22" s="23">
        <v>53141</v>
      </c>
      <c r="F22" s="23">
        <v>53141</v>
      </c>
      <c r="G22" s="23">
        <v>89007</v>
      </c>
      <c r="H22" s="23">
        <v>85087</v>
      </c>
      <c r="I22" s="23">
        <v>70373</v>
      </c>
      <c r="J22" s="23">
        <v>65423</v>
      </c>
      <c r="K22" s="23">
        <v>47612</v>
      </c>
      <c r="L22" s="23">
        <v>29831</v>
      </c>
      <c r="M22" s="23">
        <v>16403</v>
      </c>
      <c r="N22" s="24">
        <f t="shared" si="1"/>
        <v>563722</v>
      </c>
    </row>
    <row r="23" spans="1:14" ht="15" thickBot="1" x14ac:dyDescent="0.35">
      <c r="A23" s="17" t="s">
        <v>22</v>
      </c>
      <c r="B23" s="24">
        <v>118635</v>
      </c>
      <c r="C23" s="23">
        <v>116760</v>
      </c>
      <c r="D23" s="23">
        <v>153632</v>
      </c>
      <c r="E23" s="23">
        <v>213625</v>
      </c>
      <c r="F23" s="23">
        <v>213625</v>
      </c>
      <c r="G23" s="23">
        <v>314902</v>
      </c>
      <c r="H23" s="23">
        <v>328609</v>
      </c>
      <c r="I23" s="23">
        <v>350999</v>
      </c>
      <c r="J23" s="23">
        <v>309611</v>
      </c>
      <c r="K23" s="23">
        <v>273437</v>
      </c>
      <c r="L23" s="23">
        <v>202650</v>
      </c>
      <c r="M23" s="23">
        <v>130433</v>
      </c>
      <c r="N23" s="24">
        <f t="shared" si="1"/>
        <v>2726918</v>
      </c>
    </row>
    <row r="24" spans="1:14" ht="15" thickBot="1" x14ac:dyDescent="0.35">
      <c r="A24" s="18" t="s">
        <v>24</v>
      </c>
      <c r="B24" s="24">
        <v>76341</v>
      </c>
      <c r="C24" s="23">
        <v>74208</v>
      </c>
      <c r="D24" s="23">
        <v>87582</v>
      </c>
      <c r="E24" s="23">
        <v>120773</v>
      </c>
      <c r="F24" s="23">
        <v>120773</v>
      </c>
      <c r="G24" s="23">
        <v>196814</v>
      </c>
      <c r="H24" s="23">
        <v>219067</v>
      </c>
      <c r="I24" s="23">
        <v>248139</v>
      </c>
      <c r="J24" s="23">
        <v>214954</v>
      </c>
      <c r="K24" s="23">
        <v>184946</v>
      </c>
      <c r="L24" s="23">
        <v>133383</v>
      </c>
      <c r="M24" s="23">
        <v>84031</v>
      </c>
      <c r="N24" s="24">
        <f t="shared" si="1"/>
        <v>1761011</v>
      </c>
    </row>
    <row r="25" spans="1:14" ht="15" thickBot="1" x14ac:dyDescent="0.35">
      <c r="A25" s="18" t="s">
        <v>25</v>
      </c>
      <c r="B25" s="24">
        <v>42294</v>
      </c>
      <c r="C25" s="23">
        <v>42552</v>
      </c>
      <c r="D25" s="23">
        <v>66050</v>
      </c>
      <c r="E25" s="23">
        <v>92852</v>
      </c>
      <c r="F25" s="23">
        <v>92852</v>
      </c>
      <c r="G25" s="23">
        <v>118088</v>
      </c>
      <c r="H25" s="23">
        <v>109542</v>
      </c>
      <c r="I25" s="23">
        <v>102860</v>
      </c>
      <c r="J25" s="23">
        <v>94657</v>
      </c>
      <c r="K25" s="23">
        <v>88491</v>
      </c>
      <c r="L25" s="23">
        <v>69267</v>
      </c>
      <c r="M25" s="23">
        <v>46402</v>
      </c>
      <c r="N25" s="24">
        <f t="shared" si="1"/>
        <v>965907</v>
      </c>
    </row>
    <row r="26" spans="1:14" ht="15" thickBot="1" x14ac:dyDescent="0.35">
      <c r="A26" s="19" t="s">
        <v>23</v>
      </c>
      <c r="B26" s="24">
        <v>148242</v>
      </c>
      <c r="C26" s="23">
        <v>149524</v>
      </c>
      <c r="D26" s="23">
        <v>200409</v>
      </c>
      <c r="E26" s="23">
        <v>324144</v>
      </c>
      <c r="F26" s="23">
        <v>324144</v>
      </c>
      <c r="G26" s="23">
        <v>534665</v>
      </c>
      <c r="H26" s="23">
        <v>573925</v>
      </c>
      <c r="I26" s="23">
        <v>584849</v>
      </c>
      <c r="J26" s="23">
        <v>506542</v>
      </c>
      <c r="K26" s="23">
        <v>403717</v>
      </c>
      <c r="L26" s="23">
        <v>274732</v>
      </c>
      <c r="M26" s="23">
        <v>167113</v>
      </c>
      <c r="N26" s="24">
        <f t="shared" si="1"/>
        <v>4192006</v>
      </c>
    </row>
    <row r="35" spans="17:17" x14ac:dyDescent="0.3">
      <c r="Q35" s="23">
        <v>70373</v>
      </c>
    </row>
  </sheetData>
  <mergeCells count="2">
    <mergeCell ref="A4:N4"/>
    <mergeCell ref="A17:N17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D82C-B67F-4458-9284-0E2D3D6ED3D9}">
  <dimension ref="A2:D24"/>
  <sheetViews>
    <sheetView topLeftCell="C1" workbookViewId="0">
      <selection activeCell="M24" sqref="M24"/>
    </sheetView>
  </sheetViews>
  <sheetFormatPr defaultRowHeight="14.4" x14ac:dyDescent="0.3"/>
  <cols>
    <col min="1" max="1" width="11.77734375" bestFit="1" customWidth="1"/>
    <col min="2" max="2" width="10.109375" customWidth="1"/>
  </cols>
  <sheetData>
    <row r="2" spans="1:4" ht="15" thickBot="1" x14ac:dyDescent="0.35"/>
    <row r="3" spans="1:4" ht="15" thickBot="1" x14ac:dyDescent="0.35">
      <c r="A3" s="15"/>
      <c r="B3" s="20" t="s">
        <v>0</v>
      </c>
      <c r="C3" s="20" t="s">
        <v>1</v>
      </c>
      <c r="D3" s="20" t="s">
        <v>2</v>
      </c>
    </row>
    <row r="4" spans="1:4" ht="15" thickBot="1" x14ac:dyDescent="0.35">
      <c r="A4" s="17" t="s">
        <v>21</v>
      </c>
      <c r="B4" s="21">
        <v>8.5050504197580739E-3</v>
      </c>
      <c r="C4" s="21">
        <v>1.2271680158213387E-2</v>
      </c>
      <c r="D4" s="21">
        <v>1.1609898848278512E-2</v>
      </c>
    </row>
    <row r="5" spans="1:4" ht="15" thickBot="1" x14ac:dyDescent="0.35">
      <c r="A5" s="18" t="s">
        <v>24</v>
      </c>
      <c r="B5" s="21">
        <v>8.6999322729557002E-3</v>
      </c>
      <c r="C5" s="21">
        <v>1.4109105887785455E-2</v>
      </c>
      <c r="D5" s="21">
        <v>1.4087434978722847E-2</v>
      </c>
    </row>
    <row r="6" spans="1:4" ht="15" thickBot="1" x14ac:dyDescent="0.35">
      <c r="A6" s="18" t="s">
        <v>26</v>
      </c>
      <c r="B6" s="21">
        <v>1.1449064440480933E-2</v>
      </c>
      <c r="C6" s="21">
        <v>2.9821086347975881E-2</v>
      </c>
      <c r="D6" s="21">
        <v>2.9108096029408007E-2</v>
      </c>
    </row>
    <row r="7" spans="1:4" ht="15" thickBot="1" x14ac:dyDescent="0.35">
      <c r="A7" s="18" t="s">
        <v>25</v>
      </c>
      <c r="B7" s="21">
        <v>7.9611514546033234E-3</v>
      </c>
      <c r="C7" s="21">
        <v>7.9154737147850186E-3</v>
      </c>
      <c r="D7" s="21">
        <v>7.5430380863263612E-3</v>
      </c>
    </row>
    <row r="8" spans="1:4" ht="15" thickBot="1" x14ac:dyDescent="0.35">
      <c r="A8" s="17" t="s">
        <v>22</v>
      </c>
      <c r="B8" s="21">
        <v>7.5490674009450779E-3</v>
      </c>
      <c r="C8" s="21">
        <v>7.2377178614251364E-3</v>
      </c>
      <c r="D8" s="21">
        <v>7.0629746642048383E-3</v>
      </c>
    </row>
    <row r="9" spans="1:4" ht="15" thickBot="1" x14ac:dyDescent="0.35">
      <c r="A9" s="18" t="s">
        <v>24</v>
      </c>
      <c r="B9" s="21">
        <v>7.6150362081538513E-3</v>
      </c>
      <c r="C9" s="21">
        <v>7.7425417969311256E-3</v>
      </c>
      <c r="D9" s="21">
        <v>7.7592681398258494E-3</v>
      </c>
    </row>
    <row r="10" spans="1:4" ht="15" thickBot="1" x14ac:dyDescent="0.35">
      <c r="A10" s="18" t="s">
        <v>25</v>
      </c>
      <c r="B10" s="21">
        <v>7.4299931892099613E-3</v>
      </c>
      <c r="C10" s="21">
        <v>6.3573368075139566E-3</v>
      </c>
      <c r="D10" s="21">
        <v>6.1396926781058306E-3</v>
      </c>
    </row>
    <row r="11" spans="1:4" ht="15" thickBot="1" x14ac:dyDescent="0.35">
      <c r="A11" s="19" t="s">
        <v>23</v>
      </c>
      <c r="B11" s="21">
        <v>7.7399970243851035E-3</v>
      </c>
      <c r="C11" s="21">
        <v>8.3407698175791325E-3</v>
      </c>
      <c r="D11" s="21">
        <v>8.1242616950188955E-3</v>
      </c>
    </row>
    <row r="15" spans="1:4" ht="15" thickBot="1" x14ac:dyDescent="0.35"/>
    <row r="16" spans="1:4" ht="15" thickBot="1" x14ac:dyDescent="0.35">
      <c r="A16" s="15"/>
      <c r="B16" s="20" t="s">
        <v>0</v>
      </c>
      <c r="C16" s="20" t="s">
        <v>1</v>
      </c>
      <c r="D16" s="20" t="s">
        <v>2</v>
      </c>
    </row>
    <row r="17" spans="1:4" ht="15" thickBot="1" x14ac:dyDescent="0.35">
      <c r="A17" s="17" t="s">
        <v>21</v>
      </c>
      <c r="B17" s="24">
        <v>29607</v>
      </c>
      <c r="C17" s="23">
        <v>32764</v>
      </c>
      <c r="D17" s="23">
        <v>46777</v>
      </c>
    </row>
    <row r="18" spans="1:4" ht="15" thickBot="1" x14ac:dyDescent="0.35">
      <c r="A18" s="18" t="s">
        <v>24</v>
      </c>
      <c r="B18" s="24">
        <v>13856</v>
      </c>
      <c r="C18" s="23">
        <v>15440</v>
      </c>
      <c r="D18" s="23">
        <v>19374</v>
      </c>
    </row>
    <row r="19" spans="1:4" ht="15" thickBot="1" x14ac:dyDescent="0.35">
      <c r="A19" s="18" t="s">
        <v>26</v>
      </c>
      <c r="B19" s="24">
        <v>1682</v>
      </c>
      <c r="C19" s="23">
        <v>2150</v>
      </c>
      <c r="D19" s="23">
        <v>2942</v>
      </c>
    </row>
    <row r="20" spans="1:4" ht="15" thickBot="1" x14ac:dyDescent="0.35">
      <c r="A20" s="18" t="s">
        <v>25</v>
      </c>
      <c r="B20" s="24">
        <v>14069</v>
      </c>
      <c r="C20" s="23">
        <v>15174</v>
      </c>
      <c r="D20" s="23">
        <v>24461</v>
      </c>
    </row>
    <row r="21" spans="1:4" ht="15" thickBot="1" x14ac:dyDescent="0.35">
      <c r="A21" s="17" t="s">
        <v>22</v>
      </c>
      <c r="B21" s="24">
        <v>118635</v>
      </c>
      <c r="C21" s="23">
        <v>116760</v>
      </c>
      <c r="D21" s="23">
        <v>153632</v>
      </c>
    </row>
    <row r="22" spans="1:4" ht="15" thickBot="1" x14ac:dyDescent="0.35">
      <c r="A22" s="18" t="s">
        <v>24</v>
      </c>
      <c r="B22" s="24">
        <v>76341</v>
      </c>
      <c r="C22" s="23">
        <v>74208</v>
      </c>
      <c r="D22" s="23">
        <v>87582</v>
      </c>
    </row>
    <row r="23" spans="1:4" ht="15" thickBot="1" x14ac:dyDescent="0.35">
      <c r="A23" s="18" t="s">
        <v>25</v>
      </c>
      <c r="B23" s="24">
        <v>42294</v>
      </c>
      <c r="C23" s="23">
        <v>42552</v>
      </c>
      <c r="D23" s="23">
        <v>66050</v>
      </c>
    </row>
    <row r="24" spans="1:4" ht="15" thickBot="1" x14ac:dyDescent="0.35">
      <c r="A24" s="19" t="s">
        <v>23</v>
      </c>
      <c r="B24" s="24">
        <v>148242</v>
      </c>
      <c r="C24" s="23">
        <v>149524</v>
      </c>
      <c r="D24" s="23">
        <v>200409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4A85-46A4-44E1-9DB0-BBC7C3B0B8CB}">
  <dimension ref="A2:D24"/>
  <sheetViews>
    <sheetView topLeftCell="D1" workbookViewId="0">
      <selection activeCell="M23" sqref="M23"/>
    </sheetView>
  </sheetViews>
  <sheetFormatPr defaultRowHeight="14.4" x14ac:dyDescent="0.3"/>
  <cols>
    <col min="1" max="1" width="11.77734375" bestFit="1" customWidth="1"/>
  </cols>
  <sheetData>
    <row r="2" spans="1:4" ht="15" thickBot="1" x14ac:dyDescent="0.35"/>
    <row r="3" spans="1:4" ht="15" thickBot="1" x14ac:dyDescent="0.35">
      <c r="A3" s="15"/>
      <c r="B3" s="20" t="s">
        <v>3</v>
      </c>
      <c r="C3" s="20" t="s">
        <v>4</v>
      </c>
      <c r="D3" s="20" t="s">
        <v>5</v>
      </c>
    </row>
    <row r="4" spans="1:4" ht="15" thickBot="1" x14ac:dyDescent="0.35">
      <c r="A4" s="17" t="s">
        <v>21</v>
      </c>
      <c r="B4" s="21">
        <v>1.5708651717502419E-2</v>
      </c>
      <c r="C4" s="21">
        <v>1.7032088209188227E-2</v>
      </c>
      <c r="D4" s="21">
        <v>1.6717432529588742E-2</v>
      </c>
    </row>
    <row r="5" spans="1:4" ht="15" thickBot="1" x14ac:dyDescent="0.35">
      <c r="A5" s="18" t="s">
        <v>24</v>
      </c>
      <c r="B5" s="21">
        <v>1.8294695278212685E-2</v>
      </c>
      <c r="C5" s="21">
        <v>1.8796436905103162E-2</v>
      </c>
      <c r="D5" s="21">
        <v>1.8261652740277957E-2</v>
      </c>
    </row>
    <row r="6" spans="1:4" ht="15" thickBot="1" x14ac:dyDescent="0.35">
      <c r="A6" s="18" t="s">
        <v>26</v>
      </c>
      <c r="B6" s="21">
        <v>3.5545911607704386E-2</v>
      </c>
      <c r="C6" s="21">
        <v>3.7342369896055709E-2</v>
      </c>
      <c r="D6" s="21">
        <v>3.9030618318895031E-2</v>
      </c>
    </row>
    <row r="7" spans="1:4" ht="15" thickBot="1" x14ac:dyDescent="0.35">
      <c r="A7" s="18" t="s">
        <v>25</v>
      </c>
      <c r="B7" s="21">
        <v>1.0105439703737109E-2</v>
      </c>
      <c r="C7" s="21">
        <v>1.1152476123866091E-2</v>
      </c>
      <c r="D7" s="21">
        <v>1.1046082153754808E-2</v>
      </c>
    </row>
    <row r="8" spans="1:4" ht="15" thickBot="1" x14ac:dyDescent="0.35">
      <c r="A8" s="17" t="s">
        <v>22</v>
      </c>
      <c r="B8" s="21">
        <v>8.0243775870662282E-3</v>
      </c>
      <c r="C8" s="21">
        <v>8.8153703218332522E-3</v>
      </c>
      <c r="D8" s="21">
        <v>8.9894912852956782E-3</v>
      </c>
    </row>
    <row r="9" spans="1:4" ht="15" thickBot="1" x14ac:dyDescent="0.35">
      <c r="A9" s="18" t="s">
        <v>24</v>
      </c>
      <c r="B9" s="21">
        <v>8.9166057933600992E-3</v>
      </c>
      <c r="C9" s="21">
        <v>9.5414414388281053E-3</v>
      </c>
      <c r="D9" s="21">
        <v>9.6405303616234252E-3</v>
      </c>
    </row>
    <row r="10" spans="1:4" ht="15" thickBot="1" x14ac:dyDescent="0.35">
      <c r="A10" s="18" t="s">
        <v>25</v>
      </c>
      <c r="B10" s="21">
        <v>6.8638524808894135E-3</v>
      </c>
      <c r="C10" s="21">
        <v>7.6352332977554132E-3</v>
      </c>
      <c r="D10" s="21">
        <v>7.9044224826369004E-3</v>
      </c>
    </row>
    <row r="11" spans="1:4" ht="15" thickBot="1" x14ac:dyDescent="0.35">
      <c r="A11" s="19" t="s">
        <v>23</v>
      </c>
      <c r="B11" s="21">
        <v>1.064438071105334E-2</v>
      </c>
      <c r="C11" s="21">
        <v>1.1955583050091452E-2</v>
      </c>
      <c r="D11" s="21">
        <v>1.216590184456097E-2</v>
      </c>
    </row>
    <row r="15" spans="1:4" ht="15" thickBot="1" x14ac:dyDescent="0.35"/>
    <row r="16" spans="1:4" ht="15" thickBot="1" x14ac:dyDescent="0.35">
      <c r="A16" s="15"/>
      <c r="B16" s="20" t="s">
        <v>3</v>
      </c>
      <c r="C16" s="20" t="s">
        <v>4</v>
      </c>
      <c r="D16" s="20" t="s">
        <v>5</v>
      </c>
    </row>
    <row r="17" spans="1:4" ht="15" thickBot="1" x14ac:dyDescent="0.35">
      <c r="A17" s="17" t="s">
        <v>21</v>
      </c>
      <c r="B17" s="23">
        <v>110519</v>
      </c>
      <c r="C17" s="23">
        <v>110519</v>
      </c>
      <c r="D17" s="23">
        <v>219763</v>
      </c>
    </row>
    <row r="18" spans="1:4" ht="15" thickBot="1" x14ac:dyDescent="0.35">
      <c r="A18" s="18" t="s">
        <v>24</v>
      </c>
      <c r="B18" s="23">
        <v>48719</v>
      </c>
      <c r="C18" s="23">
        <v>48719</v>
      </c>
      <c r="D18" s="23">
        <v>116173</v>
      </c>
    </row>
    <row r="19" spans="1:4" ht="15" thickBot="1" x14ac:dyDescent="0.35">
      <c r="A19" s="18" t="s">
        <v>26</v>
      </c>
      <c r="B19" s="23">
        <v>8659</v>
      </c>
      <c r="C19" s="23">
        <v>8659</v>
      </c>
      <c r="D19" s="23">
        <v>14583</v>
      </c>
    </row>
    <row r="20" spans="1:4" ht="15" thickBot="1" x14ac:dyDescent="0.35">
      <c r="A20" s="18" t="s">
        <v>25</v>
      </c>
      <c r="B20" s="23">
        <v>53141</v>
      </c>
      <c r="C20" s="23">
        <v>53141</v>
      </c>
      <c r="D20" s="23">
        <v>89007</v>
      </c>
    </row>
    <row r="21" spans="1:4" ht="15" thickBot="1" x14ac:dyDescent="0.35">
      <c r="A21" s="17" t="s">
        <v>22</v>
      </c>
      <c r="B21" s="23">
        <v>213625</v>
      </c>
      <c r="C21" s="23">
        <v>213625</v>
      </c>
      <c r="D21" s="23">
        <v>314902</v>
      </c>
    </row>
    <row r="22" spans="1:4" ht="15" thickBot="1" x14ac:dyDescent="0.35">
      <c r="A22" s="18" t="s">
        <v>24</v>
      </c>
      <c r="B22" s="23">
        <v>120773</v>
      </c>
      <c r="C22" s="23">
        <v>120773</v>
      </c>
      <c r="D22" s="23">
        <v>196814</v>
      </c>
    </row>
    <row r="23" spans="1:4" ht="15" thickBot="1" x14ac:dyDescent="0.35">
      <c r="A23" s="18" t="s">
        <v>25</v>
      </c>
      <c r="B23" s="23">
        <v>92852</v>
      </c>
      <c r="C23" s="23">
        <v>92852</v>
      </c>
      <c r="D23" s="23">
        <v>118088</v>
      </c>
    </row>
    <row r="24" spans="1:4" ht="15" thickBot="1" x14ac:dyDescent="0.35">
      <c r="A24" s="19" t="s">
        <v>23</v>
      </c>
      <c r="B24" s="23">
        <v>324144</v>
      </c>
      <c r="C24" s="23">
        <v>324144</v>
      </c>
      <c r="D24" s="23">
        <v>534665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1C78-9AB5-471D-B73F-FE9CADC711B4}">
  <dimension ref="A2:D24"/>
  <sheetViews>
    <sheetView topLeftCell="C1" workbookViewId="0">
      <selection activeCell="P22" sqref="P22"/>
    </sheetView>
  </sheetViews>
  <sheetFormatPr defaultRowHeight="14.4" x14ac:dyDescent="0.3"/>
  <cols>
    <col min="1" max="1" width="11.77734375" bestFit="1" customWidth="1"/>
    <col min="4" max="4" width="10.21875" bestFit="1" customWidth="1"/>
  </cols>
  <sheetData>
    <row r="2" spans="1:4" ht="15" thickBot="1" x14ac:dyDescent="0.35"/>
    <row r="3" spans="1:4" ht="15" thickBot="1" x14ac:dyDescent="0.35">
      <c r="A3" s="15"/>
      <c r="B3" s="20" t="s">
        <v>6</v>
      </c>
      <c r="C3" s="20" t="s">
        <v>7</v>
      </c>
      <c r="D3" s="20" t="s">
        <v>8</v>
      </c>
    </row>
    <row r="4" spans="1:4" ht="15" thickBot="1" x14ac:dyDescent="0.35">
      <c r="A4" s="17" t="s">
        <v>21</v>
      </c>
      <c r="B4" s="21">
        <v>1.7513294077842478E-2</v>
      </c>
      <c r="C4" s="21">
        <v>1.6918621366181101E-2</v>
      </c>
      <c r="D4" s="22">
        <v>1.6343000765731783E-2</v>
      </c>
    </row>
    <row r="5" spans="1:4" ht="15" thickBot="1" x14ac:dyDescent="0.35">
      <c r="A5" s="18" t="s">
        <v>24</v>
      </c>
      <c r="B5" s="21">
        <v>1.8522546217259787E-2</v>
      </c>
      <c r="C5" s="21">
        <v>1.750200324423851E-2</v>
      </c>
      <c r="D5" s="22">
        <v>1.9185972984040612E-2</v>
      </c>
    </row>
    <row r="6" spans="1:4" ht="15" thickBot="1" x14ac:dyDescent="0.35">
      <c r="A6" s="18" t="s">
        <v>26</v>
      </c>
      <c r="B6" s="21">
        <v>3.8634388650808427E-2</v>
      </c>
      <c r="C6" s="21">
        <v>3.9669624394396093E-2</v>
      </c>
      <c r="D6" s="21"/>
    </row>
    <row r="7" spans="1:4" ht="15" thickBot="1" x14ac:dyDescent="0.35">
      <c r="A7" s="18" t="s">
        <v>25</v>
      </c>
      <c r="B7" s="21">
        <v>1.138412837470474E-2</v>
      </c>
      <c r="C7" s="21">
        <v>1.067742813952762E-2</v>
      </c>
      <c r="D7" s="22">
        <v>1.0628288959710085E-2</v>
      </c>
    </row>
    <row r="8" spans="1:4" ht="15" thickBot="1" x14ac:dyDescent="0.35">
      <c r="A8" s="17" t="s">
        <v>22</v>
      </c>
      <c r="B8" s="21">
        <v>9.2711222546033433E-3</v>
      </c>
      <c r="C8" s="21">
        <v>9.2435792459787947E-3</v>
      </c>
      <c r="D8" s="22">
        <v>8.8004899921012274E-3</v>
      </c>
    </row>
    <row r="9" spans="1:4" ht="15" thickBot="1" x14ac:dyDescent="0.35">
      <c r="A9" s="18" t="s">
        <v>24</v>
      </c>
      <c r="B9" s="21">
        <v>9.8618070338366386E-3</v>
      </c>
      <c r="C9" s="21">
        <v>9.7389393497045937E-3</v>
      </c>
      <c r="D9" s="22">
        <v>9.2131235270320969E-3</v>
      </c>
    </row>
    <row r="10" spans="1:4" ht="15" thickBot="1" x14ac:dyDescent="0.35">
      <c r="A10" s="18" t="s">
        <v>25</v>
      </c>
      <c r="B10" s="21">
        <v>8.0898443654621888E-3</v>
      </c>
      <c r="C10" s="21">
        <v>8.0485747663130713E-3</v>
      </c>
      <c r="D10" s="22">
        <v>7.8634517501589545E-3</v>
      </c>
    </row>
    <row r="11" spans="1:4" ht="15" thickBot="1" x14ac:dyDescent="0.35">
      <c r="A11" s="19" t="s">
        <v>23</v>
      </c>
      <c r="B11" s="21">
        <v>1.2794120247354542E-2</v>
      </c>
      <c r="C11" s="21">
        <v>1.2312420262735784E-2</v>
      </c>
      <c r="D11" s="22">
        <v>1.1732831612661494E-2</v>
      </c>
    </row>
    <row r="15" spans="1:4" ht="15" thickBot="1" x14ac:dyDescent="0.35"/>
    <row r="16" spans="1:4" ht="15" thickBot="1" x14ac:dyDescent="0.35">
      <c r="A16" s="15"/>
      <c r="B16" s="20" t="s">
        <v>6</v>
      </c>
      <c r="C16" s="20" t="s">
        <v>7</v>
      </c>
      <c r="D16" s="20" t="s">
        <v>8</v>
      </c>
    </row>
    <row r="17" spans="1:4" ht="15" thickBot="1" x14ac:dyDescent="0.35">
      <c r="A17" s="17" t="s">
        <v>21</v>
      </c>
      <c r="B17" s="23">
        <v>245316</v>
      </c>
      <c r="C17" s="23">
        <v>233850</v>
      </c>
      <c r="D17" s="23">
        <v>196931</v>
      </c>
    </row>
    <row r="18" spans="1:4" ht="15" thickBot="1" x14ac:dyDescent="0.35">
      <c r="A18" s="18" t="s">
        <v>24</v>
      </c>
      <c r="B18" s="23">
        <v>142339</v>
      </c>
      <c r="C18" s="23">
        <v>147966</v>
      </c>
      <c r="D18" s="23">
        <v>131508</v>
      </c>
    </row>
    <row r="19" spans="1:4" ht="15" thickBot="1" x14ac:dyDescent="0.35">
      <c r="A19" s="18" t="s">
        <v>26</v>
      </c>
      <c r="B19" s="23">
        <v>17890</v>
      </c>
      <c r="C19" s="23">
        <v>15511</v>
      </c>
      <c r="D19" s="25"/>
    </row>
    <row r="20" spans="1:4" ht="15" thickBot="1" x14ac:dyDescent="0.35">
      <c r="A20" s="18" t="s">
        <v>25</v>
      </c>
      <c r="B20" s="23">
        <v>85087</v>
      </c>
      <c r="C20" s="23">
        <v>70373</v>
      </c>
      <c r="D20" s="23">
        <v>65423</v>
      </c>
    </row>
    <row r="21" spans="1:4" ht="15" thickBot="1" x14ac:dyDescent="0.35">
      <c r="A21" s="17" t="s">
        <v>22</v>
      </c>
      <c r="B21" s="23">
        <v>328609</v>
      </c>
      <c r="C21" s="23">
        <v>350999</v>
      </c>
      <c r="D21" s="23">
        <v>309611</v>
      </c>
    </row>
    <row r="22" spans="1:4" ht="15" thickBot="1" x14ac:dyDescent="0.35">
      <c r="A22" s="18" t="s">
        <v>24</v>
      </c>
      <c r="B22" s="23">
        <v>219067</v>
      </c>
      <c r="C22" s="23">
        <v>248139</v>
      </c>
      <c r="D22" s="23">
        <v>214954</v>
      </c>
    </row>
    <row r="23" spans="1:4" ht="15" thickBot="1" x14ac:dyDescent="0.35">
      <c r="A23" s="18" t="s">
        <v>25</v>
      </c>
      <c r="B23" s="23">
        <v>109542</v>
      </c>
      <c r="C23" s="23">
        <v>102860</v>
      </c>
      <c r="D23" s="23">
        <v>94657</v>
      </c>
    </row>
    <row r="24" spans="1:4" ht="15" thickBot="1" x14ac:dyDescent="0.35">
      <c r="A24" s="19" t="s">
        <v>23</v>
      </c>
      <c r="B24" s="23">
        <v>573925</v>
      </c>
      <c r="C24" s="23">
        <v>584849</v>
      </c>
      <c r="D24" s="23">
        <v>506542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FBA5-673E-4CEB-865D-54154FE2D5A3}">
  <dimension ref="A2:D24"/>
  <sheetViews>
    <sheetView topLeftCell="D1" workbookViewId="0">
      <selection activeCell="W9" sqref="W9"/>
    </sheetView>
  </sheetViews>
  <sheetFormatPr defaultRowHeight="14.4" x14ac:dyDescent="0.3"/>
  <cols>
    <col min="1" max="1" width="11.77734375" bestFit="1" customWidth="1"/>
    <col min="3" max="3" width="9.88671875" bestFit="1" customWidth="1"/>
    <col min="4" max="4" width="9.5546875" bestFit="1" customWidth="1"/>
  </cols>
  <sheetData>
    <row r="2" spans="1:4" ht="15" thickBot="1" x14ac:dyDescent="0.35"/>
    <row r="3" spans="1:4" ht="15" thickBot="1" x14ac:dyDescent="0.35">
      <c r="A3" s="15"/>
      <c r="B3" s="20" t="s">
        <v>9</v>
      </c>
      <c r="C3" s="20" t="s">
        <v>10</v>
      </c>
      <c r="D3" s="20" t="s">
        <v>11</v>
      </c>
    </row>
    <row r="4" spans="1:4" ht="15" thickBot="1" x14ac:dyDescent="0.35">
      <c r="A4" s="17" t="s">
        <v>21</v>
      </c>
      <c r="B4" s="21">
        <v>1.4842165627594087E-2</v>
      </c>
      <c r="C4" s="21">
        <v>1.2409697430498141E-2</v>
      </c>
      <c r="D4" s="21">
        <v>1.1481830155196045E-2</v>
      </c>
    </row>
    <row r="5" spans="1:4" ht="15" thickBot="1" x14ac:dyDescent="0.35">
      <c r="A5" s="18" t="s">
        <v>24</v>
      </c>
      <c r="B5" s="21">
        <v>1.8059045502626304E-2</v>
      </c>
      <c r="C5" s="21">
        <v>1.5579008046708118E-2</v>
      </c>
      <c r="D5" s="21">
        <v>1.4993280564185979E-2</v>
      </c>
    </row>
    <row r="6" spans="1:4" ht="15" thickBot="1" x14ac:dyDescent="0.35">
      <c r="A6" s="18" t="s">
        <v>26</v>
      </c>
      <c r="B6" s="21"/>
      <c r="C6" s="21"/>
      <c r="D6" s="21"/>
    </row>
    <row r="7" spans="1:4" ht="15" thickBot="1" x14ac:dyDescent="0.35">
      <c r="A7" s="18" t="s">
        <v>25</v>
      </c>
      <c r="B7" s="21">
        <v>9.2567454497153364E-3</v>
      </c>
      <c r="C7" s="21">
        <v>7.9208588784721399E-3</v>
      </c>
      <c r="D7" s="21">
        <v>7.1410583486308512E-3</v>
      </c>
    </row>
    <row r="8" spans="1:4" ht="15" thickBot="1" x14ac:dyDescent="0.35">
      <c r="A8" s="17" t="s">
        <v>22</v>
      </c>
      <c r="B8" s="21">
        <v>8.0888508968616907E-3</v>
      </c>
      <c r="C8" s="21">
        <v>7.6745128208642347E-3</v>
      </c>
      <c r="D8" s="21">
        <v>7.5020604448260983E-3</v>
      </c>
    </row>
    <row r="9" spans="1:4" ht="15" thickBot="1" x14ac:dyDescent="0.35">
      <c r="A9" s="18" t="s">
        <v>24</v>
      </c>
      <c r="B9" s="21">
        <v>8.5667017519828036E-3</v>
      </c>
      <c r="C9" s="21">
        <v>8.1854105699792484E-3</v>
      </c>
      <c r="D9" s="21">
        <v>8.1650450208631663E-3</v>
      </c>
    </row>
    <row r="10" spans="1:4" ht="15" thickBot="1" x14ac:dyDescent="0.35">
      <c r="A10" s="18" t="s">
        <v>25</v>
      </c>
      <c r="B10" s="21">
        <v>7.0901436356573975E-3</v>
      </c>
      <c r="C10" s="21">
        <v>6.6907099353602029E-3</v>
      </c>
      <c r="D10" s="21">
        <v>6.3014385554900614E-3</v>
      </c>
    </row>
    <row r="11" spans="1:4" ht="15" thickBot="1" x14ac:dyDescent="0.35">
      <c r="A11" s="19" t="s">
        <v>23</v>
      </c>
      <c r="B11" s="21">
        <v>1.0268154327531731E-2</v>
      </c>
      <c r="C11" s="21">
        <v>8.9168929477938669E-3</v>
      </c>
      <c r="D11" s="21">
        <v>8.3755888536056044E-3</v>
      </c>
    </row>
    <row r="15" spans="1:4" ht="15" thickBot="1" x14ac:dyDescent="0.35"/>
    <row r="16" spans="1:4" ht="15" thickBot="1" x14ac:dyDescent="0.35">
      <c r="A16" s="15"/>
      <c r="B16" s="20" t="s">
        <v>9</v>
      </c>
      <c r="C16" s="20" t="s">
        <v>10</v>
      </c>
      <c r="D16" s="20" t="s">
        <v>11</v>
      </c>
    </row>
    <row r="17" spans="1:4" ht="15" thickBot="1" x14ac:dyDescent="0.35">
      <c r="A17" s="17" t="s">
        <v>21</v>
      </c>
      <c r="B17" s="23">
        <v>130280</v>
      </c>
      <c r="C17" s="23">
        <v>72082</v>
      </c>
      <c r="D17" s="23">
        <v>36680</v>
      </c>
    </row>
    <row r="18" spans="1:4" ht="15" thickBot="1" x14ac:dyDescent="0.35">
      <c r="A18" s="18" t="s">
        <v>24</v>
      </c>
      <c r="B18" s="23">
        <v>82668</v>
      </c>
      <c r="C18" s="23">
        <v>42251</v>
      </c>
      <c r="D18" s="23">
        <v>20277</v>
      </c>
    </row>
    <row r="19" spans="1:4" ht="15" thickBot="1" x14ac:dyDescent="0.35">
      <c r="A19" s="18" t="s">
        <v>26</v>
      </c>
      <c r="B19" s="25"/>
      <c r="C19" s="25"/>
      <c r="D19" s="25"/>
    </row>
    <row r="20" spans="1:4" ht="15" thickBot="1" x14ac:dyDescent="0.35">
      <c r="A20" s="18" t="s">
        <v>25</v>
      </c>
      <c r="B20" s="23">
        <v>47612</v>
      </c>
      <c r="C20" s="23">
        <v>29831</v>
      </c>
      <c r="D20" s="23">
        <v>16403</v>
      </c>
    </row>
    <row r="21" spans="1:4" ht="15" thickBot="1" x14ac:dyDescent="0.35">
      <c r="A21" s="17" t="s">
        <v>22</v>
      </c>
      <c r="B21" s="23">
        <v>273437</v>
      </c>
      <c r="C21" s="23">
        <v>202650</v>
      </c>
      <c r="D21" s="23">
        <v>130433</v>
      </c>
    </row>
    <row r="22" spans="1:4" ht="15" thickBot="1" x14ac:dyDescent="0.35">
      <c r="A22" s="18" t="s">
        <v>24</v>
      </c>
      <c r="B22" s="23">
        <v>184946</v>
      </c>
      <c r="C22" s="23">
        <v>133383</v>
      </c>
      <c r="D22" s="23">
        <v>84031</v>
      </c>
    </row>
    <row r="23" spans="1:4" ht="15" thickBot="1" x14ac:dyDescent="0.35">
      <c r="A23" s="18" t="s">
        <v>25</v>
      </c>
      <c r="B23" s="23">
        <v>88491</v>
      </c>
      <c r="C23" s="23">
        <v>69267</v>
      </c>
      <c r="D23" s="23">
        <v>46402</v>
      </c>
    </row>
    <row r="24" spans="1:4" ht="15" thickBot="1" x14ac:dyDescent="0.35">
      <c r="A24" s="19" t="s">
        <v>23</v>
      </c>
      <c r="B24" s="23">
        <v>403717</v>
      </c>
      <c r="C24" s="23">
        <v>274732</v>
      </c>
      <c r="D24" s="23">
        <v>167113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0A73-ED5C-4292-80A1-CC3E7400BA53}">
  <dimension ref="A4:Q14"/>
  <sheetViews>
    <sheetView workbookViewId="0">
      <selection activeCell="J22" sqref="J22"/>
    </sheetView>
  </sheetViews>
  <sheetFormatPr defaultRowHeight="14.4" x14ac:dyDescent="0.3"/>
  <cols>
    <col min="1" max="1" width="12.44140625" customWidth="1"/>
    <col min="2" max="2" width="13.109375" customWidth="1"/>
    <col min="9" max="9" width="10.21875" customWidth="1"/>
    <col min="16" max="16" width="11.88671875" customWidth="1"/>
    <col min="17" max="17" width="11.44140625" customWidth="1"/>
  </cols>
  <sheetData>
    <row r="4" spans="1:17" x14ac:dyDescent="0.3">
      <c r="B4" t="s">
        <v>15</v>
      </c>
    </row>
    <row r="5" spans="1:17" s="5" customFormat="1" ht="46.8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</row>
    <row r="7" spans="1:17" x14ac:dyDescent="0.3">
      <c r="A7" t="s">
        <v>21</v>
      </c>
      <c r="B7" s="26">
        <v>1.1062869081321942E-2</v>
      </c>
      <c r="C7" s="26">
        <v>8.1458901773533588E-3</v>
      </c>
      <c r="D7" s="26">
        <v>8.1683484022245199E-3</v>
      </c>
      <c r="E7" s="26">
        <v>7.7658329262050921E-3</v>
      </c>
      <c r="F7" s="26">
        <v>7.1994370627510495E-3</v>
      </c>
      <c r="G7" s="26">
        <v>7.9523688880822011E-3</v>
      </c>
      <c r="H7" s="26">
        <v>9.9319044006069678E-3</v>
      </c>
      <c r="I7" s="27">
        <v>3807</v>
      </c>
      <c r="J7" s="27">
        <v>4398</v>
      </c>
      <c r="K7" s="27">
        <v>5481</v>
      </c>
      <c r="L7" s="27">
        <v>4776</v>
      </c>
      <c r="M7" s="27">
        <v>4177</v>
      </c>
      <c r="N7" s="27">
        <v>3673</v>
      </c>
      <c r="O7" s="27">
        <v>3295</v>
      </c>
      <c r="P7" s="26">
        <v>8.5050504197580739E-3</v>
      </c>
      <c r="Q7" s="27">
        <v>29607</v>
      </c>
    </row>
    <row r="8" spans="1:17" x14ac:dyDescent="0.3">
      <c r="A8" t="s">
        <v>24</v>
      </c>
      <c r="B8" s="6">
        <v>1.1466150682805728E-2</v>
      </c>
      <c r="C8" s="6">
        <v>8.7662588183421656E-3</v>
      </c>
      <c r="D8" s="6">
        <v>8.0365709018878038E-3</v>
      </c>
      <c r="E8" s="6">
        <v>8.2433035714285594E-3</v>
      </c>
      <c r="F8" s="6">
        <v>7.0262033720004616E-3</v>
      </c>
      <c r="G8" s="6">
        <v>7.8113405343695746E-3</v>
      </c>
      <c r="H8" s="6">
        <v>1.028863128692894E-2</v>
      </c>
      <c r="I8" s="7">
        <v>1790</v>
      </c>
      <c r="J8" s="7">
        <v>2016</v>
      </c>
      <c r="K8" s="7">
        <v>2627</v>
      </c>
      <c r="L8" s="7">
        <v>2240</v>
      </c>
      <c r="M8" s="7">
        <v>1954</v>
      </c>
      <c r="N8" s="7">
        <v>1687</v>
      </c>
      <c r="O8" s="7">
        <v>1542</v>
      </c>
      <c r="P8" s="6">
        <v>8.6999322729557002E-3</v>
      </c>
      <c r="Q8" s="7">
        <v>13856</v>
      </c>
    </row>
    <row r="9" spans="1:17" x14ac:dyDescent="0.3">
      <c r="A9" t="s">
        <v>26</v>
      </c>
      <c r="B9" s="6">
        <v>1.1401084710743806E-2</v>
      </c>
      <c r="C9" s="6">
        <v>1.2174385649908455E-2</v>
      </c>
      <c r="D9" s="6">
        <v>1.5779036167039528E-2</v>
      </c>
      <c r="E9" s="6">
        <v>1.125310743623001E-2</v>
      </c>
      <c r="F9" s="6">
        <v>7.0180340223944867E-3</v>
      </c>
      <c r="G9" s="6">
        <v>8.5190943430993229E-3</v>
      </c>
      <c r="H9" s="6">
        <v>1.2043610661632499E-2</v>
      </c>
      <c r="I9" s="7">
        <v>242</v>
      </c>
      <c r="J9" s="7">
        <v>263</v>
      </c>
      <c r="K9" s="7">
        <v>298</v>
      </c>
      <c r="L9" s="7">
        <v>257</v>
      </c>
      <c r="M9" s="7">
        <v>215</v>
      </c>
      <c r="N9" s="7">
        <v>201</v>
      </c>
      <c r="O9" s="7">
        <v>206</v>
      </c>
      <c r="P9" s="6">
        <v>1.1449064440480933E-2</v>
      </c>
      <c r="Q9" s="7">
        <v>1682</v>
      </c>
    </row>
    <row r="10" spans="1:17" x14ac:dyDescent="0.3">
      <c r="A10" t="s">
        <v>25</v>
      </c>
      <c r="B10" s="6">
        <v>1.0610067814293167E-2</v>
      </c>
      <c r="C10" s="6">
        <v>7.0556789977802145E-3</v>
      </c>
      <c r="D10" s="6">
        <v>7.416468331594519E-3</v>
      </c>
      <c r="E10" s="6">
        <v>6.9032775096289746E-3</v>
      </c>
      <c r="F10" s="6">
        <v>7.3874352128523056E-3</v>
      </c>
      <c r="G10" s="6">
        <v>8.0218383649756156E-3</v>
      </c>
      <c r="H10" s="6">
        <v>9.2951336517513149E-3</v>
      </c>
      <c r="I10" s="7">
        <v>1775</v>
      </c>
      <c r="J10" s="7">
        <v>2119</v>
      </c>
      <c r="K10" s="7">
        <v>2556</v>
      </c>
      <c r="L10" s="7">
        <v>2279</v>
      </c>
      <c r="M10" s="7">
        <v>2008</v>
      </c>
      <c r="N10" s="7">
        <v>1785</v>
      </c>
      <c r="O10" s="7">
        <v>1547</v>
      </c>
      <c r="P10" s="6">
        <v>7.9611514546033234E-3</v>
      </c>
      <c r="Q10" s="7">
        <v>14069</v>
      </c>
    </row>
    <row r="11" spans="1:17" x14ac:dyDescent="0.3">
      <c r="A11" t="s">
        <v>22</v>
      </c>
      <c r="B11" s="26">
        <v>9.6587415885528594E-3</v>
      </c>
      <c r="C11" s="26">
        <v>7.1788794137401767E-3</v>
      </c>
      <c r="D11" s="26">
        <v>7.1538498470772871E-3</v>
      </c>
      <c r="E11" s="26">
        <v>7.2900250087333113E-3</v>
      </c>
      <c r="F11" s="26">
        <v>6.7938149909895669E-3</v>
      </c>
      <c r="G11" s="26">
        <v>7.1507094211795312E-3</v>
      </c>
      <c r="H11" s="26">
        <v>8.6023085293609192E-3</v>
      </c>
      <c r="I11" s="27">
        <v>13193</v>
      </c>
      <c r="J11" s="27">
        <v>17756</v>
      </c>
      <c r="K11" s="27">
        <v>23287</v>
      </c>
      <c r="L11" s="27">
        <v>19508</v>
      </c>
      <c r="M11" s="27">
        <v>17449</v>
      </c>
      <c r="N11" s="27">
        <v>15657</v>
      </c>
      <c r="O11" s="27">
        <v>11785</v>
      </c>
      <c r="P11" s="26">
        <v>7.5490674009450779E-3</v>
      </c>
      <c r="Q11" s="27">
        <v>118635</v>
      </c>
    </row>
    <row r="12" spans="1:17" x14ac:dyDescent="0.3">
      <c r="A12" t="s">
        <v>24</v>
      </c>
      <c r="B12" s="6">
        <v>1.025893956058346E-2</v>
      </c>
      <c r="C12" s="6">
        <v>7.1796561520663252E-3</v>
      </c>
      <c r="D12" s="6">
        <v>7.2000932916613837E-3</v>
      </c>
      <c r="E12" s="6">
        <v>7.3010867454079541E-3</v>
      </c>
      <c r="F12" s="6">
        <v>6.7633721779146944E-3</v>
      </c>
      <c r="G12" s="6">
        <v>7.1880533194604197E-3</v>
      </c>
      <c r="H12" s="6">
        <v>8.457136725125828E-3</v>
      </c>
      <c r="I12" s="7">
        <v>8486</v>
      </c>
      <c r="J12" s="7">
        <v>11381</v>
      </c>
      <c r="K12" s="7">
        <v>14967</v>
      </c>
      <c r="L12" s="7">
        <v>12681</v>
      </c>
      <c r="M12" s="7">
        <v>11034</v>
      </c>
      <c r="N12" s="7">
        <v>10145</v>
      </c>
      <c r="O12" s="7">
        <v>7647</v>
      </c>
      <c r="P12" s="6">
        <v>7.6150362081538513E-3</v>
      </c>
      <c r="Q12" s="7">
        <v>76341</v>
      </c>
    </row>
    <row r="13" spans="1:17" x14ac:dyDescent="0.3">
      <c r="A13" t="s">
        <v>25</v>
      </c>
      <c r="B13" s="6">
        <v>8.5766765809786941E-3</v>
      </c>
      <c r="C13" s="6">
        <v>7.1774927378358737E-3</v>
      </c>
      <c r="D13" s="6">
        <v>7.0706616697827707E-3</v>
      </c>
      <c r="E13" s="6">
        <v>7.2694780799548633E-3</v>
      </c>
      <c r="F13" s="6">
        <v>6.8461775785918378E-3</v>
      </c>
      <c r="G13" s="6">
        <v>7.081976865290533E-3</v>
      </c>
      <c r="H13" s="6">
        <v>8.8705851816049831E-3</v>
      </c>
      <c r="I13" s="7">
        <v>4707</v>
      </c>
      <c r="J13" s="7">
        <v>6375</v>
      </c>
      <c r="K13" s="7">
        <v>8320</v>
      </c>
      <c r="L13" s="7">
        <v>6827</v>
      </c>
      <c r="M13" s="7">
        <v>6415</v>
      </c>
      <c r="N13" s="7">
        <v>5512</v>
      </c>
      <c r="O13" s="7">
        <v>4138</v>
      </c>
      <c r="P13" s="6">
        <v>7.4299931892099613E-3</v>
      </c>
      <c r="Q13" s="7">
        <v>42294</v>
      </c>
    </row>
    <row r="14" spans="1:17" x14ac:dyDescent="0.3">
      <c r="A14" t="s">
        <v>23</v>
      </c>
      <c r="B14" s="26">
        <v>9.9731835511982763E-3</v>
      </c>
      <c r="C14" s="26">
        <v>7.3708498632468079E-3</v>
      </c>
      <c r="D14" s="26">
        <v>7.3471363661527407E-3</v>
      </c>
      <c r="E14" s="26">
        <v>7.3836034395455986E-3</v>
      </c>
      <c r="F14" s="26">
        <v>6.872159733140132E-3</v>
      </c>
      <c r="G14" s="26">
        <v>7.303037161579649E-3</v>
      </c>
      <c r="H14" s="26">
        <v>8.8928269906178772E-3</v>
      </c>
      <c r="I14" s="27">
        <v>17000</v>
      </c>
      <c r="J14" s="27">
        <v>22154</v>
      </c>
      <c r="K14" s="27">
        <v>28768</v>
      </c>
      <c r="L14" s="27">
        <v>24284</v>
      </c>
      <c r="M14" s="27">
        <v>21626</v>
      </c>
      <c r="N14" s="27">
        <v>19330</v>
      </c>
      <c r="O14" s="27">
        <v>15080</v>
      </c>
      <c r="P14" s="26">
        <v>7.7399970243851035E-3</v>
      </c>
      <c r="Q14" s="27">
        <v>148242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A15-96C3-4AF0-8307-15EA931955D2}">
  <dimension ref="A4:Q14"/>
  <sheetViews>
    <sheetView workbookViewId="0">
      <selection activeCell="B14" sqref="B14:Q14"/>
    </sheetView>
  </sheetViews>
  <sheetFormatPr defaultRowHeight="14.4" x14ac:dyDescent="0.3"/>
  <cols>
    <col min="1" max="1" width="12.44140625" customWidth="1"/>
    <col min="2" max="2" width="13" customWidth="1"/>
    <col min="3" max="3" width="9.5546875" customWidth="1"/>
    <col min="4" max="4" width="10.6640625" customWidth="1"/>
    <col min="6" max="6" width="9.6640625" customWidth="1"/>
    <col min="8" max="8" width="8.88671875" customWidth="1"/>
    <col min="10" max="10" width="10.109375" bestFit="1" customWidth="1"/>
    <col min="11" max="11" width="9.5546875" customWidth="1"/>
    <col min="12" max="12" width="9.33203125" customWidth="1"/>
    <col min="14" max="14" width="10.5546875" customWidth="1"/>
    <col min="16" max="17" width="10" customWidth="1"/>
  </cols>
  <sheetData>
    <row r="4" spans="1:17" ht="15.6" customHeight="1" x14ac:dyDescent="0.3">
      <c r="B4" t="s">
        <v>15</v>
      </c>
      <c r="P4" s="3"/>
      <c r="Q4" s="3"/>
    </row>
    <row r="5" spans="1:17" s="5" customFormat="1" ht="42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26">
        <v>1.5990016002226423E-2</v>
      </c>
      <c r="C7" s="26">
        <v>1.1526048474945537E-2</v>
      </c>
      <c r="D7" s="26">
        <v>9.6575093031246988E-3</v>
      </c>
      <c r="E7" s="26">
        <v>8.6557045395336905E-3</v>
      </c>
      <c r="F7" s="26">
        <v>1.024283143208975E-2</v>
      </c>
      <c r="G7" s="26">
        <v>1.0964677972583754E-2</v>
      </c>
      <c r="H7" s="26">
        <v>1.4004441941941895E-2</v>
      </c>
      <c r="I7" s="11">
        <v>7985</v>
      </c>
      <c r="J7" s="11">
        <v>5100</v>
      </c>
      <c r="K7" s="11">
        <v>5066</v>
      </c>
      <c r="L7" s="11">
        <v>3412</v>
      </c>
      <c r="M7" s="11">
        <v>2737</v>
      </c>
      <c r="N7" s="11">
        <v>3099</v>
      </c>
      <c r="O7" s="11">
        <v>5365</v>
      </c>
      <c r="P7" s="26">
        <v>1.2271680158213387E-2</v>
      </c>
      <c r="Q7" s="11">
        <v>32764</v>
      </c>
    </row>
    <row r="8" spans="1:17" x14ac:dyDescent="0.3">
      <c r="A8" t="s">
        <v>24</v>
      </c>
      <c r="B8" s="6">
        <v>1.6921318929538243E-2</v>
      </c>
      <c r="C8" s="6">
        <v>1.3895007729061258E-2</v>
      </c>
      <c r="D8" s="6">
        <v>1.1590203956804173E-2</v>
      </c>
      <c r="E8" s="6">
        <v>1.0198761898030352E-2</v>
      </c>
      <c r="F8" s="6">
        <v>1.3056918373151327E-2</v>
      </c>
      <c r="G8" s="6">
        <v>1.227988015207594E-2</v>
      </c>
      <c r="H8" s="6">
        <v>1.5902281810443085E-2</v>
      </c>
      <c r="I8" s="4">
        <v>4091</v>
      </c>
      <c r="J8" s="4">
        <v>2372</v>
      </c>
      <c r="K8" s="4">
        <v>2195</v>
      </c>
      <c r="L8" s="4">
        <v>1572</v>
      </c>
      <c r="M8" s="4">
        <v>1172</v>
      </c>
      <c r="N8" s="4">
        <v>1471</v>
      </c>
      <c r="O8" s="4">
        <v>2567</v>
      </c>
      <c r="P8" s="6">
        <v>1.4109105887785455E-2</v>
      </c>
      <c r="Q8" s="4">
        <v>15440</v>
      </c>
    </row>
    <row r="9" spans="1:17" x14ac:dyDescent="0.3">
      <c r="A9" t="s">
        <v>26</v>
      </c>
      <c r="B9" s="6">
        <v>3.3106447440087144E-2</v>
      </c>
      <c r="C9" s="6">
        <v>2.5911900398662546E-2</v>
      </c>
      <c r="D9" s="6">
        <v>2.5749809977888338E-2</v>
      </c>
      <c r="E9" s="6">
        <v>2.4008042497625833E-2</v>
      </c>
      <c r="F9" s="6">
        <v>3.6567211569977047E-2</v>
      </c>
      <c r="G9" s="6">
        <v>3.4096086116791657E-2</v>
      </c>
      <c r="H9" s="6">
        <v>2.7906099033816398E-2</v>
      </c>
      <c r="I9" s="4">
        <v>748</v>
      </c>
      <c r="J9" s="4">
        <v>288</v>
      </c>
      <c r="K9" s="4">
        <v>268</v>
      </c>
      <c r="L9" s="4">
        <v>156</v>
      </c>
      <c r="M9" s="4">
        <v>113</v>
      </c>
      <c r="N9" s="4">
        <v>163</v>
      </c>
      <c r="O9" s="4">
        <v>414</v>
      </c>
      <c r="P9" s="6">
        <v>2.9821086347975881E-2</v>
      </c>
      <c r="Q9" s="4">
        <v>2150</v>
      </c>
    </row>
    <row r="10" spans="1:17" x14ac:dyDescent="0.3">
      <c r="A10" t="s">
        <v>25</v>
      </c>
      <c r="B10" s="6">
        <v>1.0709325922394075E-2</v>
      </c>
      <c r="C10" s="6">
        <v>7.5251072024893487E-3</v>
      </c>
      <c r="D10" s="6">
        <v>6.3709163927661754E-3</v>
      </c>
      <c r="E10" s="6">
        <v>5.7930852467669575E-3</v>
      </c>
      <c r="F10" s="6">
        <v>5.9227454468931684E-3</v>
      </c>
      <c r="G10" s="6">
        <v>7.0704240930350246E-3</v>
      </c>
      <c r="H10" s="6">
        <v>9.5467905247949483E-3</v>
      </c>
      <c r="I10" s="4">
        <v>3146</v>
      </c>
      <c r="J10" s="4">
        <v>2440</v>
      </c>
      <c r="K10" s="4">
        <v>2603</v>
      </c>
      <c r="L10" s="4">
        <v>1684</v>
      </c>
      <c r="M10" s="4">
        <v>1452</v>
      </c>
      <c r="N10" s="4">
        <v>1465</v>
      </c>
      <c r="O10" s="4">
        <v>2384</v>
      </c>
      <c r="P10" s="6">
        <v>7.9154737147850186E-3</v>
      </c>
      <c r="Q10" s="4">
        <v>15174</v>
      </c>
    </row>
    <row r="11" spans="1:17" x14ac:dyDescent="0.3">
      <c r="A11" t="s">
        <v>22</v>
      </c>
      <c r="B11" s="26">
        <v>8.6323443801996202E-3</v>
      </c>
      <c r="C11" s="26">
        <v>7.0763917440413516E-3</v>
      </c>
      <c r="D11" s="26">
        <v>6.8221417226821054E-3</v>
      </c>
      <c r="E11" s="26">
        <v>6.6841700595394321E-3</v>
      </c>
      <c r="F11" s="26">
        <v>6.6829931208517435E-3</v>
      </c>
      <c r="G11" s="26">
        <v>6.8587854334023002E-3</v>
      </c>
      <c r="H11" s="26">
        <v>8.2124199774184659E-3</v>
      </c>
      <c r="I11" s="11">
        <v>15969</v>
      </c>
      <c r="J11" s="11">
        <v>19458</v>
      </c>
      <c r="K11" s="11">
        <v>22993</v>
      </c>
      <c r="L11" s="11">
        <v>16920</v>
      </c>
      <c r="M11" s="11">
        <v>14464</v>
      </c>
      <c r="N11" s="11">
        <v>13638</v>
      </c>
      <c r="O11" s="11">
        <v>13318</v>
      </c>
      <c r="P11" s="26">
        <v>7.2377178614251364E-3</v>
      </c>
      <c r="Q11" s="11">
        <v>116760</v>
      </c>
    </row>
    <row r="12" spans="1:17" x14ac:dyDescent="0.3">
      <c r="A12" t="s">
        <v>24</v>
      </c>
      <c r="B12" s="6">
        <v>9.2179361718056768E-3</v>
      </c>
      <c r="C12" s="6">
        <v>7.6259721169863225E-3</v>
      </c>
      <c r="D12" s="6">
        <v>7.2585942260524209E-3</v>
      </c>
      <c r="E12" s="6">
        <v>7.0863840233133246E-3</v>
      </c>
      <c r="F12" s="6">
        <v>7.1931117506799291E-3</v>
      </c>
      <c r="G12" s="6">
        <v>7.2781841856060722E-3</v>
      </c>
      <c r="H12" s="6">
        <v>8.8124959412948425E-3</v>
      </c>
      <c r="I12" s="4">
        <v>10389</v>
      </c>
      <c r="J12" s="4">
        <v>12318</v>
      </c>
      <c r="K12" s="4">
        <v>14466</v>
      </c>
      <c r="L12" s="4">
        <v>10733</v>
      </c>
      <c r="M12" s="4">
        <v>8947</v>
      </c>
      <c r="N12" s="4">
        <v>8800</v>
      </c>
      <c r="O12" s="4">
        <v>8555</v>
      </c>
      <c r="P12" s="6">
        <v>7.7425417969311256E-3</v>
      </c>
      <c r="Q12" s="4">
        <v>74208</v>
      </c>
    </row>
    <row r="13" spans="1:17" x14ac:dyDescent="0.3">
      <c r="A13" t="s">
        <v>25</v>
      </c>
      <c r="B13" s="6">
        <v>7.5420732112040515E-3</v>
      </c>
      <c r="C13" s="6">
        <v>6.1282501426496395E-3</v>
      </c>
      <c r="D13" s="6">
        <v>6.0817028914689503E-3</v>
      </c>
      <c r="E13" s="6">
        <v>5.9864227711629589E-3</v>
      </c>
      <c r="F13" s="6">
        <v>5.8557262401063379E-3</v>
      </c>
      <c r="G13" s="6">
        <v>6.0959270168266843E-3</v>
      </c>
      <c r="H13" s="6">
        <v>7.1346014027884727E-3</v>
      </c>
      <c r="I13" s="4">
        <v>5580</v>
      </c>
      <c r="J13" s="4">
        <v>7140</v>
      </c>
      <c r="K13" s="4">
        <v>8527</v>
      </c>
      <c r="L13" s="4">
        <v>6187</v>
      </c>
      <c r="M13" s="4">
        <v>5517</v>
      </c>
      <c r="N13" s="4">
        <v>4838</v>
      </c>
      <c r="O13" s="4">
        <v>4763</v>
      </c>
      <c r="P13" s="6">
        <v>6.3573368075139566E-3</v>
      </c>
      <c r="Q13" s="4">
        <v>42552</v>
      </c>
    </row>
    <row r="14" spans="1:17" x14ac:dyDescent="0.3">
      <c r="A14" t="s">
        <v>23</v>
      </c>
      <c r="B14" s="26">
        <v>1.1085003973665542E-2</v>
      </c>
      <c r="C14" s="26">
        <v>8.0004592303028477E-3</v>
      </c>
      <c r="D14" s="26">
        <v>7.3340620392480281E-3</v>
      </c>
      <c r="E14" s="26">
        <v>7.0150217045198034E-3</v>
      </c>
      <c r="F14" s="26">
        <v>7.249429808129133E-3</v>
      </c>
      <c r="G14" s="26">
        <v>7.6190268732615179E-3</v>
      </c>
      <c r="H14" s="26">
        <v>9.8756538177903978E-3</v>
      </c>
      <c r="I14" s="11">
        <v>23954</v>
      </c>
      <c r="J14" s="11">
        <v>24558</v>
      </c>
      <c r="K14" s="11">
        <v>28059</v>
      </c>
      <c r="L14" s="11">
        <v>20332</v>
      </c>
      <c r="M14" s="11">
        <v>17201</v>
      </c>
      <c r="N14" s="11">
        <v>16737</v>
      </c>
      <c r="O14" s="11">
        <v>18683</v>
      </c>
      <c r="P14" s="26">
        <v>8.3407698175791325E-3</v>
      </c>
      <c r="Q14" s="11">
        <v>149524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2253-CE6B-43F5-9611-91834065032F}">
  <dimension ref="A4:Q14"/>
  <sheetViews>
    <sheetView workbookViewId="0">
      <selection activeCell="Q18" sqref="Q18"/>
    </sheetView>
  </sheetViews>
  <sheetFormatPr defaultRowHeight="14.4" x14ac:dyDescent="0.3"/>
  <cols>
    <col min="1" max="1" width="13.44140625" customWidth="1"/>
    <col min="2" max="2" width="12.88671875" customWidth="1"/>
    <col min="16" max="16" width="10.21875" customWidth="1"/>
    <col min="17" max="17" width="10.5546875" customWidth="1"/>
  </cols>
  <sheetData>
    <row r="4" spans="1:17" x14ac:dyDescent="0.3">
      <c r="B4" t="s">
        <v>15</v>
      </c>
    </row>
    <row r="5" spans="1:17" s="5" customFormat="1" ht="42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</row>
    <row r="7" spans="1:17" x14ac:dyDescent="0.3">
      <c r="A7" t="s">
        <v>21</v>
      </c>
      <c r="B7" s="26">
        <v>1.3779672270955208E-2</v>
      </c>
      <c r="C7" s="26">
        <v>1.1107720633775657E-2</v>
      </c>
      <c r="D7" s="26">
        <v>1.1688566824822536E-2</v>
      </c>
      <c r="E7" s="26">
        <v>1.0790661147177791E-2</v>
      </c>
      <c r="F7" s="26">
        <v>1.0139612268518556E-2</v>
      </c>
      <c r="G7" s="26">
        <v>1.1416919241165998E-2</v>
      </c>
      <c r="H7" s="26">
        <v>1.3185298938200243E-2</v>
      </c>
      <c r="I7" s="11">
        <v>5700</v>
      </c>
      <c r="J7" s="11">
        <v>5083</v>
      </c>
      <c r="K7" s="11">
        <v>7002</v>
      </c>
      <c r="L7" s="11">
        <v>8626</v>
      </c>
      <c r="M7" s="11">
        <v>7648</v>
      </c>
      <c r="N7" s="11">
        <v>6837</v>
      </c>
      <c r="O7" s="11">
        <v>5881</v>
      </c>
      <c r="P7" s="26">
        <v>1.1609898848278512E-2</v>
      </c>
      <c r="Q7" s="11">
        <v>46777</v>
      </c>
    </row>
    <row r="8" spans="1:17" x14ac:dyDescent="0.3">
      <c r="A8" t="s">
        <v>24</v>
      </c>
      <c r="B8" s="6">
        <v>1.5897645340012177E-2</v>
      </c>
      <c r="C8" s="6">
        <v>1.412561831646366E-2</v>
      </c>
      <c r="D8" s="6">
        <v>1.3771321279120619E-2</v>
      </c>
      <c r="E8" s="6">
        <v>1.2959796561064782E-2</v>
      </c>
      <c r="F8" s="6">
        <v>1.2716530216019093E-2</v>
      </c>
      <c r="G8" s="6">
        <v>1.3548669926732555E-2</v>
      </c>
      <c r="H8" s="6">
        <v>1.6502083063855495E-2</v>
      </c>
      <c r="I8" s="4">
        <v>2440</v>
      </c>
      <c r="J8" s="4">
        <v>1943</v>
      </c>
      <c r="K8" s="4">
        <v>2965</v>
      </c>
      <c r="L8" s="4">
        <v>3637</v>
      </c>
      <c r="M8" s="4">
        <v>3057</v>
      </c>
      <c r="N8" s="4">
        <v>2755</v>
      </c>
      <c r="O8" s="4">
        <v>2577</v>
      </c>
      <c r="P8" s="6">
        <v>1.4087434978722847E-2</v>
      </c>
      <c r="Q8" s="4">
        <v>19374</v>
      </c>
    </row>
    <row r="9" spans="1:17" x14ac:dyDescent="0.3">
      <c r="A9" t="s">
        <v>26</v>
      </c>
      <c r="B9" s="6">
        <v>3.064088940772669E-2</v>
      </c>
      <c r="C9" s="6">
        <v>2.7717205573080959E-2</v>
      </c>
      <c r="D9" s="6">
        <v>3.6378972722722717E-2</v>
      </c>
      <c r="E9" s="6">
        <v>2.727544152949243E-2</v>
      </c>
      <c r="F9" s="6">
        <v>2.5612178995293639E-2</v>
      </c>
      <c r="G9" s="6">
        <v>3.0129495047372976E-2</v>
      </c>
      <c r="H9" s="6">
        <v>2.6614469862018875E-2</v>
      </c>
      <c r="I9" s="4">
        <v>464</v>
      </c>
      <c r="J9" s="4">
        <v>317</v>
      </c>
      <c r="K9" s="4">
        <v>370</v>
      </c>
      <c r="L9" s="4">
        <v>540</v>
      </c>
      <c r="M9" s="4">
        <v>362</v>
      </c>
      <c r="N9" s="4">
        <v>430</v>
      </c>
      <c r="O9" s="4">
        <v>459</v>
      </c>
      <c r="P9" s="6">
        <v>2.9108096029408007E-2</v>
      </c>
      <c r="Q9" s="4">
        <v>2942</v>
      </c>
    </row>
    <row r="10" spans="1:17" x14ac:dyDescent="0.3">
      <c r="A10" t="s">
        <v>25</v>
      </c>
      <c r="B10" s="6">
        <v>9.1332276930006021E-3</v>
      </c>
      <c r="C10" s="6">
        <v>7.1654670300835667E-3</v>
      </c>
      <c r="D10" s="6">
        <v>7.5132689957478592E-3</v>
      </c>
      <c r="E10" s="6">
        <v>7.0165710355219154E-3</v>
      </c>
      <c r="F10" s="6">
        <v>6.9524031598398942E-3</v>
      </c>
      <c r="G10" s="6">
        <v>7.6054787331142721E-3</v>
      </c>
      <c r="H10" s="6">
        <v>8.014352665495033E-3</v>
      </c>
      <c r="I10" s="4">
        <v>2796</v>
      </c>
      <c r="J10" s="4">
        <v>2823</v>
      </c>
      <c r="K10" s="4">
        <v>3667</v>
      </c>
      <c r="L10" s="4">
        <v>4449</v>
      </c>
      <c r="M10" s="4">
        <v>4229</v>
      </c>
      <c r="N10" s="4">
        <v>3652</v>
      </c>
      <c r="O10" s="4">
        <v>2845</v>
      </c>
      <c r="P10" s="6">
        <v>7.5430380863263612E-3</v>
      </c>
      <c r="Q10" s="4">
        <v>24461</v>
      </c>
    </row>
    <row r="11" spans="1:17" x14ac:dyDescent="0.3">
      <c r="A11" t="s">
        <v>22</v>
      </c>
      <c r="B11" s="26">
        <v>7.5583218878892584E-3</v>
      </c>
      <c r="C11" s="26">
        <v>6.8144505732447127E-3</v>
      </c>
      <c r="D11" s="26">
        <v>7.2448162106103723E-3</v>
      </c>
      <c r="E11" s="26">
        <v>7.1460621248788277E-3</v>
      </c>
      <c r="F11" s="26">
        <v>6.7364356370567032E-3</v>
      </c>
      <c r="G11" s="26">
        <v>6.7400560728046481E-3</v>
      </c>
      <c r="H11" s="26">
        <v>7.658583299096469E-3</v>
      </c>
      <c r="I11" s="11">
        <v>13227</v>
      </c>
      <c r="J11" s="11">
        <v>20184</v>
      </c>
      <c r="K11" s="11">
        <v>25606</v>
      </c>
      <c r="L11" s="11">
        <v>31496</v>
      </c>
      <c r="M11" s="11">
        <v>28175</v>
      </c>
      <c r="N11" s="11">
        <v>22233</v>
      </c>
      <c r="O11" s="11">
        <v>12711</v>
      </c>
      <c r="P11" s="26">
        <v>7.0629746642048383E-3</v>
      </c>
      <c r="Q11" s="11">
        <v>153632</v>
      </c>
    </row>
    <row r="12" spans="1:17" x14ac:dyDescent="0.3">
      <c r="A12" t="s">
        <v>24</v>
      </c>
      <c r="B12" s="6">
        <v>8.2231809237755422E-3</v>
      </c>
      <c r="C12" s="6">
        <v>7.5831043308494809E-3</v>
      </c>
      <c r="D12" s="6">
        <v>8.0757911630709115E-3</v>
      </c>
      <c r="E12" s="6">
        <v>7.7915713274889081E-3</v>
      </c>
      <c r="F12" s="6">
        <v>7.31355125682287E-3</v>
      </c>
      <c r="G12" s="6">
        <v>7.3506347177023758E-3</v>
      </c>
      <c r="H12" s="6">
        <v>8.4537560966316001E-3</v>
      </c>
      <c r="I12" s="4">
        <v>8009</v>
      </c>
      <c r="J12" s="4">
        <v>11392</v>
      </c>
      <c r="K12" s="4">
        <v>14755</v>
      </c>
      <c r="L12" s="4">
        <v>18137</v>
      </c>
      <c r="M12" s="4">
        <v>15810</v>
      </c>
      <c r="N12" s="4">
        <v>12189</v>
      </c>
      <c r="O12" s="4">
        <v>7290</v>
      </c>
      <c r="P12" s="6">
        <v>7.7592681398258494E-3</v>
      </c>
      <c r="Q12" s="4">
        <v>87582</v>
      </c>
    </row>
    <row r="13" spans="1:17" x14ac:dyDescent="0.3">
      <c r="A13" t="s">
        <v>25</v>
      </c>
      <c r="B13" s="6">
        <v>6.5378435401672362E-3</v>
      </c>
      <c r="C13" s="6">
        <v>5.81848792462845E-3</v>
      </c>
      <c r="D13" s="6">
        <v>6.1148710052324829E-3</v>
      </c>
      <c r="E13" s="6">
        <v>6.2696791315606758E-3</v>
      </c>
      <c r="F13" s="6">
        <v>5.9985304248850449E-3</v>
      </c>
      <c r="G13" s="6">
        <v>5.9990820482469648E-3</v>
      </c>
      <c r="H13" s="6">
        <v>6.589258507723743E-3</v>
      </c>
      <c r="I13" s="4">
        <v>5218</v>
      </c>
      <c r="J13" s="4">
        <v>8792</v>
      </c>
      <c r="K13" s="4">
        <v>10851</v>
      </c>
      <c r="L13" s="4">
        <v>13359</v>
      </c>
      <c r="M13" s="4">
        <v>12365</v>
      </c>
      <c r="N13" s="4">
        <v>10044</v>
      </c>
      <c r="O13" s="4">
        <v>5421</v>
      </c>
      <c r="P13" s="6">
        <v>6.1396926781058306E-3</v>
      </c>
      <c r="Q13" s="4">
        <v>66050</v>
      </c>
    </row>
    <row r="14" spans="1:17" x14ac:dyDescent="0.3">
      <c r="A14" t="s">
        <v>23</v>
      </c>
      <c r="B14" s="26">
        <v>9.4319255854364206E-3</v>
      </c>
      <c r="C14" s="26">
        <v>7.6781341018661792E-3</v>
      </c>
      <c r="D14" s="26">
        <v>8.1990342491503852E-3</v>
      </c>
      <c r="E14" s="26">
        <v>7.9296300219515187E-3</v>
      </c>
      <c r="F14" s="26">
        <v>7.4629938504230239E-3</v>
      </c>
      <c r="G14" s="26">
        <v>7.8400118169425076E-3</v>
      </c>
      <c r="H14" s="26">
        <v>9.4067876167367916E-3</v>
      </c>
      <c r="I14" s="11">
        <v>18927</v>
      </c>
      <c r="J14" s="11">
        <v>25267</v>
      </c>
      <c r="K14" s="11">
        <v>32608</v>
      </c>
      <c r="L14" s="11">
        <v>40122</v>
      </c>
      <c r="M14" s="11">
        <v>35823</v>
      </c>
      <c r="N14" s="11">
        <v>29070</v>
      </c>
      <c r="O14" s="11">
        <v>18592</v>
      </c>
      <c r="P14" s="26">
        <v>8.1242616950188955E-3</v>
      </c>
      <c r="Q14" s="11">
        <v>200409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D80-905B-47CA-AEB7-15D45A9DDD76}">
  <dimension ref="A4:Q14"/>
  <sheetViews>
    <sheetView workbookViewId="0">
      <selection activeCell="F20" sqref="F20"/>
    </sheetView>
  </sheetViews>
  <sheetFormatPr defaultRowHeight="14.4" x14ac:dyDescent="0.3"/>
  <cols>
    <col min="1" max="1" width="12.109375" customWidth="1"/>
    <col min="2" max="2" width="12.6640625" customWidth="1"/>
    <col min="9" max="9" width="9.33203125" customWidth="1"/>
    <col min="16" max="16" width="12.5546875" customWidth="1"/>
    <col min="17" max="17" width="10.77734375" customWidth="1"/>
  </cols>
  <sheetData>
    <row r="4" spans="1:17" x14ac:dyDescent="0.3">
      <c r="B4" t="s">
        <v>15</v>
      </c>
    </row>
    <row r="5" spans="1:17" s="5" customFormat="1" ht="36.6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</row>
    <row r="7" spans="1:17" x14ac:dyDescent="0.3">
      <c r="A7" t="s">
        <v>21</v>
      </c>
      <c r="B7" s="26">
        <v>1.7872127963171305E-2</v>
      </c>
      <c r="C7" s="26">
        <v>1.4052922771672778E-2</v>
      </c>
      <c r="D7" s="26">
        <v>1.3908803590838662E-2</v>
      </c>
      <c r="E7" s="26">
        <v>1.3827694942472659E-2</v>
      </c>
      <c r="F7" s="26">
        <v>1.4367701028406701E-2</v>
      </c>
      <c r="G7" s="26">
        <v>1.5401898090589554E-2</v>
      </c>
      <c r="H7" s="26">
        <v>1.8097749473851402E-2</v>
      </c>
      <c r="I7" s="11">
        <v>14224</v>
      </c>
      <c r="J7" s="11">
        <v>9100</v>
      </c>
      <c r="K7" s="11">
        <v>11551</v>
      </c>
      <c r="L7" s="11">
        <v>13665</v>
      </c>
      <c r="M7" s="11">
        <v>17492</v>
      </c>
      <c r="N7" s="11">
        <v>19304</v>
      </c>
      <c r="O7" s="11">
        <v>25183</v>
      </c>
      <c r="P7" s="26">
        <v>1.5708651717502419E-2</v>
      </c>
      <c r="Q7" s="11">
        <v>110519</v>
      </c>
    </row>
    <row r="8" spans="1:17" x14ac:dyDescent="0.3">
      <c r="A8" t="s">
        <v>24</v>
      </c>
      <c r="B8" s="6">
        <v>2.1444716452574782E-2</v>
      </c>
      <c r="C8" s="6">
        <v>1.6856374005691819E-2</v>
      </c>
      <c r="D8" s="6">
        <v>1.6922861906069116E-2</v>
      </c>
      <c r="E8" s="6">
        <v>1.6243002052569115E-2</v>
      </c>
      <c r="F8" s="6">
        <v>1.6498375784422283E-2</v>
      </c>
      <c r="G8" s="6">
        <v>1.8215589176789074E-2</v>
      </c>
      <c r="H8" s="6">
        <v>1.9769537242494029E-2</v>
      </c>
      <c r="I8" s="4">
        <v>6323</v>
      </c>
      <c r="J8" s="4">
        <v>3683</v>
      </c>
      <c r="K8" s="4">
        <v>4857</v>
      </c>
      <c r="L8" s="4">
        <v>5711</v>
      </c>
      <c r="M8" s="4">
        <v>7525</v>
      </c>
      <c r="N8" s="4">
        <v>8452</v>
      </c>
      <c r="O8" s="4">
        <v>12168</v>
      </c>
      <c r="P8" s="6">
        <v>1.8294695278212685E-2</v>
      </c>
      <c r="Q8" s="4">
        <v>48719</v>
      </c>
    </row>
    <row r="9" spans="1:17" x14ac:dyDescent="0.3">
      <c r="A9" t="s">
        <v>26</v>
      </c>
      <c r="B9" s="6">
        <v>3.573036429286431E-2</v>
      </c>
      <c r="C9" s="6">
        <v>3.7895659977157797E-2</v>
      </c>
      <c r="D9" s="6">
        <v>3.1878896798808849E-2</v>
      </c>
      <c r="E9" s="6">
        <v>3.4519630865570798E-2</v>
      </c>
      <c r="F9" s="6">
        <v>3.6363365826043784E-2</v>
      </c>
      <c r="G9" s="6">
        <v>3.2322975441261573E-2</v>
      </c>
      <c r="H9" s="6">
        <v>3.8192906702096317E-2</v>
      </c>
      <c r="I9" s="4">
        <v>1295</v>
      </c>
      <c r="J9" s="4">
        <v>681</v>
      </c>
      <c r="K9" s="4">
        <v>796</v>
      </c>
      <c r="L9" s="4">
        <v>899</v>
      </c>
      <c r="M9" s="4">
        <v>1194</v>
      </c>
      <c r="N9" s="4">
        <v>1536</v>
      </c>
      <c r="O9" s="4">
        <v>2258</v>
      </c>
      <c r="P9" s="6">
        <v>3.5545911607704386E-2</v>
      </c>
      <c r="Q9" s="4">
        <v>8659</v>
      </c>
    </row>
    <row r="10" spans="1:17" x14ac:dyDescent="0.3">
      <c r="A10" t="s">
        <v>25</v>
      </c>
      <c r="B10" s="6">
        <v>1.0951768734371686E-2</v>
      </c>
      <c r="C10" s="6">
        <v>8.4443892134321852E-3</v>
      </c>
      <c r="D10" s="6">
        <v>9.0014662848674973E-3</v>
      </c>
      <c r="E10" s="6">
        <v>9.2357928445809343E-3</v>
      </c>
      <c r="F10" s="6">
        <v>9.5465279624775672E-3</v>
      </c>
      <c r="G10" s="6">
        <v>1.0059251904330302E-2</v>
      </c>
      <c r="H10" s="6">
        <v>1.1988501673329004E-2</v>
      </c>
      <c r="I10" s="4">
        <v>6606</v>
      </c>
      <c r="J10" s="4">
        <v>4736</v>
      </c>
      <c r="K10" s="4">
        <v>5898</v>
      </c>
      <c r="L10" s="4">
        <v>7055</v>
      </c>
      <c r="M10" s="4">
        <v>8773</v>
      </c>
      <c r="N10" s="4">
        <v>9316</v>
      </c>
      <c r="O10" s="4">
        <v>10757</v>
      </c>
      <c r="P10" s="6">
        <v>1.0105439703737109E-2</v>
      </c>
      <c r="Q10" s="4">
        <v>53141</v>
      </c>
    </row>
    <row r="11" spans="1:17" x14ac:dyDescent="0.3">
      <c r="A11" t="s">
        <v>22</v>
      </c>
      <c r="B11" s="26">
        <v>8.5581339209703199E-3</v>
      </c>
      <c r="C11" s="26">
        <v>7.0341884920885221E-3</v>
      </c>
      <c r="D11" s="26">
        <v>7.9022626932545859E-3</v>
      </c>
      <c r="E11" s="26">
        <v>7.8086683573382913E-3</v>
      </c>
      <c r="F11" s="26">
        <v>7.9660429247316849E-3</v>
      </c>
      <c r="G11" s="26">
        <v>7.9412489606925894E-3</v>
      </c>
      <c r="H11" s="26">
        <v>9.0321826050603089E-3</v>
      </c>
      <c r="I11" s="11">
        <v>22362</v>
      </c>
      <c r="J11" s="11">
        <v>26443</v>
      </c>
      <c r="K11" s="11">
        <v>31337</v>
      </c>
      <c r="L11" s="11">
        <v>33342</v>
      </c>
      <c r="M11" s="11">
        <v>37278</v>
      </c>
      <c r="N11" s="11">
        <v>32919</v>
      </c>
      <c r="O11" s="11">
        <v>29944</v>
      </c>
      <c r="P11" s="26">
        <v>8.0243775870662282E-3</v>
      </c>
      <c r="Q11" s="11">
        <v>213625</v>
      </c>
    </row>
    <row r="12" spans="1:17" x14ac:dyDescent="0.3">
      <c r="A12" t="s">
        <v>24</v>
      </c>
      <c r="B12" s="6">
        <v>9.6068567409465754E-3</v>
      </c>
      <c r="C12" s="6">
        <v>7.711114147857627E-3</v>
      </c>
      <c r="D12" s="6">
        <v>8.9146372147947007E-3</v>
      </c>
      <c r="E12" s="6">
        <v>8.7274862438418369E-3</v>
      </c>
      <c r="F12" s="6">
        <v>8.7005682762118716E-3</v>
      </c>
      <c r="G12" s="6">
        <v>8.7437266546914073E-3</v>
      </c>
      <c r="H12" s="6">
        <v>1.0073050050164956E-2</v>
      </c>
      <c r="I12" s="4">
        <v>12954</v>
      </c>
      <c r="J12" s="4">
        <v>14788</v>
      </c>
      <c r="K12" s="4">
        <v>17627</v>
      </c>
      <c r="L12" s="4">
        <v>18591</v>
      </c>
      <c r="M12" s="4">
        <v>20956</v>
      </c>
      <c r="N12" s="4">
        <v>18433</v>
      </c>
      <c r="O12" s="4">
        <v>17424</v>
      </c>
      <c r="P12" s="6">
        <v>8.9166057933600992E-3</v>
      </c>
      <c r="Q12" s="4">
        <v>120773</v>
      </c>
    </row>
    <row r="13" spans="1:17" x14ac:dyDescent="0.3">
      <c r="A13" t="s">
        <v>25</v>
      </c>
      <c r="B13" s="6">
        <v>7.1141335585160181E-3</v>
      </c>
      <c r="C13" s="6">
        <v>6.1752973211306548E-3</v>
      </c>
      <c r="D13" s="6">
        <v>6.6006488572816898E-3</v>
      </c>
      <c r="E13" s="6">
        <v>6.6506625727822859E-3</v>
      </c>
      <c r="F13" s="6">
        <v>7.0229775365673267E-3</v>
      </c>
      <c r="G13" s="6">
        <v>6.9201201926764443E-3</v>
      </c>
      <c r="H13" s="6">
        <v>7.5836143651638807E-3</v>
      </c>
      <c r="I13" s="4">
        <v>9408</v>
      </c>
      <c r="J13" s="4">
        <v>11655</v>
      </c>
      <c r="K13" s="4">
        <v>13710</v>
      </c>
      <c r="L13" s="4">
        <v>14751</v>
      </c>
      <c r="M13" s="4">
        <v>16322</v>
      </c>
      <c r="N13" s="4">
        <v>14486</v>
      </c>
      <c r="O13" s="4">
        <v>12520</v>
      </c>
      <c r="P13" s="6">
        <v>6.8638524808894135E-3</v>
      </c>
      <c r="Q13" s="4">
        <v>92852</v>
      </c>
    </row>
    <row r="14" spans="1:17" x14ac:dyDescent="0.3">
      <c r="A14" t="s">
        <v>23</v>
      </c>
      <c r="B14" s="26">
        <v>1.2179252689249688E-2</v>
      </c>
      <c r="C14" s="26">
        <v>8.8311803595227077E-3</v>
      </c>
      <c r="D14" s="26">
        <v>9.5200008463041507E-3</v>
      </c>
      <c r="E14" s="26">
        <v>9.5584077213874789E-3</v>
      </c>
      <c r="F14" s="26">
        <v>1.0010552757659981E-2</v>
      </c>
      <c r="G14" s="26">
        <v>1.0699044774865076E-2</v>
      </c>
      <c r="H14" s="26">
        <v>1.3173495762982219E-2</v>
      </c>
      <c r="I14" s="11">
        <v>36586</v>
      </c>
      <c r="J14" s="11">
        <v>35543</v>
      </c>
      <c r="K14" s="11">
        <v>42888</v>
      </c>
      <c r="L14" s="11">
        <v>47007</v>
      </c>
      <c r="M14" s="11">
        <v>54770</v>
      </c>
      <c r="N14" s="11">
        <v>52223</v>
      </c>
      <c r="O14" s="11">
        <v>55127</v>
      </c>
      <c r="P14" s="26">
        <v>1.064438071105334E-2</v>
      </c>
      <c r="Q14" s="11">
        <v>324144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1D46-47C9-4C40-B2FC-8B00055E41A4}">
  <dimension ref="A4:Q14"/>
  <sheetViews>
    <sheetView workbookViewId="0">
      <selection activeCell="F19" sqref="F19"/>
    </sheetView>
  </sheetViews>
  <sheetFormatPr defaultRowHeight="14.4" x14ac:dyDescent="0.3"/>
  <cols>
    <col min="1" max="1" width="12.6640625" customWidth="1"/>
    <col min="2" max="2" width="12.77734375" customWidth="1"/>
    <col min="9" max="9" width="9.88671875" customWidth="1"/>
    <col min="16" max="16" width="10.109375" customWidth="1"/>
    <col min="17" max="17" width="9.33203125" customWidth="1"/>
  </cols>
  <sheetData>
    <row r="4" spans="1:17" x14ac:dyDescent="0.3">
      <c r="B4" t="s">
        <v>15</v>
      </c>
    </row>
    <row r="5" spans="1:17" s="5" customFormat="1" ht="44.4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26">
        <v>2.0034797227631011E-2</v>
      </c>
      <c r="C7" s="26">
        <v>1.7946644340851203E-2</v>
      </c>
      <c r="D7" s="26">
        <v>1.5546003824404271E-2</v>
      </c>
      <c r="E7" s="26">
        <v>1.4421880830391268E-2</v>
      </c>
      <c r="F7" s="26">
        <v>1.4835997502450991E-2</v>
      </c>
      <c r="G7" s="26">
        <v>1.5548993594539014E-2</v>
      </c>
      <c r="H7" s="26">
        <v>1.8850112663909912E-2</v>
      </c>
      <c r="I7" s="11">
        <v>32868</v>
      </c>
      <c r="J7" s="11">
        <v>22238</v>
      </c>
      <c r="K7" s="11">
        <v>24947</v>
      </c>
      <c r="L7" s="11">
        <v>23226</v>
      </c>
      <c r="M7" s="11">
        <v>21117</v>
      </c>
      <c r="N7" s="11">
        <v>21388</v>
      </c>
      <c r="O7" s="11">
        <v>31222</v>
      </c>
      <c r="P7" s="26">
        <v>1.7032088209188227E-2</v>
      </c>
      <c r="Q7" s="11">
        <v>177006</v>
      </c>
    </row>
    <row r="8" spans="1:17" x14ac:dyDescent="0.3">
      <c r="A8" t="s">
        <v>24</v>
      </c>
      <c r="B8" s="6">
        <v>2.1742673750158245E-2</v>
      </c>
      <c r="C8" s="6">
        <v>2.0053576778224735E-2</v>
      </c>
      <c r="D8" s="6">
        <v>1.6760612366188175E-2</v>
      </c>
      <c r="E8" s="6">
        <v>1.6687160874205204E-2</v>
      </c>
      <c r="F8" s="6">
        <v>1.6485439454999046E-2</v>
      </c>
      <c r="G8" s="6">
        <v>1.7628027520284272E-2</v>
      </c>
      <c r="H8" s="6">
        <v>1.9928073637223598E-2</v>
      </c>
      <c r="I8" s="4">
        <v>18146</v>
      </c>
      <c r="J8" s="4">
        <v>11683</v>
      </c>
      <c r="K8" s="4">
        <v>12822</v>
      </c>
      <c r="L8" s="4">
        <v>11522</v>
      </c>
      <c r="M8" s="4">
        <v>10615</v>
      </c>
      <c r="N8" s="4">
        <v>10572</v>
      </c>
      <c r="O8" s="4">
        <v>16914</v>
      </c>
      <c r="P8" s="6">
        <v>1.8796436905103162E-2</v>
      </c>
      <c r="Q8" s="4">
        <v>92274</v>
      </c>
    </row>
    <row r="9" spans="1:17" x14ac:dyDescent="0.3">
      <c r="A9" t="s">
        <v>26</v>
      </c>
      <c r="B9" s="6">
        <v>3.6949135204747109E-2</v>
      </c>
      <c r="C9" s="6">
        <v>3.6981885501760008E-2</v>
      </c>
      <c r="D9" s="6">
        <v>4.1879840976077956E-2</v>
      </c>
      <c r="E9" s="6">
        <v>3.5214559733269098E-2</v>
      </c>
      <c r="F9" s="6">
        <v>3.7349153107395408E-2</v>
      </c>
      <c r="G9" s="6">
        <v>3.2856334767866431E-2</v>
      </c>
      <c r="H9" s="6">
        <v>3.8735907147177444E-2</v>
      </c>
      <c r="I9" s="4">
        <v>2840</v>
      </c>
      <c r="J9" s="4">
        <v>1673</v>
      </c>
      <c r="K9" s="4">
        <v>1621</v>
      </c>
      <c r="L9" s="4">
        <v>1383</v>
      </c>
      <c r="M9" s="4">
        <v>1236</v>
      </c>
      <c r="N9" s="4">
        <v>1420</v>
      </c>
      <c r="O9" s="4">
        <v>2633</v>
      </c>
      <c r="P9" s="6">
        <v>3.7342369896055709E-2</v>
      </c>
      <c r="Q9" s="4">
        <v>12806</v>
      </c>
    </row>
    <row r="10" spans="1:17" x14ac:dyDescent="0.3">
      <c r="A10" t="s">
        <v>25</v>
      </c>
      <c r="B10" s="6">
        <v>1.3383741241030617E-2</v>
      </c>
      <c r="C10" s="6">
        <v>1.1589827168138632E-2</v>
      </c>
      <c r="D10" s="6">
        <v>9.9994633878452231E-3</v>
      </c>
      <c r="E10" s="6">
        <v>9.1068114003452424E-3</v>
      </c>
      <c r="F10" s="6">
        <v>9.943369976656978E-3</v>
      </c>
      <c r="G10" s="6">
        <v>1.0594122252573956E-2</v>
      </c>
      <c r="H10" s="6">
        <v>1.2803694781505262E-2</v>
      </c>
      <c r="I10" s="4">
        <v>11882</v>
      </c>
      <c r="J10" s="4">
        <v>8882</v>
      </c>
      <c r="K10" s="4">
        <v>10504</v>
      </c>
      <c r="L10" s="4">
        <v>10321</v>
      </c>
      <c r="M10" s="4">
        <v>9266</v>
      </c>
      <c r="N10" s="4">
        <v>9396</v>
      </c>
      <c r="O10" s="4">
        <v>11675</v>
      </c>
      <c r="P10" s="6">
        <v>1.1152476123866091E-2</v>
      </c>
      <c r="Q10" s="4">
        <v>71926</v>
      </c>
    </row>
    <row r="11" spans="1:17" x14ac:dyDescent="0.3">
      <c r="A11" t="s">
        <v>22</v>
      </c>
      <c r="B11" s="26">
        <v>1.0198668889477827E-2</v>
      </c>
      <c r="C11" s="26">
        <v>8.4318852088213162E-3</v>
      </c>
      <c r="D11" s="26">
        <v>8.6174505753518395E-3</v>
      </c>
      <c r="E11" s="26">
        <v>8.3691047295863848E-3</v>
      </c>
      <c r="F11" s="26">
        <v>8.4705639718976686E-3</v>
      </c>
      <c r="G11" s="26">
        <v>8.4987970719548542E-3</v>
      </c>
      <c r="H11" s="26">
        <v>9.7743562032755228E-3</v>
      </c>
      <c r="I11" s="11">
        <v>31450</v>
      </c>
      <c r="J11" s="11">
        <v>38234</v>
      </c>
      <c r="K11" s="11">
        <v>53143</v>
      </c>
      <c r="L11" s="11">
        <v>52356</v>
      </c>
      <c r="M11" s="11">
        <v>43302</v>
      </c>
      <c r="N11" s="11">
        <v>35215</v>
      </c>
      <c r="O11" s="11">
        <v>32450</v>
      </c>
      <c r="P11" s="26">
        <v>8.8153703218332522E-3</v>
      </c>
      <c r="Q11" s="11">
        <v>286150</v>
      </c>
    </row>
    <row r="12" spans="1:17" x14ac:dyDescent="0.3">
      <c r="A12" t="s">
        <v>24</v>
      </c>
      <c r="B12" s="6">
        <v>1.0948680191972104E-2</v>
      </c>
      <c r="C12" s="6">
        <v>9.2043997600682811E-3</v>
      </c>
      <c r="D12" s="6">
        <v>9.3380568304724052E-3</v>
      </c>
      <c r="E12" s="6">
        <v>9.0686968603056872E-3</v>
      </c>
      <c r="F12" s="6">
        <v>9.1146968650461808E-3</v>
      </c>
      <c r="G12" s="6">
        <v>9.1731771516863729E-3</v>
      </c>
      <c r="H12" s="6">
        <v>1.0526889626011034E-2</v>
      </c>
      <c r="I12" s="4">
        <v>20246</v>
      </c>
      <c r="J12" s="4">
        <v>23695</v>
      </c>
      <c r="K12" s="4">
        <v>33045</v>
      </c>
      <c r="L12" s="4">
        <v>32026</v>
      </c>
      <c r="M12" s="4">
        <v>26302</v>
      </c>
      <c r="N12" s="4">
        <v>21166</v>
      </c>
      <c r="O12" s="4">
        <v>20676</v>
      </c>
      <c r="P12" s="6">
        <v>9.5414414388281053E-3</v>
      </c>
      <c r="Q12" s="4">
        <v>177156</v>
      </c>
    </row>
    <row r="13" spans="1:17" x14ac:dyDescent="0.3">
      <c r="A13" t="s">
        <v>25</v>
      </c>
      <c r="B13" s="6">
        <v>8.8433735636743172E-3</v>
      </c>
      <c r="C13" s="6">
        <v>7.1728761785032971E-3</v>
      </c>
      <c r="D13" s="6">
        <v>7.4326344891513362E-3</v>
      </c>
      <c r="E13" s="6">
        <v>7.2670320498806479E-3</v>
      </c>
      <c r="F13" s="6">
        <v>7.4739767156862666E-3</v>
      </c>
      <c r="G13" s="6">
        <v>7.4827867674778451E-3</v>
      </c>
      <c r="H13" s="6">
        <v>8.452852801842067E-3</v>
      </c>
      <c r="I13" s="4">
        <v>11204</v>
      </c>
      <c r="J13" s="4">
        <v>14539</v>
      </c>
      <c r="K13" s="4">
        <v>20098</v>
      </c>
      <c r="L13" s="4">
        <v>20330</v>
      </c>
      <c r="M13" s="4">
        <v>17000</v>
      </c>
      <c r="N13" s="4">
        <v>14049</v>
      </c>
      <c r="O13" s="4">
        <v>11774</v>
      </c>
      <c r="P13" s="6">
        <v>7.6352332977554132E-3</v>
      </c>
      <c r="Q13" s="4">
        <v>108994</v>
      </c>
    </row>
    <row r="14" spans="1:17" x14ac:dyDescent="0.3">
      <c r="A14" t="s">
        <v>23</v>
      </c>
      <c r="B14" s="26">
        <v>1.5225160170587533E-2</v>
      </c>
      <c r="C14" s="26">
        <v>1.1930846936200544E-2</v>
      </c>
      <c r="D14" s="26">
        <v>1.0830878900414042E-2</v>
      </c>
      <c r="E14" s="26">
        <v>1.0229094908693623E-2</v>
      </c>
      <c r="F14" s="26">
        <v>1.0557197726918439E-2</v>
      </c>
      <c r="G14" s="26">
        <v>1.1162783136739976E-2</v>
      </c>
      <c r="H14" s="26">
        <v>1.4224715359795375E-2</v>
      </c>
      <c r="I14" s="11">
        <v>64318</v>
      </c>
      <c r="J14" s="11">
        <v>60472</v>
      </c>
      <c r="K14" s="11">
        <v>78090</v>
      </c>
      <c r="L14" s="11">
        <v>75582</v>
      </c>
      <c r="M14" s="11">
        <v>64419</v>
      </c>
      <c r="N14" s="11">
        <v>56603</v>
      </c>
      <c r="O14" s="11">
        <v>63672</v>
      </c>
      <c r="P14" s="26">
        <v>1.1955583050091452E-2</v>
      </c>
      <c r="Q14" s="11">
        <v>463156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7F79-E4B6-468D-B520-201B74106B40}">
  <dimension ref="A4:Q14"/>
  <sheetViews>
    <sheetView workbookViewId="0">
      <selection activeCell="C19" sqref="C19"/>
    </sheetView>
  </sheetViews>
  <sheetFormatPr defaultRowHeight="14.4" x14ac:dyDescent="0.3"/>
  <cols>
    <col min="1" max="1" width="13" customWidth="1"/>
    <col min="2" max="2" width="13.6640625" customWidth="1"/>
    <col min="16" max="16" width="10.6640625" customWidth="1"/>
    <col min="17" max="17" width="10.5546875" customWidth="1"/>
  </cols>
  <sheetData>
    <row r="4" spans="1:17" x14ac:dyDescent="0.3">
      <c r="B4" t="s">
        <v>15</v>
      </c>
    </row>
    <row r="5" spans="1:17" s="5" customFormat="1" ht="46.8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26">
        <v>1.8577177425831867E-2</v>
      </c>
      <c r="C7" s="26">
        <v>1.6271613641925815E-2</v>
      </c>
      <c r="D7" s="26">
        <v>1.3938943026199404E-2</v>
      </c>
      <c r="E7" s="26">
        <v>1.4453974266474396E-2</v>
      </c>
      <c r="F7" s="26">
        <v>1.4745696841547855E-2</v>
      </c>
      <c r="G7" s="26">
        <v>1.6691590534165822E-2</v>
      </c>
      <c r="H7" s="26">
        <v>1.9117818503627353E-2</v>
      </c>
      <c r="I7" s="11">
        <v>30897</v>
      </c>
      <c r="J7" s="11">
        <v>23759</v>
      </c>
      <c r="K7" s="11">
        <v>18215</v>
      </c>
      <c r="L7" s="11">
        <v>24640</v>
      </c>
      <c r="M7" s="11">
        <v>31056</v>
      </c>
      <c r="N7" s="11">
        <v>40457</v>
      </c>
      <c r="O7" s="11">
        <v>50739</v>
      </c>
      <c r="P7" s="26">
        <v>1.6717432529588742E-2</v>
      </c>
      <c r="Q7" s="11">
        <v>219763</v>
      </c>
    </row>
    <row r="8" spans="1:17" x14ac:dyDescent="0.3">
      <c r="A8" t="s">
        <v>24</v>
      </c>
      <c r="B8" s="6">
        <v>1.9865807807007217E-2</v>
      </c>
      <c r="C8" s="6">
        <v>1.8136860872243515E-2</v>
      </c>
      <c r="D8" s="6">
        <v>1.6045332880463784E-2</v>
      </c>
      <c r="E8" s="6">
        <v>1.6447163806717055E-2</v>
      </c>
      <c r="F8" s="6">
        <v>1.6169777451318066E-2</v>
      </c>
      <c r="G8" s="6">
        <v>1.8295568425468433E-2</v>
      </c>
      <c r="H8" s="6">
        <v>1.9846719643300904E-2</v>
      </c>
      <c r="I8" s="4">
        <v>16878</v>
      </c>
      <c r="J8" s="4">
        <v>11784</v>
      </c>
      <c r="K8" s="4">
        <v>8669</v>
      </c>
      <c r="L8" s="4">
        <v>12102</v>
      </c>
      <c r="M8" s="4">
        <v>15486</v>
      </c>
      <c r="N8" s="4">
        <v>21454</v>
      </c>
      <c r="O8" s="4">
        <v>29800</v>
      </c>
      <c r="P8" s="6">
        <v>1.8261652740277957E-2</v>
      </c>
      <c r="Q8" s="4">
        <v>116173</v>
      </c>
    </row>
    <row r="9" spans="1:17" x14ac:dyDescent="0.3">
      <c r="A9" t="s">
        <v>26</v>
      </c>
      <c r="B9" s="6">
        <v>3.9176783555492686E-2</v>
      </c>
      <c r="C9" s="6">
        <v>3.9217182372245654E-2</v>
      </c>
      <c r="D9" s="6">
        <v>3.4479560491493352E-2</v>
      </c>
      <c r="E9" s="6">
        <v>3.5704123112659643E-2</v>
      </c>
      <c r="F9" s="6">
        <v>3.7860371572871511E-2</v>
      </c>
      <c r="G9" s="6">
        <v>3.8938538818840907E-2</v>
      </c>
      <c r="H9" s="6">
        <v>4.2299936694473454E-2</v>
      </c>
      <c r="I9" s="4">
        <v>2359</v>
      </c>
      <c r="J9" s="4">
        <v>1580</v>
      </c>
      <c r="K9" s="4">
        <v>1058</v>
      </c>
      <c r="L9" s="4">
        <v>1435</v>
      </c>
      <c r="M9" s="4">
        <v>1925</v>
      </c>
      <c r="N9" s="4">
        <v>2723</v>
      </c>
      <c r="O9" s="4">
        <v>3503</v>
      </c>
      <c r="P9" s="6">
        <v>3.9030618318895031E-2</v>
      </c>
      <c r="Q9" s="4">
        <v>14583</v>
      </c>
    </row>
    <row r="10" spans="1:17" x14ac:dyDescent="0.3">
      <c r="A10" t="s">
        <v>25</v>
      </c>
      <c r="B10" s="6">
        <v>1.2544246513880889E-2</v>
      </c>
      <c r="C10" s="6">
        <v>1.066949031763849E-2</v>
      </c>
      <c r="D10" s="6">
        <v>9.2273187419276304E-3</v>
      </c>
      <c r="E10" s="6">
        <v>9.5349844970161572E-3</v>
      </c>
      <c r="F10" s="6">
        <v>9.8685212328488599E-3</v>
      </c>
      <c r="G10" s="6">
        <v>1.0856812778687748E-2</v>
      </c>
      <c r="H10" s="6">
        <v>1.3214617426269877E-2</v>
      </c>
      <c r="I10" s="4">
        <v>11660</v>
      </c>
      <c r="J10" s="4">
        <v>10395</v>
      </c>
      <c r="K10" s="4">
        <v>8488</v>
      </c>
      <c r="L10" s="4">
        <v>11103</v>
      </c>
      <c r="M10" s="4">
        <v>13645</v>
      </c>
      <c r="N10" s="4">
        <v>16280</v>
      </c>
      <c r="O10" s="4">
        <v>17436</v>
      </c>
      <c r="P10" s="6">
        <v>1.1046082153754808E-2</v>
      </c>
      <c r="Q10" s="4">
        <v>89007</v>
      </c>
    </row>
    <row r="11" spans="1:17" x14ac:dyDescent="0.3">
      <c r="A11" t="s">
        <v>22</v>
      </c>
      <c r="B11" s="26">
        <v>9.9438038644419028E-3</v>
      </c>
      <c r="C11" s="26">
        <v>8.7111026230820062E-3</v>
      </c>
      <c r="D11" s="26">
        <v>8.1508705504834394E-3</v>
      </c>
      <c r="E11" s="26">
        <v>8.508359288751724E-3</v>
      </c>
      <c r="F11" s="26">
        <v>8.5243563289758816E-3</v>
      </c>
      <c r="G11" s="26">
        <v>8.9184432679446368E-3</v>
      </c>
      <c r="H11" s="26">
        <v>1.0499656762022209E-2</v>
      </c>
      <c r="I11" s="11">
        <v>31406</v>
      </c>
      <c r="J11" s="11">
        <v>41180</v>
      </c>
      <c r="K11" s="11">
        <v>39687</v>
      </c>
      <c r="L11" s="11">
        <v>46465</v>
      </c>
      <c r="M11" s="11">
        <v>56191</v>
      </c>
      <c r="N11" s="11">
        <v>55469</v>
      </c>
      <c r="O11" s="11">
        <v>44504</v>
      </c>
      <c r="P11" s="26">
        <v>8.9894912852956782E-3</v>
      </c>
      <c r="Q11" s="11">
        <v>314902</v>
      </c>
    </row>
    <row r="12" spans="1:17" x14ac:dyDescent="0.3">
      <c r="A12" t="s">
        <v>24</v>
      </c>
      <c r="B12" s="6">
        <v>1.0664752273435555E-2</v>
      </c>
      <c r="C12" s="6">
        <v>9.4989388929284137E-3</v>
      </c>
      <c r="D12" s="6">
        <v>8.7575961930947601E-3</v>
      </c>
      <c r="E12" s="6">
        <v>9.1542428001209295E-3</v>
      </c>
      <c r="F12" s="6">
        <v>9.0686272348507752E-3</v>
      </c>
      <c r="G12" s="6">
        <v>9.5091635073182787E-3</v>
      </c>
      <c r="H12" s="6">
        <v>1.1067384574131006E-2</v>
      </c>
      <c r="I12" s="4">
        <v>20083</v>
      </c>
      <c r="J12" s="4">
        <v>25672</v>
      </c>
      <c r="K12" s="4">
        <v>24045</v>
      </c>
      <c r="L12" s="4">
        <v>27948</v>
      </c>
      <c r="M12" s="4">
        <v>34651</v>
      </c>
      <c r="N12" s="4">
        <v>34788</v>
      </c>
      <c r="O12" s="4">
        <v>29627</v>
      </c>
      <c r="P12" s="6">
        <v>9.6405303616234252E-3</v>
      </c>
      <c r="Q12" s="4">
        <v>196814</v>
      </c>
    </row>
    <row r="13" spans="1:17" x14ac:dyDescent="0.3">
      <c r="A13" t="s">
        <v>25</v>
      </c>
      <c r="B13" s="6">
        <v>8.665096198821793E-3</v>
      </c>
      <c r="C13" s="6">
        <v>7.4069155764288908E-3</v>
      </c>
      <c r="D13" s="6">
        <v>7.2182073311644378E-3</v>
      </c>
      <c r="E13" s="6">
        <v>7.5335171234041341E-3</v>
      </c>
      <c r="F13" s="6">
        <v>7.6487977793254754E-3</v>
      </c>
      <c r="G13" s="6">
        <v>7.9247787600714263E-3</v>
      </c>
      <c r="H13" s="6">
        <v>9.3690476412757774E-3</v>
      </c>
      <c r="I13" s="4">
        <v>11323</v>
      </c>
      <c r="J13" s="4">
        <v>15508</v>
      </c>
      <c r="K13" s="4">
        <v>15642</v>
      </c>
      <c r="L13" s="4">
        <v>18517</v>
      </c>
      <c r="M13" s="4">
        <v>21540</v>
      </c>
      <c r="N13" s="4">
        <v>20681</v>
      </c>
      <c r="O13" s="4">
        <v>14877</v>
      </c>
      <c r="P13" s="6">
        <v>7.9044224826369004E-3</v>
      </c>
      <c r="Q13" s="4">
        <v>118088</v>
      </c>
    </row>
    <row r="14" spans="1:17" x14ac:dyDescent="0.3">
      <c r="A14" t="s">
        <v>23</v>
      </c>
      <c r="B14" s="26">
        <v>1.4225224388754825E-2</v>
      </c>
      <c r="C14" s="26">
        <v>1.1477239787139201E-2</v>
      </c>
      <c r="D14" s="26">
        <v>9.9717012669555023E-3</v>
      </c>
      <c r="E14" s="26">
        <v>1.0568691938369696E-2</v>
      </c>
      <c r="F14" s="26">
        <v>1.0738873171485391E-2</v>
      </c>
      <c r="G14" s="26">
        <v>1.2196785103833808E-2</v>
      </c>
      <c r="H14" s="26">
        <v>1.5090827857087378E-2</v>
      </c>
      <c r="I14" s="11">
        <v>62303</v>
      </c>
      <c r="J14" s="11">
        <v>64939</v>
      </c>
      <c r="K14" s="11">
        <v>57902</v>
      </c>
      <c r="L14" s="11">
        <v>71105</v>
      </c>
      <c r="M14" s="11">
        <v>87247</v>
      </c>
      <c r="N14" s="11">
        <v>95926</v>
      </c>
      <c r="O14" s="11">
        <v>95243</v>
      </c>
      <c r="P14" s="26">
        <v>1.216590184456097E-2</v>
      </c>
      <c r="Q14" s="11">
        <v>534665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D00A-8A75-406E-A5AC-1814E1064B95}">
  <dimension ref="A4:Q14"/>
  <sheetViews>
    <sheetView workbookViewId="0">
      <selection activeCell="F23" sqref="F23"/>
    </sheetView>
  </sheetViews>
  <sheetFormatPr defaultRowHeight="14.4" x14ac:dyDescent="0.3"/>
  <cols>
    <col min="1" max="1" width="12.6640625" customWidth="1"/>
    <col min="2" max="2" width="13.33203125" customWidth="1"/>
    <col min="16" max="16" width="10.5546875" customWidth="1"/>
    <col min="17" max="17" width="9.33203125" customWidth="1"/>
  </cols>
  <sheetData>
    <row r="4" spans="1:17" x14ac:dyDescent="0.3">
      <c r="B4" t="s">
        <v>15</v>
      </c>
    </row>
    <row r="5" spans="1:17" s="5" customFormat="1" ht="49.8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6">
        <v>1.9490455457013899E-2</v>
      </c>
      <c r="C7" s="6">
        <v>1.7526324635056489E-2</v>
      </c>
      <c r="D7" s="6">
        <v>1.7418698456862735E-2</v>
      </c>
      <c r="E7" s="6">
        <v>1.4508068495542167E-2</v>
      </c>
      <c r="F7" s="6">
        <v>1.5389322743304328E-2</v>
      </c>
      <c r="G7" s="6">
        <v>1.6728253366476244E-2</v>
      </c>
      <c r="H7" s="6">
        <v>1.8643719137248344E-2</v>
      </c>
      <c r="I7" s="4">
        <v>44952</v>
      </c>
      <c r="J7" s="4">
        <v>36444</v>
      </c>
      <c r="K7" s="4">
        <v>29771</v>
      </c>
      <c r="L7" s="4">
        <v>20472</v>
      </c>
      <c r="M7" s="4">
        <v>28374</v>
      </c>
      <c r="N7" s="4">
        <v>31938</v>
      </c>
      <c r="O7" s="4">
        <v>53365</v>
      </c>
      <c r="P7" s="6">
        <v>1.7513294077842478E-2</v>
      </c>
      <c r="Q7" s="4">
        <v>245316</v>
      </c>
    </row>
    <row r="8" spans="1:17" x14ac:dyDescent="0.3">
      <c r="A8" t="s">
        <v>24</v>
      </c>
      <c r="B8" s="6">
        <v>2.0071418511332373E-2</v>
      </c>
      <c r="C8" s="6">
        <v>1.8480572557658007E-2</v>
      </c>
      <c r="D8" s="6">
        <v>1.840613003299689E-2</v>
      </c>
      <c r="E8" s="6">
        <v>1.5629556822068458E-2</v>
      </c>
      <c r="F8" s="6">
        <v>1.6284910584747368E-2</v>
      </c>
      <c r="G8" s="6">
        <v>1.8037257642001956E-2</v>
      </c>
      <c r="H8" s="6">
        <v>1.964918771121827E-2</v>
      </c>
      <c r="I8" s="4">
        <v>27316</v>
      </c>
      <c r="J8" s="4">
        <v>20504</v>
      </c>
      <c r="K8" s="4">
        <v>17308</v>
      </c>
      <c r="L8" s="4">
        <v>10937</v>
      </c>
      <c r="M8" s="4">
        <v>15853</v>
      </c>
      <c r="N8" s="4">
        <v>18069</v>
      </c>
      <c r="O8" s="4">
        <v>32352</v>
      </c>
      <c r="P8" s="6">
        <v>1.8522546217259787E-2</v>
      </c>
      <c r="Q8" s="4">
        <v>142339</v>
      </c>
    </row>
    <row r="9" spans="1:17" x14ac:dyDescent="0.3">
      <c r="A9" t="s">
        <v>26</v>
      </c>
      <c r="B9" s="6">
        <v>4.0587911153070838E-2</v>
      </c>
      <c r="C9" s="6">
        <v>3.9928212440235922E-2</v>
      </c>
      <c r="D9" s="6">
        <v>3.9600593197940182E-2</v>
      </c>
      <c r="E9" s="6">
        <v>4.1498359517950618E-2</v>
      </c>
      <c r="F9" s="6">
        <v>3.6987167096219929E-2</v>
      </c>
      <c r="G9" s="6">
        <v>3.6406154434250736E-2</v>
      </c>
      <c r="H9" s="6">
        <v>3.6627515002577112E-2</v>
      </c>
      <c r="I9" s="4">
        <v>3619</v>
      </c>
      <c r="J9" s="4">
        <v>2781</v>
      </c>
      <c r="K9" s="4">
        <v>2172</v>
      </c>
      <c r="L9" s="4">
        <v>1174</v>
      </c>
      <c r="M9" s="4">
        <v>1940</v>
      </c>
      <c r="N9" s="4">
        <v>2180</v>
      </c>
      <c r="O9" s="4">
        <v>4024</v>
      </c>
      <c r="P9" s="6">
        <v>3.8634388650808427E-2</v>
      </c>
      <c r="Q9" s="4">
        <v>17890</v>
      </c>
    </row>
    <row r="10" spans="1:17" x14ac:dyDescent="0.3">
      <c r="A10" t="s">
        <v>25</v>
      </c>
      <c r="B10" s="6">
        <v>1.2911210329255947E-2</v>
      </c>
      <c r="C10" s="6">
        <v>1.1305065467093292E-2</v>
      </c>
      <c r="D10" s="6">
        <v>1.1076307911983477E-2</v>
      </c>
      <c r="E10" s="6">
        <v>9.2512428182877481E-3</v>
      </c>
      <c r="F10" s="6">
        <v>1.0087595865404891E-2</v>
      </c>
      <c r="G10" s="6">
        <v>1.1034847379460941E-2</v>
      </c>
      <c r="H10" s="6">
        <v>1.2469387871891013E-2</v>
      </c>
      <c r="I10" s="4">
        <v>14017</v>
      </c>
      <c r="J10" s="4">
        <v>13159</v>
      </c>
      <c r="K10" s="4">
        <v>10291</v>
      </c>
      <c r="L10" s="4">
        <v>8361</v>
      </c>
      <c r="M10" s="4">
        <v>10581</v>
      </c>
      <c r="N10" s="4">
        <v>11689</v>
      </c>
      <c r="O10" s="4">
        <v>16989</v>
      </c>
      <c r="P10" s="6">
        <v>1.138412837470474E-2</v>
      </c>
      <c r="Q10" s="4">
        <v>85087</v>
      </c>
    </row>
    <row r="11" spans="1:17" x14ac:dyDescent="0.3">
      <c r="A11" t="s">
        <v>22</v>
      </c>
      <c r="B11" s="6">
        <v>1.0356742374816463E-2</v>
      </c>
      <c r="C11" s="6">
        <v>9.0296822873050311E-3</v>
      </c>
      <c r="D11" s="6">
        <v>9.2223407739574614E-3</v>
      </c>
      <c r="E11" s="6">
        <v>8.4852315164868179E-3</v>
      </c>
      <c r="F11" s="6">
        <v>8.788424319971724E-3</v>
      </c>
      <c r="G11" s="6">
        <v>8.987004054673892E-3</v>
      </c>
      <c r="H11" s="6">
        <v>1.0057836383883762E-2</v>
      </c>
      <c r="I11" s="4">
        <v>42917</v>
      </c>
      <c r="J11" s="4">
        <v>56919</v>
      </c>
      <c r="K11" s="4">
        <v>45827</v>
      </c>
      <c r="L11" s="4">
        <v>40999</v>
      </c>
      <c r="M11" s="4">
        <v>49584</v>
      </c>
      <c r="N11" s="4">
        <v>44005</v>
      </c>
      <c r="O11" s="4">
        <v>48358</v>
      </c>
      <c r="P11" s="6">
        <v>9.2711222546033433E-3</v>
      </c>
      <c r="Q11" s="4">
        <v>328609</v>
      </c>
    </row>
    <row r="12" spans="1:17" x14ac:dyDescent="0.3">
      <c r="A12" t="s">
        <v>24</v>
      </c>
      <c r="B12" s="6">
        <v>1.0952173909645634E-2</v>
      </c>
      <c r="C12" s="6">
        <v>9.6277239525198385E-3</v>
      </c>
      <c r="D12" s="6">
        <v>9.8701448950013568E-3</v>
      </c>
      <c r="E12" s="6">
        <v>9.0468960934494882E-3</v>
      </c>
      <c r="F12" s="6">
        <v>9.3105724613622327E-3</v>
      </c>
      <c r="G12" s="6">
        <v>9.5385670468291044E-3</v>
      </c>
      <c r="H12" s="6">
        <v>1.0624907718987431E-2</v>
      </c>
      <c r="I12" s="4">
        <v>29620</v>
      </c>
      <c r="J12" s="4">
        <v>38026</v>
      </c>
      <c r="K12" s="4">
        <v>30563</v>
      </c>
      <c r="L12" s="4">
        <v>26475</v>
      </c>
      <c r="M12" s="4">
        <v>32462</v>
      </c>
      <c r="N12" s="4">
        <v>28935</v>
      </c>
      <c r="O12" s="4">
        <v>32986</v>
      </c>
      <c r="P12" s="6">
        <v>9.8618070338366386E-3</v>
      </c>
      <c r="Q12" s="4">
        <v>219067</v>
      </c>
    </row>
    <row r="13" spans="1:17" x14ac:dyDescent="0.3">
      <c r="A13" t="s">
        <v>25</v>
      </c>
      <c r="B13" s="6">
        <v>9.030376874204403E-3</v>
      </c>
      <c r="C13" s="6">
        <v>7.826001963298199E-3</v>
      </c>
      <c r="D13" s="6">
        <v>7.925247131959013E-3</v>
      </c>
      <c r="E13" s="6">
        <v>7.4614040808572346E-3</v>
      </c>
      <c r="F13" s="6">
        <v>7.7984714543125047E-3</v>
      </c>
      <c r="G13" s="6">
        <v>7.9279811496964434E-3</v>
      </c>
      <c r="H13" s="6">
        <v>8.8409865881689722E-3</v>
      </c>
      <c r="I13" s="4">
        <v>13297</v>
      </c>
      <c r="J13" s="4">
        <v>18893</v>
      </c>
      <c r="K13" s="4">
        <v>15264</v>
      </c>
      <c r="L13" s="4">
        <v>14524</v>
      </c>
      <c r="M13" s="4">
        <v>17122</v>
      </c>
      <c r="N13" s="4">
        <v>15070</v>
      </c>
      <c r="O13" s="4">
        <v>15372</v>
      </c>
      <c r="P13" s="6">
        <v>8.0898443654621888E-3</v>
      </c>
      <c r="Q13" s="4">
        <v>109542</v>
      </c>
    </row>
    <row r="14" spans="1:17" x14ac:dyDescent="0.3">
      <c r="A14" t="s">
        <v>23</v>
      </c>
      <c r="B14" s="6">
        <v>1.5029364920548445E-2</v>
      </c>
      <c r="C14" s="6">
        <v>1.2346324144587478E-2</v>
      </c>
      <c r="D14" s="6">
        <v>1.2450121463628632E-2</v>
      </c>
      <c r="E14" s="6">
        <v>1.0491047570157822E-2</v>
      </c>
      <c r="F14" s="6">
        <v>1.1190921714256214E-2</v>
      </c>
      <c r="G14" s="6">
        <v>1.2242603919313685E-2</v>
      </c>
      <c r="H14" s="6">
        <v>1.4562084519834531E-2</v>
      </c>
      <c r="I14" s="4">
        <v>87869</v>
      </c>
      <c r="J14" s="4">
        <v>93363</v>
      </c>
      <c r="K14" s="4">
        <v>75598</v>
      </c>
      <c r="L14" s="4">
        <v>61471</v>
      </c>
      <c r="M14" s="4">
        <v>77958</v>
      </c>
      <c r="N14" s="4">
        <v>75943</v>
      </c>
      <c r="O14" s="4">
        <v>101723</v>
      </c>
      <c r="P14" s="6">
        <v>1.2794120247354542E-2</v>
      </c>
      <c r="Q14" s="4">
        <v>573925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CB7F-6A37-4B83-A264-73994E744768}">
  <dimension ref="A4:Q14"/>
  <sheetViews>
    <sheetView workbookViewId="0">
      <selection activeCell="G22" sqref="G22"/>
    </sheetView>
  </sheetViews>
  <sheetFormatPr defaultRowHeight="14.4" x14ac:dyDescent="0.3"/>
  <cols>
    <col min="1" max="2" width="13" customWidth="1"/>
    <col min="9" max="9" width="9.44140625" customWidth="1"/>
    <col min="16" max="16" width="10.5546875" customWidth="1"/>
    <col min="17" max="17" width="9.109375" customWidth="1"/>
  </cols>
  <sheetData>
    <row r="4" spans="1:17" x14ac:dyDescent="0.3">
      <c r="B4" t="s">
        <v>15</v>
      </c>
    </row>
    <row r="5" spans="1:17" s="5" customFormat="1" ht="45" customHeight="1" x14ac:dyDescent="0.3">
      <c r="B5" s="5" t="s">
        <v>16</v>
      </c>
      <c r="I5" s="5" t="s">
        <v>17</v>
      </c>
      <c r="P5" s="5" t="s">
        <v>18</v>
      </c>
      <c r="Q5" s="5" t="s">
        <v>19</v>
      </c>
    </row>
    <row r="6" spans="1:17" x14ac:dyDescent="0.3">
      <c r="A6" t="s">
        <v>20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1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7</v>
      </c>
      <c r="P6" s="4"/>
      <c r="Q6" s="4"/>
    </row>
    <row r="7" spans="1:17" x14ac:dyDescent="0.3">
      <c r="A7" t="s">
        <v>21</v>
      </c>
      <c r="B7" s="6">
        <v>1.9072373856446379E-2</v>
      </c>
      <c r="C7" s="6">
        <v>1.5807351662607494E-2</v>
      </c>
      <c r="D7" s="6">
        <v>1.5372701544300539E-2</v>
      </c>
      <c r="E7" s="6">
        <v>1.5187814782966038E-2</v>
      </c>
      <c r="F7" s="6">
        <v>1.5128160676456589E-2</v>
      </c>
      <c r="G7" s="6">
        <v>1.7266019053367887E-2</v>
      </c>
      <c r="H7" s="6">
        <v>1.9266642729685968E-2</v>
      </c>
      <c r="I7" s="4">
        <v>35841</v>
      </c>
      <c r="J7" s="4">
        <v>20256</v>
      </c>
      <c r="K7" s="4">
        <v>31696</v>
      </c>
      <c r="L7" s="4">
        <v>33724</v>
      </c>
      <c r="M7" s="4">
        <v>33428</v>
      </c>
      <c r="N7" s="4">
        <v>36355</v>
      </c>
      <c r="O7" s="4">
        <v>42550</v>
      </c>
      <c r="P7" s="6">
        <v>1.6918621366181101E-2</v>
      </c>
      <c r="Q7" s="4">
        <v>233850</v>
      </c>
    </row>
    <row r="8" spans="1:17" x14ac:dyDescent="0.3">
      <c r="A8" t="s">
        <v>24</v>
      </c>
      <c r="B8" s="6">
        <v>1.9157910421534488E-2</v>
      </c>
      <c r="C8" s="6">
        <v>1.6498571980958113E-2</v>
      </c>
      <c r="D8" s="6">
        <v>1.6238473528583812E-2</v>
      </c>
      <c r="E8" s="6">
        <v>1.5961688880753132E-2</v>
      </c>
      <c r="F8" s="6">
        <v>1.6119018234467632E-2</v>
      </c>
      <c r="G8" s="6">
        <v>1.7900821446663079E-2</v>
      </c>
      <c r="H8" s="6">
        <v>1.9232880287642765E-2</v>
      </c>
      <c r="I8" s="4">
        <v>23396</v>
      </c>
      <c r="J8" s="4">
        <v>11997</v>
      </c>
      <c r="K8" s="4">
        <v>19208</v>
      </c>
      <c r="L8" s="4">
        <v>20941</v>
      </c>
      <c r="M8" s="4">
        <v>20797</v>
      </c>
      <c r="N8" s="4">
        <v>23104</v>
      </c>
      <c r="O8" s="4">
        <v>28523</v>
      </c>
      <c r="P8" s="6">
        <v>1.750200324423851E-2</v>
      </c>
      <c r="Q8" s="4">
        <v>147966</v>
      </c>
    </row>
    <row r="9" spans="1:17" x14ac:dyDescent="0.3">
      <c r="A9" t="s">
        <v>26</v>
      </c>
      <c r="B9" s="6">
        <v>4.0958858939267734E-2</v>
      </c>
      <c r="C9" s="6">
        <v>3.8603626133715173E-2</v>
      </c>
      <c r="D9" s="6">
        <v>3.6957450362733874E-2</v>
      </c>
      <c r="E9" s="6">
        <v>3.8978289898456371E-2</v>
      </c>
      <c r="F9" s="6">
        <v>3.7367871422558901E-2</v>
      </c>
      <c r="G9" s="6">
        <v>3.9037334352701375E-2</v>
      </c>
      <c r="H9" s="6">
        <v>4.2708656886908183E-2</v>
      </c>
      <c r="I9" s="4">
        <v>2801</v>
      </c>
      <c r="J9" s="4">
        <v>1319</v>
      </c>
      <c r="K9" s="4">
        <v>1940</v>
      </c>
      <c r="L9" s="4">
        <v>1893</v>
      </c>
      <c r="M9" s="4">
        <v>1760</v>
      </c>
      <c r="N9" s="4">
        <v>2507</v>
      </c>
      <c r="O9" s="4">
        <v>3291</v>
      </c>
      <c r="P9" s="6">
        <v>3.9669624394396093E-2</v>
      </c>
      <c r="Q9" s="4">
        <v>15511</v>
      </c>
    </row>
    <row r="10" spans="1:17" x14ac:dyDescent="0.3">
      <c r="A10" t="s">
        <v>25</v>
      </c>
      <c r="B10" s="6">
        <v>1.2508162098483865E-2</v>
      </c>
      <c r="C10" s="6">
        <v>1.0279850771160188E-2</v>
      </c>
      <c r="D10" s="6">
        <v>9.8262319783283814E-3</v>
      </c>
      <c r="E10" s="6">
        <v>9.5642090092851583E-3</v>
      </c>
      <c r="F10" s="6">
        <v>9.6320006592462929E-3</v>
      </c>
      <c r="G10" s="6">
        <v>1.0820825275434072E-2</v>
      </c>
      <c r="H10" s="6">
        <v>1.2170455839129362E-2</v>
      </c>
      <c r="I10" s="4">
        <v>9644</v>
      </c>
      <c r="J10" s="4">
        <v>6940</v>
      </c>
      <c r="K10" s="4">
        <v>10548</v>
      </c>
      <c r="L10" s="4">
        <v>10890</v>
      </c>
      <c r="M10" s="4">
        <v>10871</v>
      </c>
      <c r="N10" s="4">
        <v>10744</v>
      </c>
      <c r="O10" s="4">
        <v>10736</v>
      </c>
      <c r="P10" s="6">
        <v>1.067742813952762E-2</v>
      </c>
      <c r="Q10" s="4">
        <v>70373</v>
      </c>
    </row>
    <row r="11" spans="1:17" x14ac:dyDescent="0.3">
      <c r="A11" t="s">
        <v>22</v>
      </c>
      <c r="B11" s="6">
        <v>1.0396102300256903E-2</v>
      </c>
      <c r="C11" s="6">
        <v>8.5496533858526996E-3</v>
      </c>
      <c r="D11" s="6">
        <v>8.8809663106021591E-3</v>
      </c>
      <c r="E11" s="6">
        <v>8.903961186111059E-3</v>
      </c>
      <c r="F11" s="6">
        <v>8.7242649485604565E-3</v>
      </c>
      <c r="G11" s="6">
        <v>9.6195706744700293E-3</v>
      </c>
      <c r="H11" s="6">
        <v>1.0329878220511075E-2</v>
      </c>
      <c r="I11" s="4">
        <v>36508</v>
      </c>
      <c r="J11" s="4">
        <v>40352</v>
      </c>
      <c r="K11" s="4">
        <v>64335</v>
      </c>
      <c r="L11" s="4">
        <v>63210</v>
      </c>
      <c r="M11" s="4">
        <v>58915</v>
      </c>
      <c r="N11" s="4">
        <v>47767</v>
      </c>
      <c r="O11" s="4">
        <v>39912</v>
      </c>
      <c r="P11" s="6">
        <v>9.2435792459787947E-3</v>
      </c>
      <c r="Q11" s="4">
        <v>350999</v>
      </c>
    </row>
    <row r="12" spans="1:17" x14ac:dyDescent="0.3">
      <c r="A12" t="s">
        <v>24</v>
      </c>
      <c r="B12" s="6">
        <v>1.0857316135738388E-2</v>
      </c>
      <c r="C12" s="6">
        <v>8.9797952142067032E-3</v>
      </c>
      <c r="D12" s="6">
        <v>9.3273265587863821E-3</v>
      </c>
      <c r="E12" s="6">
        <v>9.4066570009831759E-3</v>
      </c>
      <c r="F12" s="6">
        <v>9.1726249245045605E-3</v>
      </c>
      <c r="G12" s="6">
        <v>1.021537937765638E-2</v>
      </c>
      <c r="H12" s="6">
        <v>1.0834129162616012E-2</v>
      </c>
      <c r="I12" s="4">
        <v>26777</v>
      </c>
      <c r="J12" s="4">
        <v>28306</v>
      </c>
      <c r="K12" s="4">
        <v>45098</v>
      </c>
      <c r="L12" s="4">
        <v>44152</v>
      </c>
      <c r="M12" s="4">
        <v>40964</v>
      </c>
      <c r="N12" s="4">
        <v>33697</v>
      </c>
      <c r="O12" s="4">
        <v>29145</v>
      </c>
      <c r="P12" s="6">
        <v>9.7389393497045937E-3</v>
      </c>
      <c r="Q12" s="4">
        <v>248139</v>
      </c>
    </row>
    <row r="13" spans="1:17" x14ac:dyDescent="0.3">
      <c r="A13" t="s">
        <v>25</v>
      </c>
      <c r="B13" s="6">
        <v>9.1269703639000367E-3</v>
      </c>
      <c r="C13" s="6">
        <v>7.5388950765890896E-3</v>
      </c>
      <c r="D13" s="6">
        <v>7.8345477176506254E-3</v>
      </c>
      <c r="E13" s="6">
        <v>7.7393570504078234E-3</v>
      </c>
      <c r="F13" s="6">
        <v>7.7011120292483958E-3</v>
      </c>
      <c r="G13" s="6">
        <v>8.1926363552607476E-3</v>
      </c>
      <c r="H13" s="6">
        <v>8.9649303513136894E-3</v>
      </c>
      <c r="I13" s="4">
        <v>9731</v>
      </c>
      <c r="J13" s="4">
        <v>12046</v>
      </c>
      <c r="K13" s="4">
        <v>19237</v>
      </c>
      <c r="L13" s="4">
        <v>19058</v>
      </c>
      <c r="M13" s="4">
        <v>17951</v>
      </c>
      <c r="N13" s="4">
        <v>14070</v>
      </c>
      <c r="O13" s="4">
        <v>10767</v>
      </c>
      <c r="P13" s="6">
        <v>8.0485747663130713E-3</v>
      </c>
      <c r="Q13" s="4">
        <v>102860</v>
      </c>
    </row>
    <row r="14" spans="1:17" x14ac:dyDescent="0.3">
      <c r="A14" t="s">
        <v>23</v>
      </c>
      <c r="B14" s="6">
        <v>1.4694243931037921E-2</v>
      </c>
      <c r="C14" s="6">
        <v>1.0975272714884098E-2</v>
      </c>
      <c r="D14" s="6">
        <v>1.102362899210409E-2</v>
      </c>
      <c r="E14" s="6">
        <v>1.1090156728442312E-2</v>
      </c>
      <c r="F14" s="6">
        <v>1.1042463690122977E-2</v>
      </c>
      <c r="G14" s="6">
        <v>1.2924135839525846E-2</v>
      </c>
      <c r="H14" s="6">
        <v>1.4941206224505513E-2</v>
      </c>
      <c r="I14" s="4">
        <v>72349</v>
      </c>
      <c r="J14" s="4">
        <v>60608</v>
      </c>
      <c r="K14" s="4">
        <v>96031</v>
      </c>
      <c r="L14" s="4">
        <v>96934</v>
      </c>
      <c r="M14" s="4">
        <v>92343</v>
      </c>
      <c r="N14" s="4">
        <v>84122</v>
      </c>
      <c r="O14" s="4">
        <v>82462</v>
      </c>
      <c r="P14" s="6">
        <v>1.2312420262735784E-2</v>
      </c>
      <c r="Q14" s="4">
        <v>584849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Divyy_tripdata 2023</vt:lpstr>
      <vt:lpstr>Jan 2023</vt:lpstr>
      <vt:lpstr>Feb 2023</vt:lpstr>
      <vt:lpstr>Mar 2023</vt:lpstr>
      <vt:lpstr>Apr 2023</vt:lpstr>
      <vt:lpstr>May 2023</vt:lpstr>
      <vt:lpstr>Jun 2023</vt:lpstr>
      <vt:lpstr>Jul 2023</vt:lpstr>
      <vt:lpstr>Aug 2023</vt:lpstr>
      <vt:lpstr>Sep 2023</vt:lpstr>
      <vt:lpstr>Oct 2023</vt:lpstr>
      <vt:lpstr>Nov 2023</vt:lpstr>
      <vt:lpstr>Dec 2023</vt:lpstr>
      <vt:lpstr>2023 Review</vt:lpstr>
      <vt:lpstr>Q1 2023</vt:lpstr>
      <vt:lpstr>Q2 2023</vt:lpstr>
      <vt:lpstr>Q3 2023</vt:lpstr>
      <vt:lpstr>Q4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Salazar</dc:creator>
  <cp:lastModifiedBy>Mark Salazar</cp:lastModifiedBy>
  <dcterms:created xsi:type="dcterms:W3CDTF">2024-03-02T20:15:00Z</dcterms:created>
  <dcterms:modified xsi:type="dcterms:W3CDTF">2024-03-12T20:09:57Z</dcterms:modified>
</cp:coreProperties>
</file>