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5bd9e3f2c79e354/Área de Trabalho/NEXO_PP/"/>
    </mc:Choice>
  </mc:AlternateContent>
  <xr:revisionPtr revIDLastSave="1" documentId="8_{94F45412-1777-431B-BA23-05DDAC97F7EA}" xr6:coauthVersionLast="47" xr6:coauthVersionMax="47" xr10:uidLastSave="{45978900-23C8-4C6F-9E5B-BC7F91339578}"/>
  <bookViews>
    <workbookView xWindow="-120" yWindow="-120" windowWidth="20730" windowHeight="11040" xr2:uid="{00000000-000D-0000-FFFF-FFFF00000000}"/>
  </bookViews>
  <sheets>
    <sheet name="Notas" sheetId="3" r:id="rId1"/>
    <sheet name="dados_bruto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<sst xmlns="http://schemas.openxmlformats.org/spreadsheetml/2006/main" count="32" uniqueCount="32">
  <si>
    <t>Ano</t>
  </si>
  <si>
    <t xml:space="preserve">Lei Orçamentária Anual (LOA) - Saúde </t>
  </si>
  <si>
    <t>Lei Orçamentária Anual (LOA) Saúde s/covid</t>
  </si>
  <si>
    <t xml:space="preserve">Investimentos em Saúde </t>
  </si>
  <si>
    <t>Notas:</t>
  </si>
  <si>
    <t xml:space="preserve">2) Nos gráficos de Orçamento e Investimento em saúde,  foram desconsideradas as Despesas Financeiras (RP-0). Isso ocorre pois esse tipo de depsa restringem-se 
apenas a participação da União na complementação do Regime de Previdência do Servidor Público. 
Nesse sentido, não configuram despesas de entrega efetiva de bens e serviços, embora constituam despesas de Ações e Serviços Públicos de Saúde - ASPS, conforme a Lei Complementar nº 141/2012.  </t>
  </si>
  <si>
    <t>Link : https://www1.siop.planejamento.gov.br/QvAJAXZfc/opendoc.htm?document=IAS%2FExecucao_Orcamentaria.qvw&amp;host=QVS%40pqlk04&amp;anonymous=true</t>
  </si>
  <si>
    <t>1) Em todos os gráficos, os valores estão em bilhões de reais e corrigidos pelo IPCA de dez./22</t>
  </si>
  <si>
    <t>Descrição das variáveis dos gráficos:</t>
  </si>
  <si>
    <t>Despesas Médicas</t>
  </si>
  <si>
    <t>Medicamentos</t>
  </si>
  <si>
    <t>Assistência Médica, Odontológica e Farmacêutica a Empregados</t>
  </si>
  <si>
    <t>Entidades sem Fins Lucrativos - Assistência Social e Saúde</t>
  </si>
  <si>
    <t>Produtos Químicos e Farmacêuticos</t>
  </si>
  <si>
    <t>Outros</t>
  </si>
  <si>
    <t>Total</t>
  </si>
  <si>
    <t>Gráfico 1) LOA saúde - Lei Orçamentária Anual - corresponde ao total orçado para à saúde, considerando os gastos em COVID-19</t>
  </si>
  <si>
    <t>Gráfico 1) LOA saúde - Lei Orçamentária Anual s/covid - corresponde ao total orçado para à saúde, desconsiderando os gastos em COVID-19</t>
  </si>
  <si>
    <t>Gráfico 2) Investimentos em Saúde - corresponde ao montante orçado para investimentos em saúde</t>
  </si>
  <si>
    <t>Fonte: Sistema Integrado de Administração Financeira (SIAFI), acessado pelo painel do Sistema Integrado de Planejamento e Orçamento (SIOP) - 
na fonte dos gráficos 1 e 2 , citar SIAFI, e gráfico 3, Informações complementares da PLOA 2013 a 2023.</t>
  </si>
  <si>
    <t>Gráfico 3) Despesas Médicas - desonerações fiscais em despesas médicas privadas</t>
  </si>
  <si>
    <t>Gráfico 3) Produtos Químicos e Farmacêuticos - desonerações fiscais em saúde orientadas a produtos químicos e farmaceuticos</t>
  </si>
  <si>
    <t>Gráfico 3) Entidades sem Fins Lucrativos - Assistência Social e Saúde - desonerações fisicas orientadas a essas instituições</t>
  </si>
  <si>
    <t>Gráfico 3) Assistência Médica, Odontológica e Farmacêutica a empregados - desonerações fiscais em saúde orientadas a essa área</t>
  </si>
  <si>
    <t>Gráfico 3) Medicamentos - desonerações fiscais em saúde orientadas a medicamentos para uso na rede privada</t>
  </si>
  <si>
    <t>Gráfico 3) Outros - Desonerações fiscais em saúde orientado à Entidades Filantrópicas, Pronon, Pronas/PCD e Equipamentos para uso médico, hospitalar, clínico ou laboratial.</t>
  </si>
  <si>
    <t xml:space="preserve">3) Na aba "dados_brutos", da coluna E a coluna J constam as varíaveis responsáveis para construção do gráfico 3, de gastos tributários em saúde.  Como os gráficos foram feitos em google sheets, este tem a opção de colocar na extremidade externa a soma total das variáveis. Caso precisem, esses valores constam na coluna K.  Na categoria “Outros” estão contemplados os seguintes itens: I) Entidades Filantrópicas; II) Pronon; III) Pronas/PCD; e IV) Equipamentos para uso médico, hospitalar, clínico ou laboratorial. </t>
  </si>
  <si>
    <t>Descrição legenda dos gráficos:</t>
  </si>
  <si>
    <t>1) Gráfico 1 - Orçamento da saúde entre 2013 e 2023</t>
  </si>
  <si>
    <t>2) Gráfico 2 - Investimento em saúde entre 2013 e 2023</t>
  </si>
  <si>
    <t>4) No gráfico 3, cuja legenda do  eixo Y é "Gastos tributários em saúde" , este remete à parcela dos tributos em saúde de entes privados do setor (pessoas físicas ou jurídicas ) que o Estado deixa de arrecadar.</t>
  </si>
  <si>
    <t>3) Gráfico 3 - Desonerações Fiscais (gastos tributários ) em saúde entre 2013 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</si>
</sst>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EA30-7660-48E5-8290-64F9EF8B9B8D}">
  <dimension ref="A1:A26"/>
  <sheetViews>
    <sheetView tabSelected="1" workbookViewId="0">
      <selection activeCell="A25" sqref="A25"/>
    </sheetView>
  </sheetViews>
  <sheetFormatPr defaultRowHeight="15" x14ac:dyDescent="0.25"/>
  <cols>
    <col min="1" max="1" width="191" bestFit="1" customWidth="1"/>
  </cols>
  <sheetData>
    <row r="1" spans="1:1" x14ac:dyDescent="0.25">
      <c r="A1" t="s">
        <v>4</v>
      </c>
    </row>
    <row r="3" spans="1:1" x14ac:dyDescent="0.25">
      <c r="A3" t="s">
        <v>7</v>
      </c>
    </row>
    <row r="4" spans="1:1" ht="45" x14ac:dyDescent="0.25">
      <c r="A4" s="3" t="s">
        <v>5</v>
      </c>
    </row>
    <row r="5" spans="1:1" ht="45" x14ac:dyDescent="0.25">
      <c r="A5" s="3" t="s">
        <v>26</v>
      </c>
    </row>
    <row r="6" spans="1:1" x14ac:dyDescent="0.25">
      <c r="A6" s="2" t="s">
        <v>30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31</v>
      </c>
    </row>
    <row r="14" spans="1:1" x14ac:dyDescent="0.25">
      <c r="A14" t="s">
        <v>8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5" spans="1:1" ht="30" x14ac:dyDescent="0.25">
      <c r="A25" s="2" t="s">
        <v>19</v>
      </c>
    </row>
    <row r="26" spans="1:1" x14ac:dyDescent="0.25">
      <c r="A26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/>
  </sheetViews>
  <sheetFormatPr defaultRowHeight="15" x14ac:dyDescent="0.25"/>
  <cols>
    <col min="2" max="2" width="35.28515625" bestFit="1" customWidth="1"/>
    <col min="3" max="3" width="40.7109375" bestFit="1" customWidth="1"/>
    <col min="4" max="4" width="26" customWidth="1"/>
    <col min="5" max="5" width="22" customWidth="1"/>
    <col min="6" max="6" width="19.42578125" customWidth="1"/>
    <col min="7" max="7" width="59" bestFit="1" customWidth="1"/>
    <col min="8" max="8" width="53.28515625" bestFit="1" customWidth="1"/>
    <col min="9" max="9" width="33.28515625" bestFit="1" customWidth="1"/>
    <col min="10" max="11" width="21.140625" bestFit="1" customWidth="1"/>
    <col min="12" max="17" width="20.140625" bestFit="1" customWidth="1"/>
    <col min="18" max="18" width="15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8" x14ac:dyDescent="0.25">
      <c r="A2">
        <v>2013</v>
      </c>
      <c r="B2" s="1">
        <v>178062932171</v>
      </c>
      <c r="C2" s="1">
        <v>178062932171</v>
      </c>
      <c r="D2" s="1">
        <v>16861102411.26</v>
      </c>
      <c r="E2" s="1">
        <v>17745269832</v>
      </c>
      <c r="F2" s="1">
        <v>6170026852</v>
      </c>
      <c r="G2" s="1">
        <v>6201393921</v>
      </c>
      <c r="H2" s="1">
        <v>4922991594</v>
      </c>
      <c r="I2" s="1">
        <v>1450945040</v>
      </c>
      <c r="J2" s="1">
        <v>1099382243</v>
      </c>
      <c r="K2" s="1">
        <f>SUM(E2:J2)</f>
        <v>37590009482</v>
      </c>
      <c r="L2" s="1"/>
      <c r="M2" s="1"/>
      <c r="N2" s="1"/>
      <c r="O2" s="1"/>
      <c r="P2" s="1"/>
      <c r="Q2" s="1"/>
      <c r="R2" s="1"/>
    </row>
    <row r="3" spans="1:18" x14ac:dyDescent="0.25">
      <c r="A3">
        <v>2014</v>
      </c>
      <c r="B3" s="1">
        <v>181186534992</v>
      </c>
      <c r="C3" s="1">
        <v>181186534992</v>
      </c>
      <c r="D3" s="1">
        <v>16026201611.049999</v>
      </c>
      <c r="E3" s="1">
        <v>18198485998</v>
      </c>
      <c r="F3" s="1">
        <v>7104875537</v>
      </c>
      <c r="G3" s="1">
        <v>6320512147</v>
      </c>
      <c r="H3" s="1">
        <v>4859442442</v>
      </c>
      <c r="I3" s="1">
        <v>1371489896</v>
      </c>
      <c r="J3" s="1">
        <v>2288796347</v>
      </c>
      <c r="K3" s="1">
        <f t="shared" ref="K3:K12" si="0">SUM(E3:J3)</f>
        <v>40143602367</v>
      </c>
    </row>
    <row r="4" spans="1:18" x14ac:dyDescent="0.25">
      <c r="A4">
        <v>2015</v>
      </c>
      <c r="B4" s="1">
        <v>190936520589</v>
      </c>
      <c r="C4" s="1">
        <v>190936520589</v>
      </c>
      <c r="D4" s="1">
        <v>16404057167.01</v>
      </c>
      <c r="E4" s="1">
        <v>18911666107</v>
      </c>
      <c r="F4" s="1">
        <v>6547344833</v>
      </c>
      <c r="G4" s="1">
        <v>6825157211</v>
      </c>
      <c r="H4" s="1">
        <v>5498727653</v>
      </c>
      <c r="I4" s="1">
        <v>1584142443</v>
      </c>
      <c r="J4" s="1">
        <v>555603571</v>
      </c>
      <c r="K4" s="1">
        <f t="shared" si="0"/>
        <v>39922641818</v>
      </c>
    </row>
    <row r="5" spans="1:18" x14ac:dyDescent="0.25">
      <c r="A5">
        <v>2016</v>
      </c>
      <c r="B5" s="1">
        <v>172113228063</v>
      </c>
      <c r="C5" s="1">
        <v>172113228063</v>
      </c>
      <c r="D5" s="1">
        <v>9753392775.8299999</v>
      </c>
      <c r="E5" s="1">
        <v>15921218775</v>
      </c>
      <c r="F5" s="1">
        <v>7410371437</v>
      </c>
      <c r="G5" s="1">
        <v>7058272282</v>
      </c>
      <c r="H5" s="1">
        <v>5268057031</v>
      </c>
      <c r="I5" s="1">
        <v>833091963</v>
      </c>
      <c r="J5" s="1">
        <v>8701850375</v>
      </c>
      <c r="K5" s="1">
        <f t="shared" si="0"/>
        <v>45192861863</v>
      </c>
    </row>
    <row r="6" spans="1:18" x14ac:dyDescent="0.25">
      <c r="A6">
        <v>2017</v>
      </c>
      <c r="B6" s="1">
        <v>173742818006</v>
      </c>
      <c r="C6" s="1">
        <v>173742818006</v>
      </c>
      <c r="D6" s="1">
        <v>11139112925.200001</v>
      </c>
      <c r="E6" s="1">
        <v>17204015524</v>
      </c>
      <c r="F6" s="1">
        <v>7203403727</v>
      </c>
      <c r="G6" s="1">
        <v>6886932702</v>
      </c>
      <c r="H6" s="1">
        <v>5140174932</v>
      </c>
      <c r="I6" s="1">
        <v>2888293244</v>
      </c>
      <c r="J6" s="1">
        <v>9387931249</v>
      </c>
      <c r="K6" s="1">
        <f t="shared" si="0"/>
        <v>48710751378</v>
      </c>
    </row>
    <row r="7" spans="1:18" x14ac:dyDescent="0.25">
      <c r="A7">
        <v>2018</v>
      </c>
      <c r="B7" s="1">
        <v>170975569780</v>
      </c>
      <c r="C7" s="1">
        <v>170975569780</v>
      </c>
      <c r="D7" s="1">
        <v>7132611243.8500004</v>
      </c>
      <c r="E7" s="1">
        <v>17315095933</v>
      </c>
      <c r="F7" s="1">
        <v>9690273287</v>
      </c>
      <c r="G7" s="1">
        <v>6941260957</v>
      </c>
      <c r="H7" s="1">
        <v>5180723713</v>
      </c>
      <c r="I7" s="1">
        <v>3595344416</v>
      </c>
      <c r="J7" s="1">
        <v>8557607727</v>
      </c>
      <c r="K7" s="1">
        <f t="shared" si="0"/>
        <v>51280306033</v>
      </c>
    </row>
    <row r="8" spans="1:18" x14ac:dyDescent="0.25">
      <c r="A8">
        <v>2019</v>
      </c>
      <c r="B8" s="1">
        <v>172823569873</v>
      </c>
      <c r="C8" s="1">
        <v>172823569873</v>
      </c>
      <c r="D8" s="1">
        <v>5720136032.1400003</v>
      </c>
      <c r="E8" s="1">
        <v>19676368364</v>
      </c>
      <c r="F8" s="1">
        <v>8485635984</v>
      </c>
      <c r="G8" s="1">
        <v>7165236624</v>
      </c>
      <c r="H8" s="1">
        <v>4566343896</v>
      </c>
      <c r="I8" s="1">
        <v>3418158740</v>
      </c>
      <c r="J8" s="1">
        <v>9020561055</v>
      </c>
      <c r="K8" s="1">
        <f t="shared" si="0"/>
        <v>52332304663</v>
      </c>
    </row>
    <row r="9" spans="1:18" x14ac:dyDescent="0.25">
      <c r="A9">
        <v>2020</v>
      </c>
      <c r="B9" s="1">
        <v>239283496482</v>
      </c>
      <c r="C9" s="1">
        <v>161605002967</v>
      </c>
      <c r="D9" s="1">
        <v>4185601247.8200002</v>
      </c>
      <c r="E9" s="1">
        <v>21032278584</v>
      </c>
      <c r="F9" s="1">
        <v>15870243533</v>
      </c>
      <c r="G9" s="1">
        <v>7818209587</v>
      </c>
      <c r="H9" s="1">
        <v>6351410499</v>
      </c>
      <c r="I9" s="1">
        <v>4269990477</v>
      </c>
      <c r="J9" s="1">
        <v>11112126710</v>
      </c>
      <c r="K9" s="1">
        <f t="shared" si="0"/>
        <v>66454259390</v>
      </c>
    </row>
    <row r="10" spans="1:18" x14ac:dyDescent="0.25">
      <c r="A10">
        <v>2021</v>
      </c>
      <c r="B10" s="1">
        <v>211918126900</v>
      </c>
      <c r="C10" s="1">
        <v>152188524844</v>
      </c>
      <c r="D10" s="1">
        <v>4749396326.7700005</v>
      </c>
      <c r="E10" s="1">
        <v>19339902801</v>
      </c>
      <c r="F10" s="1">
        <v>10500730540</v>
      </c>
      <c r="G10" s="1">
        <v>9531701917</v>
      </c>
      <c r="H10" s="1">
        <v>6807657151</v>
      </c>
      <c r="I10" s="1">
        <v>4792085549</v>
      </c>
      <c r="J10" s="1">
        <v>9725178077</v>
      </c>
      <c r="K10" s="1">
        <f t="shared" si="0"/>
        <v>60697256035</v>
      </c>
    </row>
    <row r="11" spans="1:18" x14ac:dyDescent="0.25">
      <c r="A11">
        <v>2022</v>
      </c>
      <c r="B11" s="1">
        <v>174796763750</v>
      </c>
      <c r="C11" s="1">
        <v>164061661416</v>
      </c>
      <c r="D11" s="1">
        <v>4460650586.6999998</v>
      </c>
      <c r="E11" s="1">
        <v>20955995402</v>
      </c>
      <c r="F11" s="1">
        <v>7138218817</v>
      </c>
      <c r="G11" s="1">
        <v>11727104132</v>
      </c>
      <c r="H11" s="1">
        <v>5788695179</v>
      </c>
      <c r="I11" s="1">
        <v>6744381029</v>
      </c>
      <c r="J11" s="1">
        <v>6824264227</v>
      </c>
      <c r="K11" s="1">
        <f t="shared" si="0"/>
        <v>59178658786</v>
      </c>
    </row>
    <row r="12" spans="1:18" x14ac:dyDescent="0.25">
      <c r="A12">
        <v>2023</v>
      </c>
      <c r="B12" s="1">
        <v>182647313354</v>
      </c>
      <c r="C12" s="1">
        <v>178706983354</v>
      </c>
      <c r="D12" s="1">
        <v>6037266867</v>
      </c>
      <c r="E12" s="1">
        <v>24505124350</v>
      </c>
      <c r="F12" s="1">
        <v>8634775186</v>
      </c>
      <c r="G12" s="1">
        <v>12758160307</v>
      </c>
      <c r="H12" s="1">
        <v>7578241719</v>
      </c>
      <c r="I12" s="1">
        <v>9355544101</v>
      </c>
      <c r="J12" s="1">
        <v>7915299353</v>
      </c>
      <c r="K12" s="1">
        <f t="shared" si="0"/>
        <v>70747145016</v>
      </c>
    </row>
    <row r="16" spans="1:18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</sheetData>
  <pageMargins left="0.7" right="0.7" top="0.75" bottom="0.75" header="0.3" footer="0.3"/>
  <pageSetup paperSize="9" orientation="portrait" horizontalDpi="360" verticalDpi="360" r:id="rId1"/>
  <ignoredErrors>
    <ignoredError sqref="K2:K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dados_brutos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Nobre</dc:creator>
  <cp:lastModifiedBy>Victor Nobre</cp:lastModifiedBy>
  <dcterms:created xsi:type="dcterms:W3CDTF">2015-06-05T18:19:34Z</dcterms:created>
  <dcterms:modified xsi:type="dcterms:W3CDTF">2023-05-17T17:31:46Z</dcterms:modified>
</cp:coreProperties>
</file>