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9" i="2"/>
  <c r="AU11" i="2"/>
  <c r="AU7" i="2"/>
  <c r="AU36" i="2"/>
  <c r="W37" i="2"/>
  <c r="W32" i="2"/>
  <c r="W42" i="2"/>
  <c r="W31" i="2"/>
  <c r="W38" i="2"/>
  <c r="AU14" i="2"/>
  <c r="W3" i="2"/>
  <c r="AU15" i="2"/>
  <c r="AU42" i="2"/>
  <c r="AU10" i="2"/>
  <c r="AU8" i="2"/>
  <c r="W30" i="2"/>
  <c r="W41" i="2"/>
  <c r="AU32" i="2"/>
  <c r="W6" i="2"/>
  <c r="W13" i="2"/>
  <c r="AU9" i="2"/>
  <c r="AU6" i="2"/>
  <c r="W4" i="2"/>
  <c r="AU34" i="2"/>
  <c r="W17" i="2"/>
  <c r="W16" i="2"/>
  <c r="W9" i="2"/>
  <c r="AU18" i="2"/>
  <c r="AU37" i="2"/>
  <c r="W8" i="2"/>
  <c r="W15" i="2"/>
  <c r="W18" i="2"/>
  <c r="AU31" i="2"/>
  <c r="AU3" i="2"/>
  <c r="AU38" i="2"/>
  <c r="W7" i="2"/>
  <c r="W10" i="2"/>
  <c r="W40" i="2"/>
  <c r="AU16" i="2"/>
  <c r="W35" i="2"/>
  <c r="W34" i="2"/>
  <c r="V3" i="2"/>
  <c r="AU40" i="2"/>
  <c r="AU33" i="2"/>
  <c r="AU17" i="2"/>
  <c r="AU30" i="2"/>
  <c r="AU12" i="2"/>
  <c r="W12" i="2"/>
  <c r="W33" i="2"/>
  <c r="AU13" i="2"/>
  <c r="W36" i="2"/>
  <c r="W11" i="2"/>
  <c r="AT3" i="2"/>
  <c r="AU41" i="2"/>
  <c r="AU35" i="2"/>
  <c r="AU4" i="2"/>
  <c r="AU39" i="2"/>
  <c r="W14" i="2"/>
  <c r="W22" i="2" l="1"/>
  <c r="AU22" i="2"/>
  <c r="K118" i="14"/>
  <c r="B75" i="23"/>
  <c r="L119" i="14"/>
  <c r="K119" i="14"/>
  <c r="L120" i="14"/>
  <c r="K121" i="14"/>
  <c r="L121" i="14"/>
  <c r="K120" i="14"/>
  <c r="B139" i="23"/>
  <c r="AT8" i="2"/>
  <c r="B79" i="23" l="1"/>
  <c r="B78" i="23"/>
  <c r="B259" i="23"/>
  <c r="K113" i="14"/>
  <c r="K110" i="14"/>
  <c r="L123" i="14"/>
  <c r="K111" i="14"/>
  <c r="L124" i="14"/>
  <c r="K124" i="14"/>
  <c r="L111" i="14"/>
  <c r="L115" i="14"/>
  <c r="L113" i="14"/>
  <c r="K114" i="14"/>
  <c r="K122" i="14"/>
  <c r="K115" i="14"/>
  <c r="L112" i="14"/>
  <c r="L122" i="14"/>
  <c r="K123" i="14"/>
  <c r="K112" i="14"/>
  <c r="L110" i="14"/>
  <c r="L114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4" i="2"/>
  <c r="AS3" i="2"/>
  <c r="T14" i="2"/>
  <c r="AR9" i="2"/>
  <c r="U11" i="2"/>
  <c r="AS16" i="2"/>
  <c r="U17" i="2"/>
  <c r="AS6" i="2"/>
  <c r="AR17" i="2"/>
  <c r="U8" i="2"/>
  <c r="AR10" i="2"/>
  <c r="T9" i="2"/>
  <c r="AS4" i="2"/>
  <c r="U13" i="2"/>
  <c r="U18" i="2"/>
  <c r="T7" i="2"/>
  <c r="U7" i="2"/>
  <c r="AR16" i="2"/>
  <c r="AR6" i="2"/>
  <c r="AR15" i="2"/>
  <c r="T8" i="2"/>
  <c r="AR14" i="2"/>
  <c r="AS15" i="2"/>
  <c r="AR3" i="2"/>
  <c r="T18" i="2"/>
  <c r="T6" i="2"/>
  <c r="U16" i="2"/>
  <c r="U9" i="2"/>
  <c r="U12" i="2"/>
  <c r="AS14" i="2"/>
  <c r="T11" i="2"/>
  <c r="T12" i="2"/>
  <c r="AS10" i="2"/>
  <c r="AR7" i="2"/>
  <c r="T17" i="2"/>
  <c r="AR13" i="2"/>
  <c r="AS12" i="2"/>
  <c r="AS9" i="2"/>
  <c r="AR12" i="2"/>
  <c r="T16" i="2"/>
  <c r="AS11" i="2"/>
  <c r="U6" i="2"/>
  <c r="AS18" i="2"/>
  <c r="AS17" i="2"/>
  <c r="T13" i="2"/>
  <c r="T15" i="2"/>
  <c r="AS7" i="2"/>
  <c r="T10" i="2"/>
  <c r="AR4" i="2"/>
  <c r="AR11" i="2"/>
  <c r="AR8" i="2"/>
  <c r="AS8" i="2"/>
  <c r="U15" i="2"/>
  <c r="AR18" i="2"/>
  <c r="U10" i="2"/>
  <c r="AS13" i="2"/>
  <c r="U5" i="2" l="1"/>
  <c r="T5" i="2"/>
  <c r="U4" i="2"/>
  <c r="T4" i="2"/>
  <c r="U3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2" i="2"/>
  <c r="G25" i="23"/>
  <c r="C139" i="23"/>
  <c r="AQ16" i="2"/>
  <c r="H26" i="23"/>
  <c r="AQ18" i="2"/>
  <c r="AQ14" i="2"/>
  <c r="AQ11" i="2"/>
  <c r="C75" i="23"/>
  <c r="AQ13" i="2"/>
  <c r="AQ6" i="2"/>
  <c r="AQ9" i="2"/>
  <c r="AQ7" i="2"/>
  <c r="AQ15" i="2"/>
  <c r="AQ8" i="2"/>
  <c r="AQ17" i="2"/>
  <c r="AQ10" i="2"/>
  <c r="C79" i="23" l="1"/>
  <c r="C78" i="23"/>
  <c r="C212" i="23"/>
  <c r="C213" i="23" s="1"/>
  <c r="B208" i="23"/>
  <c r="AQ5" i="2"/>
  <c r="S19" i="2"/>
  <c r="S5" i="2"/>
  <c r="S9" i="2"/>
  <c r="AQ4" i="2"/>
  <c r="S4" i="2"/>
  <c r="S13" i="2"/>
  <c r="AQ3" i="2"/>
  <c r="H25" i="23"/>
  <c r="S18" i="2"/>
  <c r="S10" i="2"/>
  <c r="S16" i="2"/>
  <c r="S14" i="2"/>
  <c r="S6" i="2"/>
  <c r="S15" i="2"/>
  <c r="S17" i="2"/>
  <c r="S8" i="2"/>
  <c r="S12" i="2"/>
  <c r="S3" i="2"/>
  <c r="S7" i="2"/>
  <c r="S11" i="2"/>
  <c r="G26" i="23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N123" i="14"/>
  <c r="N124" i="14"/>
  <c r="N121" i="14"/>
  <c r="N113" i="14"/>
  <c r="M119" i="14"/>
  <c r="N111" i="14"/>
  <c r="M122" i="14"/>
  <c r="N115" i="14"/>
  <c r="AU27" i="2"/>
  <c r="N114" i="14"/>
  <c r="W28" i="2"/>
  <c r="N122" i="14"/>
  <c r="M113" i="14"/>
  <c r="N110" i="14"/>
  <c r="N119" i="14"/>
  <c r="H27" i="23"/>
  <c r="W27" i="2"/>
  <c r="M120" i="14"/>
  <c r="AU28" i="2"/>
  <c r="M114" i="14"/>
  <c r="M124" i="14"/>
  <c r="G27" i="23"/>
  <c r="M123" i="14"/>
  <c r="AG28" i="2"/>
  <c r="M115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2" i="14"/>
  <c r="M121" i="14"/>
  <c r="M111" i="14"/>
  <c r="N120" i="14"/>
  <c r="M110" i="14"/>
  <c r="E139" i="23"/>
  <c r="D75" i="23"/>
  <c r="D139" i="23"/>
  <c r="M112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D129" i="23" l="1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B261" i="23" l="1"/>
  <c r="E10" i="2"/>
  <c r="G17" i="2"/>
  <c r="G8" i="2"/>
  <c r="K40" i="2"/>
  <c r="V27" i="2"/>
  <c r="C10" i="2"/>
  <c r="AB14" i="2"/>
  <c r="L117" i="14"/>
  <c r="H22" i="23"/>
  <c r="AI7" i="2"/>
  <c r="F36" i="2"/>
  <c r="AD10" i="2"/>
  <c r="AF38" i="2"/>
  <c r="K13" i="2"/>
  <c r="AN17" i="2"/>
  <c r="G42" i="2"/>
  <c r="AH38" i="2"/>
  <c r="B12" i="34"/>
  <c r="G34" i="2"/>
  <c r="J35" i="2"/>
  <c r="AC10" i="2"/>
  <c r="AL15" i="2"/>
  <c r="G14" i="23"/>
  <c r="K31" i="2"/>
  <c r="L4" i="2"/>
  <c r="N12" i="2"/>
  <c r="R13" i="2"/>
  <c r="AK6" i="2"/>
  <c r="S37" i="2"/>
  <c r="R18" i="2"/>
  <c r="AG40" i="2"/>
  <c r="M126" i="14"/>
  <c r="AL10" i="2"/>
  <c r="H35" i="2"/>
  <c r="Q37" i="2"/>
  <c r="AD36" i="2"/>
  <c r="AL18" i="2"/>
  <c r="AB3" i="2"/>
  <c r="AD14" i="2"/>
  <c r="B57" i="34"/>
  <c r="C32" i="2"/>
  <c r="F35" i="2"/>
  <c r="F37" i="2"/>
  <c r="E28" i="2"/>
  <c r="AO13" i="2"/>
  <c r="AM27" i="2"/>
  <c r="AK36" i="2"/>
  <c r="AC37" i="2"/>
  <c r="V17" i="2"/>
  <c r="E35" i="2"/>
  <c r="N36" i="2"/>
  <c r="V30" i="2"/>
  <c r="O39" i="2"/>
  <c r="AM14" i="2"/>
  <c r="Q9" i="2"/>
  <c r="B21" i="34"/>
  <c r="K39" i="2"/>
  <c r="Q35" i="2"/>
  <c r="I8" i="2"/>
  <c r="AJ12" i="2"/>
  <c r="N32" i="2"/>
  <c r="C33" i="2"/>
  <c r="AD38" i="2"/>
  <c r="M128" i="14"/>
  <c r="AD8" i="2"/>
  <c r="AB6" i="2"/>
  <c r="H21" i="23"/>
  <c r="O35" i="2"/>
  <c r="AQ39" i="2"/>
  <c r="F17" i="2"/>
  <c r="AF31" i="2"/>
  <c r="AG42" i="2"/>
  <c r="AA17" i="2"/>
  <c r="AP15" i="2"/>
  <c r="AM41" i="2"/>
  <c r="AT11" i="2"/>
  <c r="AI34" i="2"/>
  <c r="AF27" i="2"/>
  <c r="J7" i="2"/>
  <c r="AK17" i="2"/>
  <c r="D34" i="2"/>
  <c r="O18" i="2"/>
  <c r="Q36" i="2"/>
  <c r="F9" i="2"/>
  <c r="AT4" i="2"/>
  <c r="AC6" i="2"/>
  <c r="AO41" i="2"/>
  <c r="E11" i="2"/>
  <c r="P17" i="2"/>
  <c r="I32" i="2"/>
  <c r="L6" i="2"/>
  <c r="G3" i="2"/>
  <c r="L129" i="14"/>
  <c r="K32" i="2"/>
  <c r="AT42" i="2"/>
  <c r="J28" i="2"/>
  <c r="AD4" i="2"/>
  <c r="Q8" i="2"/>
  <c r="AJ35" i="2"/>
  <c r="F14" i="2"/>
  <c r="J4" i="2"/>
  <c r="AL7" i="2"/>
  <c r="D36" i="2"/>
  <c r="L41" i="2"/>
  <c r="M13" i="2"/>
  <c r="M14" i="2"/>
  <c r="B50" i="34"/>
  <c r="L127" i="14"/>
  <c r="AF33" i="2"/>
  <c r="B56" i="34"/>
  <c r="AF18" i="2"/>
  <c r="C34" i="2"/>
  <c r="AO6" i="2"/>
  <c r="AT15" i="2"/>
  <c r="AH16" i="2"/>
  <c r="B18" i="34"/>
  <c r="AJ6" i="2"/>
  <c r="M127" i="14"/>
  <c r="AE41" i="2"/>
  <c r="AH18" i="2"/>
  <c r="AA6" i="2"/>
  <c r="H16" i="23"/>
  <c r="E33" i="2"/>
  <c r="L118" i="14"/>
  <c r="AK34" i="2"/>
  <c r="K12" i="2"/>
  <c r="AA42" i="2"/>
  <c r="O8" i="2"/>
  <c r="AN27" i="2"/>
  <c r="AF34" i="2"/>
  <c r="M37" i="2"/>
  <c r="AC3" i="2"/>
  <c r="AC8" i="2"/>
  <c r="AO42" i="2"/>
  <c r="AK8" i="2"/>
  <c r="AN38" i="2"/>
  <c r="G11" i="2"/>
  <c r="P42" i="2"/>
  <c r="AK40" i="2"/>
  <c r="AA32" i="2"/>
  <c r="N35" i="2"/>
  <c r="AN33" i="2"/>
  <c r="G22" i="23"/>
  <c r="AL28" i="2"/>
  <c r="AO31" i="2"/>
  <c r="K41" i="2"/>
  <c r="AJ27" i="2"/>
  <c r="V28" i="2"/>
  <c r="C42" i="2"/>
  <c r="S33" i="2"/>
  <c r="AM9" i="2"/>
  <c r="E40" i="2"/>
  <c r="AG34" i="2"/>
  <c r="P11" i="2"/>
  <c r="AA9" i="2"/>
  <c r="AN30" i="2"/>
  <c r="AT36" i="2"/>
  <c r="AB17" i="2"/>
  <c r="AA4" i="2"/>
  <c r="R28" i="2"/>
  <c r="AE11" i="2"/>
  <c r="I42" i="2"/>
  <c r="AE32" i="2"/>
  <c r="R37" i="2"/>
  <c r="L3" i="2"/>
  <c r="AL36" i="2"/>
  <c r="AE16" i="2"/>
  <c r="AM35" i="2"/>
  <c r="AE12" i="2"/>
  <c r="I35" i="2"/>
  <c r="J40" i="2"/>
  <c r="N37" i="2"/>
  <c r="AK14" i="2"/>
  <c r="AH3" i="2"/>
  <c r="AM28" i="2"/>
  <c r="B13" i="34"/>
  <c r="N9" i="2"/>
  <c r="V42" i="2"/>
  <c r="AE31" i="2"/>
  <c r="AI11" i="2"/>
  <c r="AL13" i="2"/>
  <c r="I14" i="2"/>
  <c r="AF13" i="2"/>
  <c r="AB37" i="2"/>
  <c r="AL31" i="2"/>
  <c r="AO35" i="2"/>
  <c r="V15" i="2"/>
  <c r="G36" i="2"/>
  <c r="M8" i="2"/>
  <c r="G30" i="2"/>
  <c r="M34" i="2"/>
  <c r="AT34" i="2"/>
  <c r="L7" i="2"/>
  <c r="AB30" i="2"/>
  <c r="Q30" i="2"/>
  <c r="AB32" i="2"/>
  <c r="L37" i="2"/>
  <c r="AD39" i="2"/>
  <c r="AT12" i="2"/>
  <c r="L33" i="2"/>
  <c r="J36" i="2"/>
  <c r="G20" i="23"/>
  <c r="Q42" i="2"/>
  <c r="C40" i="2"/>
  <c r="P4" i="2"/>
  <c r="L27" i="2"/>
  <c r="AP14" i="2"/>
  <c r="AL38" i="2"/>
  <c r="H14" i="2"/>
  <c r="AT18" i="2"/>
  <c r="AN37" i="2"/>
  <c r="AN32" i="2"/>
  <c r="R7" i="2"/>
  <c r="I18" i="2"/>
  <c r="B11" i="34"/>
  <c r="N10" i="2"/>
  <c r="K30" i="2"/>
  <c r="AC15" i="2"/>
  <c r="N6" i="2"/>
  <c r="G39" i="2"/>
  <c r="AE14" i="2"/>
  <c r="I9" i="2"/>
  <c r="AO30" i="2"/>
  <c r="E8" i="2"/>
  <c r="R41" i="2"/>
  <c r="G33" i="2"/>
  <c r="F8" i="2"/>
  <c r="B64" i="34"/>
  <c r="L30" i="2"/>
  <c r="AL41" i="2"/>
  <c r="AL6" i="2"/>
  <c r="AI37" i="2"/>
  <c r="D3" i="2"/>
  <c r="AK35" i="2"/>
  <c r="N28" i="2"/>
  <c r="Q13" i="2"/>
  <c r="V11" i="2"/>
  <c r="O3" i="2"/>
  <c r="AA36" i="2"/>
  <c r="I11" i="2"/>
  <c r="AN6" i="2"/>
  <c r="V10" i="2"/>
  <c r="P37" i="2"/>
  <c r="AH8" i="2"/>
  <c r="N126" i="14"/>
  <c r="R30" i="2"/>
  <c r="I17" i="2"/>
  <c r="AJ39" i="2"/>
  <c r="AQ36" i="2"/>
  <c r="D42" i="2"/>
  <c r="Q3" i="2"/>
  <c r="AK15" i="2"/>
  <c r="V6" i="2"/>
  <c r="AO32" i="2"/>
  <c r="AI6" i="2"/>
  <c r="M42" i="2"/>
  <c r="P30" i="2"/>
  <c r="M10" i="2"/>
  <c r="J38" i="2"/>
  <c r="D41" i="2"/>
  <c r="AP31" i="2"/>
  <c r="S36" i="2"/>
  <c r="F27" i="2"/>
  <c r="B16" i="34"/>
  <c r="P35" i="2"/>
  <c r="R15" i="2"/>
  <c r="AB10" i="2"/>
  <c r="G4" i="2"/>
  <c r="AO10" i="2"/>
  <c r="I34" i="2"/>
  <c r="P12" i="2"/>
  <c r="V32" i="2"/>
  <c r="R8" i="2"/>
  <c r="AP42" i="2"/>
  <c r="AB11" i="2"/>
  <c r="AI13" i="2"/>
  <c r="AB18" i="2"/>
  <c r="AI39" i="2"/>
  <c r="G10" i="2"/>
  <c r="M41" i="2"/>
  <c r="AL39" i="2"/>
  <c r="AG12" i="2"/>
  <c r="B19" i="34"/>
  <c r="AP6" i="2"/>
  <c r="AA12" i="2"/>
  <c r="E18" i="2"/>
  <c r="E36" i="2"/>
  <c r="AK9" i="2"/>
  <c r="AK32" i="2"/>
  <c r="AJ36" i="2"/>
  <c r="J6" i="2"/>
  <c r="Q40" i="2"/>
  <c r="AD41" i="2"/>
  <c r="Q7" i="2"/>
  <c r="AB27" i="2"/>
  <c r="D39" i="2"/>
  <c r="AC36" i="2"/>
  <c r="E39" i="2"/>
  <c r="L42" i="2"/>
  <c r="AE10" i="2"/>
  <c r="AL34" i="2"/>
  <c r="F31" i="2"/>
  <c r="AD12" i="2"/>
  <c r="H3" i="2"/>
  <c r="AC9" i="2"/>
  <c r="AM15" i="2"/>
  <c r="V7" i="2"/>
  <c r="AD15" i="2"/>
  <c r="V40" i="2"/>
  <c r="P36" i="2"/>
  <c r="J37" i="2"/>
  <c r="S30" i="2"/>
  <c r="AD28" i="2"/>
  <c r="AH15" i="2"/>
  <c r="D37" i="2"/>
  <c r="K7" i="2"/>
  <c r="E31" i="2"/>
  <c r="AA35" i="2"/>
  <c r="R40" i="2"/>
  <c r="AD17" i="2"/>
  <c r="N125" i="14"/>
  <c r="AC35" i="2"/>
  <c r="AL33" i="2"/>
  <c r="AK3" i="2"/>
  <c r="V34" i="2"/>
  <c r="C38" i="2"/>
  <c r="AD18" i="2"/>
  <c r="AM32" i="2"/>
  <c r="F3" i="2"/>
  <c r="AG11" i="2"/>
  <c r="F4" i="2"/>
  <c r="AM37" i="2"/>
  <c r="AC32" i="2"/>
  <c r="AI10" i="2"/>
  <c r="M32" i="2"/>
  <c r="AC18" i="2"/>
  <c r="AH12" i="2"/>
  <c r="H13" i="2"/>
  <c r="AG18" i="2"/>
  <c r="AH36" i="2"/>
  <c r="AF6" i="2"/>
  <c r="AI41" i="2"/>
  <c r="AH11" i="2"/>
  <c r="AF12" i="2"/>
  <c r="M28" i="2"/>
  <c r="M30" i="2"/>
  <c r="D32" i="2"/>
  <c r="AK18" i="2"/>
  <c r="AJ8" i="2"/>
  <c r="S28" i="2"/>
  <c r="L28" i="2"/>
  <c r="AI3" i="2"/>
  <c r="Q12" i="2"/>
  <c r="AC42" i="2"/>
  <c r="C12" i="2"/>
  <c r="AT40" i="2"/>
  <c r="E7" i="2"/>
  <c r="Q31" i="2"/>
  <c r="AG15" i="2"/>
  <c r="AN11" i="2"/>
  <c r="AA11" i="2"/>
  <c r="AK28" i="2"/>
  <c r="AD40" i="2"/>
  <c r="Q41" i="2"/>
  <c r="AF3" i="2"/>
  <c r="AM34" i="2"/>
  <c r="AB34" i="2"/>
  <c r="V16" i="2"/>
  <c r="AM33" i="2"/>
  <c r="V14" i="2"/>
  <c r="AH4" i="2"/>
  <c r="B63" i="34"/>
  <c r="AQ41" i="2"/>
  <c r="AQ28" i="2"/>
  <c r="P28" i="2"/>
  <c r="AE8" i="2"/>
  <c r="AM31" i="2"/>
  <c r="I12" i="2"/>
  <c r="AI18" i="2"/>
  <c r="I4" i="2"/>
  <c r="AJ7" i="2"/>
  <c r="G28" i="2"/>
  <c r="L36" i="2"/>
  <c r="AO34" i="2"/>
  <c r="O30" i="2"/>
  <c r="J17" i="2"/>
  <c r="AJ31" i="2"/>
  <c r="K125" i="14"/>
  <c r="AB42" i="2"/>
  <c r="AN34" i="2"/>
  <c r="AP35" i="2"/>
  <c r="AG8" i="2"/>
  <c r="M3" i="2"/>
  <c r="AF41" i="2"/>
  <c r="AG33" i="2"/>
  <c r="AK7" i="2"/>
  <c r="AT6" i="2"/>
  <c r="R39" i="2"/>
  <c r="AJ16" i="2"/>
  <c r="AT35" i="2"/>
  <c r="H16" i="2"/>
  <c r="I6" i="2"/>
  <c r="D10" i="2"/>
  <c r="S39" i="2"/>
  <c r="V33" i="2"/>
  <c r="F28" i="2"/>
  <c r="J27" i="2"/>
  <c r="M12" i="2"/>
  <c r="AQ34" i="2"/>
  <c r="H15" i="23"/>
  <c r="C27" i="2"/>
  <c r="AP37" i="2"/>
  <c r="D7" i="2"/>
  <c r="K34" i="2"/>
  <c r="AG27" i="2"/>
  <c r="AG16" i="2"/>
  <c r="AF4" i="2"/>
  <c r="N34" i="2"/>
  <c r="AG7" i="2"/>
  <c r="K15" i="2"/>
  <c r="AA10" i="2"/>
  <c r="AI15" i="2"/>
  <c r="AA14" i="2"/>
  <c r="AA7" i="2"/>
  <c r="R6" i="2"/>
  <c r="AI8" i="2"/>
  <c r="AN8" i="2"/>
  <c r="H33" i="2"/>
  <c r="N17" i="2"/>
  <c r="P14" i="2"/>
  <c r="AT37" i="2"/>
  <c r="N128" i="14"/>
  <c r="P40" i="2"/>
  <c r="K8" i="2"/>
  <c r="AN28" i="2"/>
  <c r="K9" i="2"/>
  <c r="F34" i="2"/>
  <c r="AC16" i="2"/>
  <c r="K4" i="2"/>
  <c r="M116" i="14"/>
  <c r="AO38" i="2"/>
  <c r="I27" i="2"/>
  <c r="AL27" i="2"/>
  <c r="F11" i="2"/>
  <c r="AF9" i="2"/>
  <c r="AM13" i="2"/>
  <c r="I10" i="2"/>
  <c r="F38" i="2"/>
  <c r="I38" i="2"/>
  <c r="D33" i="2"/>
  <c r="AB16" i="2"/>
  <c r="AG10" i="2"/>
  <c r="AQ42" i="2"/>
  <c r="D12" i="2"/>
  <c r="B62" i="34"/>
  <c r="R42" i="2"/>
  <c r="AN18" i="2"/>
  <c r="AP8" i="2"/>
  <c r="K10" i="2"/>
  <c r="J42" i="2"/>
  <c r="AC33" i="2"/>
  <c r="G41" i="2"/>
  <c r="AG41" i="2"/>
  <c r="AC41" i="2"/>
  <c r="O40" i="2"/>
  <c r="B17" i="34"/>
  <c r="H12" i="2"/>
  <c r="C3" i="2"/>
  <c r="M39" i="2"/>
  <c r="AL14" i="2"/>
  <c r="AH42" i="2"/>
  <c r="D15" i="2"/>
  <c r="AT39" i="2"/>
  <c r="AT17" i="2"/>
  <c r="E37" i="2"/>
  <c r="AL11" i="2"/>
  <c r="K37" i="2"/>
  <c r="AJ41" i="2"/>
  <c r="M117" i="14"/>
  <c r="N8" i="2"/>
  <c r="AG39" i="2"/>
  <c r="I33" i="2"/>
  <c r="E3" i="2"/>
  <c r="AP36" i="2"/>
  <c r="H7" i="2"/>
  <c r="O13" i="2"/>
  <c r="D40" i="2"/>
  <c r="H42" i="2"/>
  <c r="Q27" i="2"/>
  <c r="AN35" i="2"/>
  <c r="AL8" i="2"/>
  <c r="AM12" i="2"/>
  <c r="H6" i="2"/>
  <c r="S32" i="2"/>
  <c r="AF42" i="2"/>
  <c r="F39" i="2"/>
  <c r="S38" i="2"/>
  <c r="R4" i="2"/>
  <c r="AN14" i="2"/>
  <c r="AI36" i="2"/>
  <c r="AD30" i="2"/>
  <c r="I41" i="2"/>
  <c r="C7" i="2"/>
  <c r="L128" i="14"/>
  <c r="I16" i="2"/>
  <c r="AC27" i="2"/>
  <c r="L125" i="14"/>
  <c r="AM42" i="2"/>
  <c r="AO8" i="2"/>
  <c r="C30" i="2"/>
  <c r="AL4" i="2"/>
  <c r="J31" i="2"/>
  <c r="AO37" i="2"/>
  <c r="AD13" i="2"/>
  <c r="AB41" i="2"/>
  <c r="B22" i="34"/>
  <c r="N15" i="2"/>
  <c r="AG14" i="2"/>
  <c r="G35" i="2"/>
  <c r="F12" i="2"/>
  <c r="G14" i="2"/>
  <c r="AH35" i="2"/>
  <c r="AN15" i="2"/>
  <c r="AE37" i="2"/>
  <c r="AK41" i="2"/>
  <c r="AA18" i="2"/>
  <c r="P32" i="2"/>
  <c r="D38" i="2"/>
  <c r="AG3" i="2"/>
  <c r="M40" i="2"/>
  <c r="AC30" i="2"/>
  <c r="AQ33" i="2"/>
  <c r="N41" i="2"/>
  <c r="J15" i="2"/>
  <c r="H39" i="2"/>
  <c r="C17" i="2"/>
  <c r="AT10" i="2"/>
  <c r="AI12" i="2"/>
  <c r="L34" i="2"/>
  <c r="AN16" i="2"/>
  <c r="B58" i="34"/>
  <c r="AJ42" i="2"/>
  <c r="AP12" i="2"/>
  <c r="G16" i="2"/>
  <c r="AB39" i="2"/>
  <c r="AT30" i="2"/>
  <c r="AP7" i="2"/>
  <c r="V36" i="2"/>
  <c r="I13" i="2"/>
  <c r="AB36" i="2"/>
  <c r="AG31" i="2"/>
  <c r="C14" i="2"/>
  <c r="AF10" i="2"/>
  <c r="V9" i="2"/>
  <c r="G12" i="2"/>
  <c r="F18" i="2"/>
  <c r="AE27" i="2"/>
  <c r="AO12" i="2"/>
  <c r="AJ32" i="2"/>
  <c r="E9" i="2"/>
  <c r="B10" i="34"/>
  <c r="AG6" i="2"/>
  <c r="AT32" i="2"/>
  <c r="P16" i="2"/>
  <c r="E42" i="2"/>
  <c r="I15" i="2"/>
  <c r="AH7" i="2"/>
  <c r="AI33" i="2"/>
  <c r="V38" i="2"/>
  <c r="AL17" i="2"/>
  <c r="G38" i="2"/>
  <c r="Q28" i="2"/>
  <c r="L35" i="2"/>
  <c r="AQ37" i="2"/>
  <c r="L18" i="2"/>
  <c r="AN36" i="2"/>
  <c r="B59" i="34"/>
  <c r="AH31" i="2"/>
  <c r="P10" i="2"/>
  <c r="O33" i="2"/>
  <c r="K18" i="2"/>
  <c r="K17" i="2"/>
  <c r="AI9" i="2"/>
  <c r="K126" i="14"/>
  <c r="L31" i="2"/>
  <c r="AD9" i="2"/>
  <c r="C8" i="2"/>
  <c r="AP33" i="2"/>
  <c r="AJ33" i="2"/>
  <c r="AC11" i="2"/>
  <c r="AG38" i="2"/>
  <c r="AP4" i="2"/>
  <c r="C9" i="2"/>
  <c r="N33" i="2"/>
  <c r="AT33" i="2"/>
  <c r="K38" i="2"/>
  <c r="AP3" i="2"/>
  <c r="N38" i="2"/>
  <c r="L9" i="2"/>
  <c r="AE40" i="2"/>
  <c r="N116" i="14"/>
  <c r="AI31" i="2"/>
  <c r="E17" i="2"/>
  <c r="AK16" i="2"/>
  <c r="O32" i="2"/>
  <c r="AK4" i="2"/>
  <c r="AJ15" i="2"/>
  <c r="AM11" i="2"/>
  <c r="F41" i="2"/>
  <c r="AA34" i="2"/>
  <c r="AE7" i="2"/>
  <c r="P13" i="2"/>
  <c r="AL30" i="2"/>
  <c r="AT28" i="2"/>
  <c r="N42" i="2"/>
  <c r="AQ38" i="2"/>
  <c r="AB28" i="2"/>
  <c r="AB40" i="2"/>
  <c r="AA8" i="2"/>
  <c r="AE39" i="2"/>
  <c r="AK27" i="2"/>
  <c r="H30" i="2"/>
  <c r="AI32" i="2"/>
  <c r="V18" i="2"/>
  <c r="AA16" i="2"/>
  <c r="J18" i="2"/>
  <c r="AD11" i="2"/>
  <c r="V31" i="2"/>
  <c r="AN12" i="2"/>
  <c r="AC17" i="2"/>
  <c r="AO9" i="2"/>
  <c r="D16" i="2"/>
  <c r="M35" i="2"/>
  <c r="AT14" i="2"/>
  <c r="E6" i="2"/>
  <c r="E12" i="2"/>
  <c r="M27" i="2"/>
  <c r="AM17" i="2"/>
  <c r="L8" i="2"/>
  <c r="N7" i="2"/>
  <c r="H18" i="2"/>
  <c r="AB35" i="2"/>
  <c r="AH34" i="2"/>
  <c r="N31" i="2"/>
  <c r="AI35" i="2"/>
  <c r="D11" i="2"/>
  <c r="F10" i="2"/>
  <c r="AI14" i="2"/>
  <c r="AG9" i="2"/>
  <c r="AT16" i="2"/>
  <c r="N117" i="14"/>
  <c r="N18" i="2"/>
  <c r="AH39" i="2"/>
  <c r="M18" i="2"/>
  <c r="H8" i="2"/>
  <c r="J39" i="2"/>
  <c r="C31" i="2"/>
  <c r="O34" i="2"/>
  <c r="N4" i="2"/>
  <c r="AK30" i="2"/>
  <c r="AP10" i="2"/>
  <c r="K3" i="2"/>
  <c r="AE38" i="2"/>
  <c r="E16" i="2"/>
  <c r="AC14" i="2"/>
  <c r="D18" i="2"/>
  <c r="L39" i="2"/>
  <c r="Q38" i="2"/>
  <c r="AF14" i="2"/>
  <c r="AP27" i="2"/>
  <c r="B51" i="34"/>
  <c r="G31" i="2"/>
  <c r="H32" i="2"/>
  <c r="O27" i="2"/>
  <c r="O6" i="2"/>
  <c r="Q39" i="2"/>
  <c r="AC34" i="2"/>
  <c r="M15" i="2"/>
  <c r="O9" i="2"/>
  <c r="I28" i="2"/>
  <c r="K33" i="2"/>
  <c r="AE33" i="2"/>
  <c r="J9" i="2"/>
  <c r="Q6" i="2"/>
  <c r="AP28" i="2"/>
  <c r="O38" i="2"/>
  <c r="B53" i="34"/>
  <c r="B9" i="34"/>
  <c r="L14" i="2"/>
  <c r="AG37" i="2"/>
  <c r="AT31" i="2"/>
  <c r="B61" i="34"/>
  <c r="AD6" i="2"/>
  <c r="N14" i="2"/>
  <c r="M125" i="14"/>
  <c r="AJ10" i="2"/>
  <c r="P15" i="2"/>
  <c r="AA33" i="2"/>
  <c r="J12" i="2"/>
  <c r="P7" i="2"/>
  <c r="P39" i="2"/>
  <c r="R38" i="2"/>
  <c r="AI16" i="2"/>
  <c r="G15" i="2"/>
  <c r="AH14" i="2"/>
  <c r="AO40" i="2"/>
  <c r="AN10" i="2"/>
  <c r="L126" i="14"/>
  <c r="B54" i="34"/>
  <c r="C28" i="2"/>
  <c r="E27" i="2"/>
  <c r="K36" i="2"/>
  <c r="AP40" i="2"/>
  <c r="AL40" i="2"/>
  <c r="L16" i="2"/>
  <c r="K11" i="2"/>
  <c r="D35" i="2"/>
  <c r="AJ13" i="2"/>
  <c r="AT7" i="2"/>
  <c r="AA31" i="2"/>
  <c r="H31" i="2"/>
  <c r="H20" i="23"/>
  <c r="K116" i="14"/>
  <c r="P41" i="2"/>
  <c r="AC39" i="2"/>
  <c r="F7" i="2"/>
  <c r="V12" i="2"/>
  <c r="AH28" i="2"/>
  <c r="C39" i="2"/>
  <c r="F33" i="2"/>
  <c r="AF36" i="2"/>
  <c r="AM4" i="2"/>
  <c r="O41" i="2"/>
  <c r="AP17" i="2"/>
  <c r="G15" i="23"/>
  <c r="AJ28" i="2"/>
  <c r="AF8" i="2"/>
  <c r="AF32" i="2"/>
  <c r="H36" i="2"/>
  <c r="AL9" i="2"/>
  <c r="B23" i="34"/>
  <c r="L12" i="2"/>
  <c r="E30" i="2"/>
  <c r="D14" i="2"/>
  <c r="AJ3" i="2"/>
  <c r="V13" i="2"/>
  <c r="AM36" i="2"/>
  <c r="M31" i="2"/>
  <c r="V8" i="2"/>
  <c r="O28" i="2"/>
  <c r="R34" i="2"/>
  <c r="AK12" i="2"/>
  <c r="AL37" i="2"/>
  <c r="B15" i="34"/>
  <c r="AP16" i="2"/>
  <c r="S41" i="2"/>
  <c r="L116" i="14"/>
  <c r="AC38" i="2"/>
  <c r="I39" i="2"/>
  <c r="AF28" i="2"/>
  <c r="O4" i="2"/>
  <c r="AJ9" i="2"/>
  <c r="M6" i="2"/>
  <c r="K42" i="2"/>
  <c r="P6" i="2"/>
  <c r="AB13" i="2"/>
  <c r="P27" i="2"/>
  <c r="O15" i="2"/>
  <c r="AB7" i="2"/>
  <c r="AO11" i="2"/>
  <c r="AH10" i="2"/>
  <c r="AE42" i="2"/>
  <c r="AN7" i="2"/>
  <c r="G6" i="2"/>
  <c r="AI17" i="2"/>
  <c r="O31" i="2"/>
  <c r="AJ17" i="2"/>
  <c r="AM8" i="2"/>
  <c r="G18" i="2"/>
  <c r="R3" i="2"/>
  <c r="H10" i="2"/>
  <c r="AO39" i="2"/>
  <c r="AD35" i="2"/>
  <c r="B20" i="34"/>
  <c r="G9" i="2"/>
  <c r="AD33" i="2"/>
  <c r="H37" i="2"/>
  <c r="AE3" i="2"/>
  <c r="E15" i="2"/>
  <c r="S40" i="2"/>
  <c r="AH40" i="2"/>
  <c r="AA30" i="2"/>
  <c r="AF11" i="2"/>
  <c r="C6" i="2"/>
  <c r="D6" i="2"/>
  <c r="I3" i="2"/>
  <c r="M38" i="2"/>
  <c r="AM18" i="2"/>
  <c r="G16" i="23"/>
  <c r="AL32" i="2"/>
  <c r="S31" i="2"/>
  <c r="AL12" i="2"/>
  <c r="K128" i="14"/>
  <c r="J11" i="2"/>
  <c r="J34" i="2"/>
  <c r="E38" i="2"/>
  <c r="Q15" i="2"/>
  <c r="M9" i="2"/>
  <c r="B60" i="34"/>
  <c r="AE30" i="2"/>
  <c r="AH41" i="2"/>
  <c r="G13" i="2"/>
  <c r="B52" i="34"/>
  <c r="AJ34" i="2"/>
  <c r="AA28" i="2"/>
  <c r="AE35" i="2"/>
  <c r="AF30" i="2"/>
  <c r="D30" i="2"/>
  <c r="AC40" i="2"/>
  <c r="AN42" i="2"/>
  <c r="L10" i="2"/>
  <c r="G21" i="23"/>
  <c r="AH13" i="2"/>
  <c r="K27" i="2"/>
  <c r="AA3" i="2"/>
  <c r="R31" i="2"/>
  <c r="AA38" i="2"/>
  <c r="AH9" i="2"/>
  <c r="AD27" i="2"/>
  <c r="E41" i="2"/>
  <c r="F6" i="2"/>
  <c r="AN40" i="2"/>
  <c r="AD3" i="2"/>
  <c r="AI4" i="2"/>
  <c r="S35" i="2"/>
  <c r="H15" i="2"/>
  <c r="G7" i="2"/>
  <c r="AL42" i="2"/>
  <c r="AG36" i="2"/>
  <c r="AB31" i="2"/>
  <c r="O42" i="2"/>
  <c r="AH33" i="2"/>
  <c r="AG32" i="2"/>
  <c r="AJ40" i="2"/>
  <c r="AF7" i="2"/>
  <c r="H34" i="2"/>
  <c r="S42" i="2"/>
  <c r="AJ37" i="2"/>
  <c r="G37" i="2"/>
  <c r="J10" i="2"/>
  <c r="AN41" i="2"/>
  <c r="N30" i="2"/>
  <c r="AP9" i="2"/>
  <c r="C15" i="2"/>
  <c r="M4" i="2"/>
  <c r="AM7" i="2"/>
  <c r="AO28" i="2"/>
  <c r="P34" i="2"/>
  <c r="AT9" i="2"/>
  <c r="J33" i="2"/>
  <c r="I36" i="2"/>
  <c r="AH6" i="2"/>
  <c r="K14" i="2"/>
  <c r="AO4" i="2"/>
  <c r="AM38" i="2"/>
  <c r="AF39" i="2"/>
  <c r="L17" i="2"/>
  <c r="AM3" i="2"/>
  <c r="R32" i="2"/>
  <c r="M11" i="2"/>
  <c r="AE6" i="2"/>
  <c r="V37" i="2"/>
  <c r="N127" i="14"/>
  <c r="AI38" i="2"/>
  <c r="R36" i="2"/>
  <c r="R35" i="2"/>
  <c r="E32" i="2"/>
  <c r="AO14" i="2"/>
  <c r="O12" i="2"/>
  <c r="AT38" i="2"/>
  <c r="AQ40" i="2"/>
  <c r="N11" i="2"/>
  <c r="AL16" i="2"/>
  <c r="AO3" i="2"/>
  <c r="AP11" i="2"/>
  <c r="AK39" i="2"/>
  <c r="J3" i="2"/>
  <c r="Q18" i="2"/>
  <c r="Q10" i="2"/>
  <c r="N27" i="2"/>
  <c r="AD31" i="2"/>
  <c r="Q33" i="2"/>
  <c r="C41" i="2"/>
  <c r="J30" i="2"/>
  <c r="R10" i="2"/>
  <c r="AK42" i="2"/>
  <c r="AL35" i="2"/>
  <c r="AT41" i="2"/>
  <c r="L11" i="2"/>
  <c r="AC4" i="2"/>
  <c r="AB38" i="2"/>
  <c r="AF16" i="2"/>
  <c r="AI27" i="2"/>
  <c r="M129" i="14"/>
  <c r="N39" i="2"/>
  <c r="AP38" i="2"/>
  <c r="AE18" i="2"/>
  <c r="H17" i="2"/>
  <c r="AO18" i="2"/>
  <c r="C13" i="2"/>
  <c r="AG13" i="2"/>
  <c r="AP34" i="2"/>
  <c r="AG30" i="2"/>
  <c r="AD37" i="2"/>
  <c r="O14" i="2"/>
  <c r="R14" i="2"/>
  <c r="AG4" i="2"/>
  <c r="K16" i="2"/>
  <c r="AP18" i="2"/>
  <c r="AK31" i="2"/>
  <c r="AA39" i="2"/>
  <c r="AH32" i="2"/>
  <c r="N3" i="2"/>
  <c r="AF37" i="2"/>
  <c r="AC31" i="2"/>
  <c r="AK37" i="2"/>
  <c r="AA15" i="2"/>
  <c r="K127" i="14"/>
  <c r="B55" i="34"/>
  <c r="AT27" i="2"/>
  <c r="V4" i="2"/>
  <c r="M7" i="2"/>
  <c r="AJ4" i="2"/>
  <c r="V39" i="2"/>
  <c r="N16" i="2"/>
  <c r="L38" i="2"/>
  <c r="D8" i="2"/>
  <c r="AA40" i="2"/>
  <c r="P9" i="2"/>
  <c r="AL3" i="2"/>
  <c r="D4" i="2"/>
  <c r="AH37" i="2"/>
  <c r="F30" i="2"/>
  <c r="Q14" i="2"/>
  <c r="Q11" i="2"/>
  <c r="AN39" i="2"/>
  <c r="H41" i="2"/>
  <c r="AC7" i="2"/>
  <c r="P18" i="2"/>
  <c r="K129" i="14"/>
  <c r="F42" i="2"/>
  <c r="AF15" i="2"/>
  <c r="AM10" i="2"/>
  <c r="H9" i="2"/>
  <c r="AE17" i="2"/>
  <c r="AB8" i="2"/>
  <c r="R16" i="2"/>
  <c r="AA27" i="2"/>
  <c r="AP41" i="2"/>
  <c r="R11" i="2"/>
  <c r="D31" i="2"/>
  <c r="M36" i="2"/>
  <c r="O36" i="2"/>
  <c r="J41" i="2"/>
  <c r="R27" i="2"/>
  <c r="N13" i="2"/>
  <c r="AC28" i="2"/>
  <c r="G40" i="2"/>
  <c r="J14" i="2"/>
  <c r="AB9" i="2"/>
  <c r="AB4" i="2"/>
  <c r="AM30" i="2"/>
  <c r="M118" i="14"/>
  <c r="AB33" i="2"/>
  <c r="H40" i="2"/>
  <c r="V35" i="2"/>
  <c r="R33" i="2"/>
  <c r="AE4" i="2"/>
  <c r="AA37" i="2"/>
  <c r="AN4" i="2"/>
  <c r="K6" i="2"/>
  <c r="H14" i="23"/>
  <c r="AM16" i="2"/>
  <c r="H28" i="2"/>
  <c r="AP32" i="2"/>
  <c r="AO36" i="2"/>
  <c r="L13" i="2"/>
  <c r="J16" i="2"/>
  <c r="E4" i="2"/>
  <c r="F40" i="2"/>
  <c r="C4" i="2"/>
  <c r="D17" i="2"/>
  <c r="N40" i="2"/>
  <c r="AT13" i="2"/>
  <c r="AO7" i="2"/>
  <c r="I37" i="2"/>
  <c r="D28" i="2"/>
  <c r="AO17" i="2"/>
  <c r="I31" i="2"/>
  <c r="AQ30" i="2"/>
  <c r="O16" i="2"/>
  <c r="F13" i="2"/>
  <c r="AG17" i="2"/>
  <c r="E34" i="2"/>
  <c r="AF35" i="2"/>
  <c r="E14" i="2"/>
  <c r="K35" i="2"/>
  <c r="D13" i="2"/>
  <c r="O11" i="2"/>
  <c r="F32" i="2"/>
  <c r="O17" i="2"/>
  <c r="AJ11" i="2"/>
  <c r="O7" i="2"/>
  <c r="AE13" i="2"/>
  <c r="AD34" i="2"/>
  <c r="H11" i="2"/>
  <c r="G32" i="2"/>
  <c r="AA13" i="2"/>
  <c r="AD42" i="2"/>
  <c r="Q32" i="2"/>
  <c r="AD32" i="2"/>
  <c r="AO15" i="2"/>
  <c r="I7" i="2"/>
  <c r="R12" i="2"/>
  <c r="O10" i="2"/>
  <c r="AA41" i="2"/>
  <c r="P38" i="2"/>
  <c r="D27" i="2"/>
  <c r="AE28" i="2"/>
  <c r="AD16" i="2"/>
  <c r="AJ38" i="2"/>
  <c r="S34" i="2"/>
  <c r="O37" i="2"/>
  <c r="AQ32" i="2"/>
  <c r="B49" i="34"/>
  <c r="P8" i="2"/>
  <c r="F15" i="2"/>
  <c r="K28" i="2"/>
  <c r="AO27" i="2"/>
  <c r="P31" i="2"/>
  <c r="H4" i="2"/>
  <c r="AJ18" i="2"/>
  <c r="AF40" i="2"/>
  <c r="AE36" i="2"/>
  <c r="AH30" i="2"/>
  <c r="AK13" i="2"/>
  <c r="AN9" i="2"/>
  <c r="R17" i="2"/>
  <c r="AE34" i="2"/>
  <c r="M33" i="2"/>
  <c r="B14" i="34"/>
  <c r="AM6" i="2"/>
  <c r="AI40" i="2"/>
  <c r="AB12" i="2"/>
  <c r="AQ27" i="2"/>
  <c r="J13" i="2"/>
  <c r="AE15" i="2"/>
  <c r="H27" i="2"/>
  <c r="AJ30" i="2"/>
  <c r="AM39" i="2"/>
  <c r="L15" i="2"/>
  <c r="AN13" i="2"/>
  <c r="AK38" i="2"/>
  <c r="AK10" i="2"/>
  <c r="AQ31" i="2"/>
  <c r="AB15" i="2"/>
  <c r="AN3" i="2"/>
  <c r="C37" i="2"/>
  <c r="C18" i="2"/>
  <c r="P33" i="2"/>
  <c r="J8" i="2"/>
  <c r="AP39" i="2"/>
  <c r="AH17" i="2"/>
  <c r="K117" i="14"/>
  <c r="AJ14" i="2"/>
  <c r="D9" i="2"/>
  <c r="AF17" i="2"/>
  <c r="C16" i="2"/>
  <c r="E13" i="2"/>
  <c r="L32" i="2"/>
  <c r="AC13" i="2"/>
  <c r="AC12" i="2"/>
  <c r="C11" i="2"/>
  <c r="AI30" i="2"/>
  <c r="H38" i="2"/>
  <c r="AE9" i="2"/>
  <c r="AP30" i="2"/>
  <c r="I30" i="2"/>
  <c r="Q17" i="2"/>
  <c r="AI28" i="2"/>
  <c r="F16" i="2"/>
  <c r="AO16" i="2"/>
  <c r="R9" i="2"/>
  <c r="AH27" i="2"/>
  <c r="N129" i="14"/>
  <c r="Q34" i="2"/>
  <c r="Q16" i="2"/>
  <c r="C36" i="2"/>
  <c r="AN31" i="2"/>
  <c r="AK33" i="2"/>
  <c r="AQ35" i="2"/>
  <c r="M17" i="2"/>
  <c r="AP13" i="2"/>
  <c r="AI42" i="2"/>
  <c r="AD7" i="2"/>
  <c r="J32" i="2"/>
  <c r="AK11" i="2"/>
  <c r="L40" i="2"/>
  <c r="M16" i="2"/>
  <c r="P3" i="2"/>
  <c r="C35" i="2"/>
  <c r="G27" i="2"/>
  <c r="B8" i="34"/>
  <c r="N118" i="14"/>
  <c r="Q4" i="2"/>
  <c r="AG35" i="2"/>
  <c r="AO33" i="2"/>
  <c r="S27" i="2"/>
  <c r="AM40" i="2"/>
  <c r="V41" i="2"/>
  <c r="I40" i="2"/>
  <c r="D175" i="23" l="1"/>
  <c r="D176" i="23" s="1"/>
  <c r="B175" i="23"/>
  <c r="B176" i="23" s="1"/>
  <c r="G22" i="2"/>
  <c r="H22" i="2"/>
  <c r="AD22" i="2"/>
  <c r="C46" i="2"/>
  <c r="C271" i="23"/>
  <c r="AD46" i="2"/>
  <c r="AT22" i="2"/>
  <c r="V22" i="2"/>
  <c r="AT46" i="2"/>
  <c r="K19" i="2"/>
  <c r="K22" i="2" s="1"/>
  <c r="AJ19" i="2"/>
  <c r="AJ22" i="2" s="1"/>
  <c r="B271" i="23"/>
  <c r="AA22" i="2"/>
  <c r="E175" i="23"/>
  <c r="E176" i="23" s="1"/>
  <c r="C175" i="23"/>
  <c r="C176" i="23" s="1"/>
  <c r="AC46" i="2"/>
  <c r="AB46" i="2"/>
  <c r="L46" i="2"/>
  <c r="AO19" i="2"/>
  <c r="AO22" i="2" s="1"/>
  <c r="AF46" i="2"/>
  <c r="E46" i="2"/>
  <c r="M22" i="2"/>
  <c r="S46" i="2"/>
  <c r="AH43" i="2"/>
  <c r="AH46" i="2" s="1"/>
  <c r="L19" i="2"/>
  <c r="L22" i="2" s="1"/>
  <c r="N19" i="2"/>
  <c r="N22" i="2" s="1"/>
  <c r="Q46" i="2"/>
  <c r="AP22" i="2"/>
  <c r="Q19" i="2"/>
  <c r="Q22" i="2" s="1"/>
  <c r="E22" i="2"/>
  <c r="AN22" i="2"/>
  <c r="B251" i="23"/>
  <c r="K43" i="2"/>
  <c r="K46" i="2" s="1"/>
  <c r="M43" i="2"/>
  <c r="M46" i="2" s="1"/>
  <c r="AI43" i="2"/>
  <c r="AI46" i="2" s="1"/>
  <c r="I22" i="2"/>
  <c r="F46" i="2"/>
  <c r="AG22" i="2"/>
  <c r="H46" i="2"/>
  <c r="AM46" i="2"/>
  <c r="AQ46" i="2"/>
  <c r="AE22" i="2"/>
  <c r="C22" i="2"/>
  <c r="AF22" i="2"/>
  <c r="N46" i="2"/>
  <c r="AJ46" i="2"/>
  <c r="J22" i="2"/>
  <c r="AB22" i="2"/>
  <c r="B252" i="23"/>
  <c r="R22" i="2"/>
  <c r="O46" i="2"/>
  <c r="C113" i="23"/>
  <c r="C114" i="23" s="1"/>
  <c r="E113" i="23"/>
  <c r="E114" i="23" s="1"/>
  <c r="AO46" i="2"/>
  <c r="AP46" i="2"/>
  <c r="AG43" i="2"/>
  <c r="AG46" i="2" s="1"/>
  <c r="AC22" i="2"/>
  <c r="O22" i="2"/>
  <c r="P46" i="2"/>
  <c r="AN46" i="2"/>
  <c r="D113" i="23"/>
  <c r="D114" i="23" s="1"/>
  <c r="B113" i="23"/>
  <c r="B114" i="23" s="1"/>
  <c r="I43" i="2"/>
  <c r="AE46" i="2"/>
  <c r="G46" i="2"/>
  <c r="AM22" i="2"/>
  <c r="D22" i="2"/>
  <c r="D46" i="2"/>
  <c r="AL46" i="2"/>
  <c r="AH19" i="2"/>
  <c r="AH22" i="2" s="1"/>
  <c r="I46" i="2"/>
  <c r="P22" i="2"/>
  <c r="C251" i="23"/>
  <c r="J43" i="2"/>
  <c r="J46" i="2" s="1"/>
  <c r="R46" i="2"/>
  <c r="AI19" i="2"/>
  <c r="AI22" i="2" s="1"/>
  <c r="AK43" i="2"/>
  <c r="AK46" i="2" s="1"/>
  <c r="C252" i="23"/>
  <c r="AL19" i="2"/>
  <c r="AL22" i="2" s="1"/>
  <c r="AA46" i="2"/>
  <c r="F22" i="2"/>
  <c r="V46" i="2"/>
  <c r="AK22" i="2"/>
  <c r="C245" i="23"/>
  <c r="B37" i="23"/>
  <c r="D54" i="23"/>
  <c r="B231" i="23"/>
  <c r="B214" i="23"/>
  <c r="B34" i="23"/>
  <c r="E235" i="23"/>
  <c r="B54" i="23"/>
  <c r="B228" i="23"/>
  <c r="D119" i="23"/>
  <c r="D280" i="23"/>
  <c r="B235" i="23"/>
  <c r="D227" i="23"/>
  <c r="E36" i="23"/>
  <c r="D228" i="23"/>
  <c r="C268" i="23"/>
  <c r="E275" i="23"/>
  <c r="E227" i="23"/>
  <c r="C36" i="23"/>
  <c r="C231" i="23"/>
  <c r="B35" i="23"/>
  <c r="E226" i="23"/>
  <c r="D276" i="23"/>
  <c r="E274" i="23"/>
  <c r="D245" i="23"/>
  <c r="B220" i="23"/>
  <c r="E34" i="23"/>
  <c r="B119" i="23"/>
  <c r="E276" i="23"/>
  <c r="D226" i="23"/>
  <c r="C35" i="23"/>
  <c r="C119" i="23"/>
  <c r="E277" i="23"/>
  <c r="E119" i="23"/>
  <c r="C228" i="23"/>
  <c r="C34" i="23"/>
  <c r="C220" i="23"/>
  <c r="B36" i="23"/>
  <c r="D274" i="23"/>
  <c r="D275" i="23"/>
  <c r="D34" i="23"/>
  <c r="C227" i="23"/>
  <c r="D231" i="23"/>
  <c r="B245" i="23"/>
  <c r="C214" i="23"/>
  <c r="E54" i="23"/>
  <c r="D35" i="23"/>
  <c r="E228" i="23"/>
  <c r="D37" i="23"/>
  <c r="C235" i="23"/>
  <c r="B227" i="23"/>
  <c r="E37" i="23"/>
  <c r="E35" i="23"/>
  <c r="C37" i="23"/>
  <c r="E231" i="23"/>
  <c r="C54" i="23"/>
  <c r="C226" i="23"/>
  <c r="D277" i="23"/>
  <c r="D235" i="23"/>
  <c r="D36" i="23"/>
  <c r="E280" i="23"/>
  <c r="B226" i="23"/>
  <c r="E245" i="23"/>
  <c r="B268" i="23"/>
  <c r="K539" i="33" l="1"/>
  <c r="J539" i="33"/>
  <c r="L539" i="33"/>
  <c r="B269" i="23"/>
  <c r="F222" i="33"/>
  <c r="F167" i="33"/>
  <c r="F117" i="33"/>
  <c r="F304" i="33"/>
  <c r="F310" i="33"/>
  <c r="F276" i="33"/>
  <c r="F189" i="33"/>
  <c r="F354" i="33"/>
  <c r="F483" i="33"/>
  <c r="F177" i="33"/>
  <c r="F317" i="33"/>
  <c r="F142" i="33"/>
  <c r="F258" i="33"/>
  <c r="F430" i="33"/>
  <c r="F170" i="33"/>
  <c r="F114" i="33"/>
  <c r="F397" i="33"/>
  <c r="F86" i="33"/>
  <c r="F526" i="33"/>
  <c r="F50" i="33"/>
  <c r="F33" i="33"/>
  <c r="F23" i="33"/>
  <c r="F289" i="33"/>
  <c r="F285" i="33"/>
  <c r="F341" i="33"/>
  <c r="F315" i="33"/>
  <c r="F71" i="33"/>
  <c r="F363" i="33"/>
  <c r="F271" i="33"/>
  <c r="F203" i="33"/>
  <c r="F391" i="33"/>
  <c r="F211" i="33"/>
  <c r="F141" i="33"/>
  <c r="F27" i="33"/>
  <c r="F408" i="33"/>
  <c r="F494" i="33"/>
  <c r="F233" i="33"/>
  <c r="F174" i="33"/>
  <c r="F62" i="33"/>
  <c r="F126" i="33"/>
  <c r="F489" i="33"/>
  <c r="F49" i="33"/>
  <c r="F185" i="33"/>
  <c r="F186" i="33"/>
  <c r="F529" i="33"/>
  <c r="F278" i="33"/>
  <c r="F314" i="33"/>
  <c r="F268" i="33"/>
  <c r="F176" i="33"/>
  <c r="F180" i="33"/>
  <c r="F20" i="33"/>
  <c r="F498" i="33"/>
  <c r="F91" i="33"/>
  <c r="F441" i="33"/>
  <c r="F34" i="33"/>
  <c r="F280" i="33"/>
  <c r="F112" i="33"/>
  <c r="F448" i="33"/>
  <c r="F52" i="33"/>
  <c r="F525" i="33"/>
  <c r="F339" i="33"/>
  <c r="F305" i="33"/>
  <c r="F422" i="33"/>
  <c r="F46" i="33"/>
  <c r="F349" i="33"/>
  <c r="F497" i="33"/>
  <c r="F259" i="33"/>
  <c r="F512" i="33"/>
  <c r="F149" i="33"/>
  <c r="F297" i="33"/>
  <c r="F131" i="33"/>
  <c r="F77" i="33"/>
  <c r="F120" i="33"/>
  <c r="F340" i="33"/>
  <c r="F150" i="33"/>
  <c r="F178" i="33"/>
  <c r="F79" i="33"/>
  <c r="F72" i="33"/>
  <c r="F389" i="33"/>
  <c r="F196" i="33"/>
  <c r="F432" i="33"/>
  <c r="F133" i="33"/>
  <c r="F407" i="33"/>
  <c r="F311" i="33"/>
  <c r="F368" i="33"/>
  <c r="F242" i="33"/>
  <c r="F100" i="33"/>
  <c r="F181" i="33"/>
  <c r="F283" i="33"/>
  <c r="F459" i="33"/>
  <c r="F519" i="33"/>
  <c r="F139" i="33"/>
  <c r="F482" i="33"/>
  <c r="F385" i="33"/>
  <c r="F161" i="33"/>
  <c r="F388" i="33"/>
  <c r="F60" i="33"/>
  <c r="F41" i="33"/>
  <c r="F515" i="33"/>
  <c r="F244" i="33"/>
  <c r="F45" i="33"/>
  <c r="F353" i="33"/>
  <c r="F382" i="33"/>
  <c r="F377" i="33"/>
  <c r="F168" i="33"/>
  <c r="F263" i="33"/>
  <c r="F286" i="33"/>
  <c r="F273" i="33"/>
  <c r="F261" i="33"/>
  <c r="F119" i="33"/>
  <c r="F190" i="33"/>
  <c r="F295" i="33"/>
  <c r="F306" i="33"/>
  <c r="F234" i="33"/>
  <c r="F439" i="33"/>
  <c r="F145" i="33"/>
  <c r="F292" i="33"/>
  <c r="F113" i="33"/>
  <c r="F364" i="33"/>
  <c r="F75" i="33"/>
  <c r="F486" i="33"/>
  <c r="F330" i="33"/>
  <c r="F199" i="33"/>
  <c r="F352" i="33"/>
  <c r="F255" i="33"/>
  <c r="F138" i="33"/>
  <c r="F462" i="33"/>
  <c r="F217" i="33"/>
  <c r="F216" i="33"/>
  <c r="F449" i="33"/>
  <c r="F207" i="33"/>
  <c r="F22" i="33"/>
  <c r="F350" i="33"/>
  <c r="F282" i="33"/>
  <c r="F476" i="33"/>
  <c r="F84" i="33"/>
  <c r="F496" i="33"/>
  <c r="F513" i="33"/>
  <c r="F202" i="33"/>
  <c r="F423" i="33"/>
  <c r="F43" i="33"/>
  <c r="F94" i="33"/>
  <c r="F63" i="33"/>
  <c r="F208" i="33"/>
  <c r="F396" i="33"/>
  <c r="F405" i="33"/>
  <c r="F390" i="33"/>
  <c r="F465" i="33"/>
  <c r="F264" i="33"/>
  <c r="F218" i="33"/>
  <c r="F182" i="33"/>
  <c r="F237" i="33"/>
  <c r="F246" i="33"/>
  <c r="F355" i="33"/>
  <c r="F527" i="33"/>
  <c r="F226" i="33"/>
  <c r="F76" i="33"/>
  <c r="F469" i="33"/>
  <c r="F230" i="33"/>
  <c r="F118" i="33"/>
  <c r="F446" i="33"/>
  <c r="F509" i="33"/>
  <c r="F493" i="33"/>
  <c r="F336" i="33"/>
  <c r="F299" i="33"/>
  <c r="F320" i="33"/>
  <c r="F29" i="33"/>
  <c r="F89" i="33"/>
  <c r="F28" i="33"/>
  <c r="F324" i="33"/>
  <c r="F296" i="33"/>
  <c r="F425" i="33"/>
  <c r="F492" i="33"/>
  <c r="F426" i="33"/>
  <c r="F516" i="33"/>
  <c r="F472" i="33"/>
  <c r="F25" i="33"/>
  <c r="F445" i="33"/>
  <c r="F256" i="33"/>
  <c r="F393" i="33"/>
  <c r="F365" i="33"/>
  <c r="F44" i="33"/>
  <c r="F243" i="33"/>
  <c r="F329" i="33"/>
  <c r="F344" i="33"/>
  <c r="F200" i="33"/>
  <c r="F279" i="33"/>
  <c r="F83" i="33"/>
  <c r="F66" i="33"/>
  <c r="F366" i="33"/>
  <c r="F452" i="33"/>
  <c r="F522" i="33"/>
  <c r="F454" i="33"/>
  <c r="F520" i="33"/>
  <c r="F38" i="33"/>
  <c r="F232" i="33"/>
  <c r="F110" i="33"/>
  <c r="F198" i="33"/>
  <c r="F514" i="33"/>
  <c r="F158" i="33"/>
  <c r="F225" i="33"/>
  <c r="F507" i="33"/>
  <c r="F30" i="33"/>
  <c r="F418" i="33"/>
  <c r="F495" i="33"/>
  <c r="F287" i="33"/>
  <c r="F415" i="33"/>
  <c r="F342" i="33"/>
  <c r="F437" i="33"/>
  <c r="F284" i="33"/>
  <c r="F171" i="33"/>
  <c r="F96" i="33"/>
  <c r="F69" i="33"/>
  <c r="F319" i="33"/>
  <c r="F427" i="33"/>
  <c r="F194" i="33"/>
  <c r="F68" i="33"/>
  <c r="F81" i="33"/>
  <c r="F173" i="33"/>
  <c r="F160" i="33"/>
  <c r="F102" i="33"/>
  <c r="F115" i="33"/>
  <c r="F328" i="33"/>
  <c r="F386" i="33"/>
  <c r="F67" i="33"/>
  <c r="F140" i="33"/>
  <c r="F80" i="33"/>
  <c r="F123" i="33"/>
  <c r="F162" i="33"/>
  <c r="F468" i="33"/>
  <c r="F153" i="33"/>
  <c r="F420" i="33"/>
  <c r="F31" i="33"/>
  <c r="F252" i="33"/>
  <c r="F42" i="33"/>
  <c r="E5" i="33"/>
  <c r="F240" i="33"/>
  <c r="F122" i="33"/>
  <c r="F147" i="33"/>
  <c r="F316" i="33"/>
  <c r="F143" i="33"/>
  <c r="F346" i="33"/>
  <c r="F111" i="33"/>
  <c r="F251" i="33"/>
  <c r="F195" i="33"/>
  <c r="F78" i="33"/>
  <c r="F24" i="33"/>
  <c r="F56" i="33"/>
  <c r="F148" i="33"/>
  <c r="F303" i="33"/>
  <c r="F294" i="33"/>
  <c r="F21" i="33"/>
  <c r="F362" i="33"/>
  <c r="F87" i="33"/>
  <c r="F398" i="33"/>
  <c r="F92" i="33"/>
  <c r="F455" i="33"/>
  <c r="F57" i="33"/>
  <c r="F411" i="33"/>
  <c r="F440" i="33"/>
  <c r="F442" i="33"/>
  <c r="F428" i="33"/>
  <c r="F436" i="33"/>
  <c r="F220" i="33"/>
  <c r="F266" i="33"/>
  <c r="F416" i="33"/>
  <c r="F156" i="33"/>
  <c r="F210" i="33"/>
  <c r="F291" i="33"/>
  <c r="F260" i="33"/>
  <c r="F337" i="33"/>
  <c r="F187" i="33"/>
  <c r="F360" i="33"/>
  <c r="F82" i="33"/>
  <c r="F443" i="33"/>
  <c r="F90" i="33"/>
  <c r="F103" i="33"/>
  <c r="F528" i="33"/>
  <c r="F434" i="33"/>
  <c r="F429" i="33"/>
  <c r="F134" i="33"/>
  <c r="F213" i="33"/>
  <c r="F470" i="33"/>
  <c r="F105" i="33"/>
  <c r="F473" i="33"/>
  <c r="F351" i="33"/>
  <c r="F298" i="33"/>
  <c r="F253" i="33"/>
  <c r="F70" i="33"/>
  <c r="F400" i="33"/>
  <c r="F301" i="33"/>
  <c r="F74" i="33"/>
  <c r="F227" i="33"/>
  <c r="F274" i="33"/>
  <c r="F376" i="33"/>
  <c r="F309" i="33"/>
  <c r="F85" i="33"/>
  <c r="F356" i="33"/>
  <c r="F245" i="33"/>
  <c r="F192" i="33"/>
  <c r="F327" i="33"/>
  <c r="F288" i="33"/>
  <c r="F523" i="33"/>
  <c r="F313" i="33"/>
  <c r="F466" i="33"/>
  <c r="F321" i="33"/>
  <c r="F392" i="33"/>
  <c r="F239" i="33"/>
  <c r="F451" i="33"/>
  <c r="F444" i="33"/>
  <c r="F413" i="33"/>
  <c r="F453" i="33"/>
  <c r="F458" i="33"/>
  <c r="F97" i="33"/>
  <c r="F19" i="33"/>
  <c r="F281" i="33"/>
  <c r="F379" i="33"/>
  <c r="F500" i="33"/>
  <c r="F277" i="33"/>
  <c r="F447" i="33"/>
  <c r="F250" i="33"/>
  <c r="F231" i="33"/>
  <c r="F95" i="33"/>
  <c r="F108" i="33"/>
  <c r="F359" i="33"/>
  <c r="F361" i="33"/>
  <c r="F450" i="33"/>
  <c r="F254" i="33"/>
  <c r="F124" i="33"/>
  <c r="F302" i="33"/>
  <c r="F424" i="33"/>
  <c r="F172" i="33"/>
  <c r="F215" i="33"/>
  <c r="F343" i="33"/>
  <c r="F125" i="33"/>
  <c r="F384" i="33"/>
  <c r="F88" i="33"/>
  <c r="F499" i="33"/>
  <c r="F325" i="33"/>
  <c r="F137" i="33"/>
  <c r="F116" i="33"/>
  <c r="F475" i="33"/>
  <c r="F308" i="33"/>
  <c r="F464" i="33"/>
  <c r="F183" i="33"/>
  <c r="F152" i="33"/>
  <c r="F235" i="33"/>
  <c r="F132" i="33"/>
  <c r="F219" i="33"/>
  <c r="F54" i="33"/>
  <c r="F275" i="33"/>
  <c r="F417" i="33"/>
  <c r="F241" i="33"/>
  <c r="F179" i="33"/>
  <c r="F164" i="33"/>
  <c r="F524" i="33"/>
  <c r="F272" i="33"/>
  <c r="F467" i="33"/>
  <c r="F188" i="33"/>
  <c r="F508" i="33"/>
  <c r="F229" i="33"/>
  <c r="F129" i="33"/>
  <c r="F228" i="33"/>
  <c r="F484" i="33"/>
  <c r="F480" i="33"/>
  <c r="F267" i="33"/>
  <c r="F502" i="33"/>
  <c r="F104" i="33"/>
  <c r="F471" i="33"/>
  <c r="F345" i="33"/>
  <c r="F98" i="33"/>
  <c r="F269" i="33"/>
  <c r="F146" i="33"/>
  <c r="F312" i="33"/>
  <c r="F358" i="33"/>
  <c r="F478" i="33"/>
  <c r="F265" i="33"/>
  <c r="F510" i="33"/>
  <c r="F247" i="33"/>
  <c r="F159" i="33"/>
  <c r="F399" i="33"/>
  <c r="F332" i="33"/>
  <c r="F460" i="33"/>
  <c r="F347" i="33"/>
  <c r="F307" i="33"/>
  <c r="F238" i="33"/>
  <c r="F474" i="33"/>
  <c r="F331" i="33"/>
  <c r="F367" i="33"/>
  <c r="F39" i="33"/>
  <c r="F184" i="33"/>
  <c r="F197" i="33"/>
  <c r="F357" i="33"/>
  <c r="F36" i="33"/>
  <c r="F419" i="33"/>
  <c r="F334" i="33"/>
  <c r="F204" i="33"/>
  <c r="F371" i="33"/>
  <c r="F201" i="33"/>
  <c r="F93" i="33"/>
  <c r="F262" i="33"/>
  <c r="F73" i="33"/>
  <c r="F401" i="33"/>
  <c r="F169" i="33"/>
  <c r="F506" i="33"/>
  <c r="F373" i="33"/>
  <c r="F212" i="33"/>
  <c r="F348" i="33"/>
  <c r="F270" i="33"/>
  <c r="F257" i="33"/>
  <c r="F144" i="33"/>
  <c r="F48" i="33"/>
  <c r="F223" i="33"/>
  <c r="F403" i="33"/>
  <c r="F395" i="33"/>
  <c r="F338" i="33"/>
  <c r="F477" i="33"/>
  <c r="F326" i="33"/>
  <c r="F55" i="33"/>
  <c r="F248" i="33"/>
  <c r="F58" i="33"/>
  <c r="F35" i="33"/>
  <c r="F127" i="33"/>
  <c r="F47" i="33"/>
  <c r="F101" i="33"/>
  <c r="F214" i="33"/>
  <c r="F490" i="33"/>
  <c r="F236" i="33"/>
  <c r="F335" i="33"/>
  <c r="F517" i="33"/>
  <c r="F487" i="33"/>
  <c r="F26" i="33"/>
  <c r="F61" i="33"/>
  <c r="F32" i="33"/>
  <c r="F503" i="33"/>
  <c r="F175" i="33"/>
  <c r="F374" i="33"/>
  <c r="F157" i="33"/>
  <c r="F433" i="33"/>
  <c r="F410" i="33"/>
  <c r="F151" i="33"/>
  <c r="F380" i="33"/>
  <c r="F136" i="33"/>
  <c r="F51" i="33"/>
  <c r="F375" i="33"/>
  <c r="F165" i="33"/>
  <c r="F323" i="33"/>
  <c r="F53" i="33"/>
  <c r="F166" i="33"/>
  <c r="F463" i="33"/>
  <c r="F37" i="33"/>
  <c r="F485" i="33"/>
  <c r="F378" i="33"/>
  <c r="F135" i="33"/>
  <c r="F505" i="33"/>
  <c r="F191" i="33"/>
  <c r="F318" i="33"/>
  <c r="F381" i="33"/>
  <c r="F369" i="33"/>
  <c r="F511" i="33"/>
  <c r="F300" i="33"/>
  <c r="F59" i="33"/>
  <c r="F383" i="33"/>
  <c r="F387" i="33"/>
  <c r="F130" i="33"/>
  <c r="F421" i="33"/>
  <c r="F155" i="33"/>
  <c r="F154" i="33"/>
  <c r="F402" i="33"/>
  <c r="F479" i="33"/>
  <c r="F431" i="33"/>
  <c r="F518" i="33"/>
  <c r="F414" i="33"/>
  <c r="F106" i="33"/>
  <c r="F501" i="33"/>
  <c r="F224" i="33"/>
  <c r="F481" i="33"/>
  <c r="F456" i="33"/>
  <c r="F65" i="33"/>
  <c r="F404" i="33"/>
  <c r="F193" i="33"/>
  <c r="F205" i="33"/>
  <c r="F488" i="33"/>
  <c r="F290" i="33"/>
  <c r="F107" i="33"/>
  <c r="F333" i="33"/>
  <c r="F491" i="33"/>
  <c r="F64" i="33"/>
  <c r="F209" i="33"/>
  <c r="F99" i="33"/>
  <c r="F249" i="33"/>
  <c r="F438" i="33"/>
  <c r="F109" i="33"/>
  <c r="F394" i="33"/>
  <c r="F412" i="33"/>
  <c r="F221" i="33"/>
  <c r="F435" i="33"/>
  <c r="F206" i="33"/>
  <c r="F163" i="33"/>
  <c r="F409" i="33"/>
  <c r="F322" i="33"/>
  <c r="F293" i="33"/>
  <c r="F457" i="33"/>
  <c r="F40" i="33"/>
  <c r="F121" i="33"/>
  <c r="F406" i="33"/>
  <c r="F18" i="33"/>
  <c r="F504" i="33"/>
  <c r="F372" i="33"/>
  <c r="F128" i="33"/>
  <c r="F521" i="33"/>
  <c r="F461" i="33"/>
  <c r="F370" i="33"/>
  <c r="B215" i="23"/>
  <c r="H227" i="23"/>
  <c r="E246" i="23"/>
  <c r="E38" i="23"/>
  <c r="I227" i="23"/>
  <c r="C215" i="23"/>
  <c r="D246" i="23"/>
  <c r="Q9" i="33"/>
  <c r="E237" i="23"/>
  <c r="E238" i="23" s="1"/>
  <c r="B232" i="23"/>
  <c r="E232" i="23"/>
  <c r="E233" i="23" s="1"/>
  <c r="E234" i="23" s="1"/>
  <c r="E236" i="23" s="1"/>
  <c r="B5" i="34"/>
  <c r="B246" i="23"/>
  <c r="Q545" i="33"/>
  <c r="C121" i="23"/>
  <c r="C120" i="23"/>
  <c r="E536" i="33"/>
  <c r="C56" i="23"/>
  <c r="C55" i="23"/>
  <c r="E537" i="33"/>
  <c r="D121" i="23"/>
  <c r="D120" i="23"/>
  <c r="D56" i="23"/>
  <c r="D55" i="23"/>
  <c r="B47" i="34"/>
  <c r="B5" i="33"/>
  <c r="B6" i="33" s="1"/>
  <c r="F839" i="33"/>
  <c r="F639" i="33"/>
  <c r="F601" i="33"/>
  <c r="F874" i="33"/>
  <c r="F985" i="33"/>
  <c r="F860" i="33"/>
  <c r="F702" i="33"/>
  <c r="F698" i="33"/>
  <c r="F625" i="33"/>
  <c r="F1060" i="33"/>
  <c r="F621" i="33"/>
  <c r="F663" i="33"/>
  <c r="F704" i="33"/>
  <c r="F587" i="33"/>
  <c r="F744" i="33"/>
  <c r="F815" i="33"/>
  <c r="F1020" i="33"/>
  <c r="F1031" i="33"/>
  <c r="F802" i="33"/>
  <c r="F1015" i="33"/>
  <c r="F940" i="33"/>
  <c r="F645" i="33"/>
  <c r="F572" i="33"/>
  <c r="F598" i="33"/>
  <c r="F1016" i="33"/>
  <c r="F757" i="33"/>
  <c r="F614" i="33"/>
  <c r="F669" i="33"/>
  <c r="F888" i="33"/>
  <c r="F889" i="33"/>
  <c r="F593" i="33"/>
  <c r="F801" i="33"/>
  <c r="F1007" i="33"/>
  <c r="F579" i="33"/>
  <c r="F806" i="33"/>
  <c r="F558" i="33"/>
  <c r="F875" i="33"/>
  <c r="F1004" i="33"/>
  <c r="F1046" i="33"/>
  <c r="F918" i="33"/>
  <c r="F809" i="33"/>
  <c r="F841" i="33"/>
  <c r="F884" i="33"/>
  <c r="F710" i="33"/>
  <c r="F1036" i="33"/>
  <c r="F586" i="33"/>
  <c r="F613" i="33"/>
  <c r="F651" i="33"/>
  <c r="F634" i="33"/>
  <c r="F707" i="33"/>
  <c r="F718" i="33"/>
  <c r="F1025" i="33"/>
  <c r="F827" i="33"/>
  <c r="F994" i="33"/>
  <c r="F823" i="33"/>
  <c r="F891" i="33"/>
  <c r="F947" i="33"/>
  <c r="F953" i="33"/>
  <c r="F653" i="33"/>
  <c r="F573" i="33"/>
  <c r="F580" i="33"/>
  <c r="F615" i="33"/>
  <c r="F722" i="33"/>
  <c r="F851" i="33"/>
  <c r="F866" i="33"/>
  <c r="F716" i="33"/>
  <c r="F846" i="33"/>
  <c r="F713" i="33"/>
  <c r="F828" i="33"/>
  <c r="F703" i="33"/>
  <c r="F1039" i="33"/>
  <c r="F1010" i="33"/>
  <c r="F901" i="33"/>
  <c r="F791" i="33"/>
  <c r="F600" i="33"/>
  <c r="F845" i="33"/>
  <c r="F643" i="33"/>
  <c r="F569" i="33"/>
  <c r="F1018" i="33"/>
  <c r="F612" i="33"/>
  <c r="F857" i="33"/>
  <c r="F687" i="33"/>
  <c r="F867" i="33"/>
  <c r="F944" i="33"/>
  <c r="F932" i="33"/>
  <c r="F849" i="33"/>
  <c r="F788" i="33"/>
  <c r="F920" i="33"/>
  <c r="F861" i="33"/>
  <c r="F826" i="33"/>
  <c r="F1000" i="33"/>
  <c r="F567" i="33"/>
  <c r="F563" i="33"/>
  <c r="F666" i="33"/>
  <c r="F770" i="33"/>
  <c r="F624" i="33"/>
  <c r="F553" i="33"/>
  <c r="F571" i="33"/>
  <c r="F981" i="33"/>
  <c r="F604" i="33"/>
  <c r="F605" i="33"/>
  <c r="F870" i="33"/>
  <c r="F989" i="33"/>
  <c r="F741" i="33"/>
  <c r="F589" i="33"/>
  <c r="F926" i="33"/>
  <c r="F804" i="33"/>
  <c r="F771" i="33"/>
  <c r="F859" i="33"/>
  <c r="F902" i="33"/>
  <c r="F673" i="33"/>
  <c r="F609" i="33"/>
  <c r="F963" i="33"/>
  <c r="F759" i="33"/>
  <c r="F672" i="33"/>
  <c r="F642" i="33"/>
  <c r="F975" i="33"/>
  <c r="F753" i="33"/>
  <c r="F794" i="33"/>
  <c r="F966" i="33"/>
  <c r="F1042" i="33"/>
  <c r="F596" i="33"/>
  <c r="F1055" i="33"/>
  <c r="F887" i="33"/>
  <c r="F694" i="33"/>
  <c r="F844" i="33"/>
  <c r="F896" i="33"/>
  <c r="F894" i="33"/>
  <c r="F756" i="33"/>
  <c r="F662" i="33"/>
  <c r="F1027" i="33"/>
  <c r="F943" i="33"/>
  <c r="F960" i="33"/>
  <c r="F565" i="33"/>
  <c r="F816" i="33"/>
  <c r="F763" i="33"/>
  <c r="E538" i="33"/>
  <c r="F636" i="33"/>
  <c r="F1033" i="33"/>
  <c r="F692" i="33"/>
  <c r="F800" i="33"/>
  <c r="F1014" i="33"/>
  <c r="F961" i="33"/>
  <c r="F897" i="33"/>
  <c r="F977" i="33"/>
  <c r="F1041" i="33"/>
  <c r="F785" i="33"/>
  <c r="F695" i="33"/>
  <c r="F619" i="33"/>
  <c r="F911" i="33"/>
  <c r="F986" i="33"/>
  <c r="F812" i="33"/>
  <c r="F980" i="33"/>
  <c r="F890" i="33"/>
  <c r="F774" i="33"/>
  <c r="F819" i="33"/>
  <c r="F780" i="33"/>
  <c r="F990" i="33"/>
  <c r="F979" i="33"/>
  <c r="F555" i="33"/>
  <c r="F1047" i="33"/>
  <c r="F862" i="33"/>
  <c r="F1061" i="33"/>
  <c r="F594" i="33"/>
  <c r="F733" i="33"/>
  <c r="F852" i="33"/>
  <c r="F838" i="33"/>
  <c r="F679" i="33"/>
  <c r="F631" i="33"/>
  <c r="F904" i="33"/>
  <c r="F970" i="33"/>
  <c r="F952" i="33"/>
  <c r="F776" i="33"/>
  <c r="F660" i="33"/>
  <c r="F1009" i="33"/>
  <c r="F742" i="33"/>
  <c r="F991" i="33"/>
  <c r="F988" i="33"/>
  <c r="F750" i="33"/>
  <c r="F671" i="33"/>
  <c r="F678" i="33"/>
  <c r="F705" i="33"/>
  <c r="F775" i="33"/>
  <c r="F1029" i="33"/>
  <c r="F855" i="33"/>
  <c r="F792" i="33"/>
  <c r="F640" i="33"/>
  <c r="F719" i="33"/>
  <c r="F778" i="33"/>
  <c r="F832" i="33"/>
  <c r="F599" i="33"/>
  <c r="F1023" i="33"/>
  <c r="F684" i="33"/>
  <c r="F736" i="33"/>
  <c r="F959" i="33"/>
  <c r="F731" i="33"/>
  <c r="F1048" i="33"/>
  <c r="F730" i="33"/>
  <c r="F779" i="33"/>
  <c r="F635" i="33"/>
  <c r="F922" i="33"/>
  <c r="F576" i="33"/>
  <c r="F824" i="33"/>
  <c r="F783" i="33"/>
  <c r="F1037" i="33"/>
  <c r="F843" i="33"/>
  <c r="F1043" i="33"/>
  <c r="F725" i="33"/>
  <c r="F1003" i="33"/>
  <c r="F681" i="33"/>
  <c r="F715" i="33"/>
  <c r="F708" i="33"/>
  <c r="F626" i="33"/>
  <c r="F998" i="33"/>
  <c r="F983" i="33"/>
  <c r="F938" i="33"/>
  <c r="F557" i="33"/>
  <c r="F751" i="33"/>
  <c r="F641" i="33"/>
  <c r="F853" i="33"/>
  <c r="F595" i="33"/>
  <c r="F909" i="33"/>
  <c r="F1049" i="33"/>
  <c r="F803" i="33"/>
  <c r="F746" i="33"/>
  <c r="F570" i="33"/>
  <c r="F936" i="33"/>
  <c r="F1054" i="33"/>
  <c r="F869" i="33"/>
  <c r="F878" i="33"/>
  <c r="F969" i="33"/>
  <c r="F929" i="33"/>
  <c r="F1035" i="33"/>
  <c r="F868" i="33"/>
  <c r="F1011" i="33"/>
  <c r="F590" i="33"/>
  <c r="F808" i="33"/>
  <c r="F835" i="33"/>
  <c r="F554" i="33"/>
  <c r="F674" i="33"/>
  <c r="F648" i="33"/>
  <c r="F668" i="33"/>
  <c r="F755" i="33"/>
  <c r="F795" i="33"/>
  <c r="F931" i="33"/>
  <c r="F807" i="33"/>
  <c r="F591" i="33"/>
  <c r="F854" i="33"/>
  <c r="F833" i="33"/>
  <c r="F721" i="33"/>
  <c r="F996" i="33"/>
  <c r="F941" i="33"/>
  <c r="F798" i="33"/>
  <c r="F581" i="33"/>
  <c r="F769" i="33"/>
  <c r="F630" i="33"/>
  <c r="F834" i="33"/>
  <c r="F1040" i="33"/>
  <c r="F810" i="33"/>
  <c r="F965" i="33"/>
  <c r="F993" i="33"/>
  <c r="F728" i="33"/>
  <c r="F836" i="33"/>
  <c r="F773" i="33"/>
  <c r="F863" i="33"/>
  <c r="F951" i="33"/>
  <c r="F1034" i="33"/>
  <c r="F683" i="33"/>
  <c r="F675" i="33"/>
  <c r="F934" i="33"/>
  <c r="F664" i="33"/>
  <c r="F903" i="33"/>
  <c r="F786" i="33"/>
  <c r="F865" i="33"/>
  <c r="F748" i="33"/>
  <c r="F761" i="33"/>
  <c r="F592" i="33"/>
  <c r="F622" i="33"/>
  <c r="F620" i="33"/>
  <c r="F879" i="33"/>
  <c r="F608" i="33"/>
  <c r="F597" i="33"/>
  <c r="F729" i="33"/>
  <c r="F999" i="33"/>
  <c r="F588" i="33"/>
  <c r="F825" i="33"/>
  <c r="F1008" i="33"/>
  <c r="F1032" i="33"/>
  <c r="F712" i="33"/>
  <c r="F652" i="33"/>
  <c r="F724" i="33"/>
  <c r="F686" i="33"/>
  <c r="F690" i="33"/>
  <c r="F917" i="33"/>
  <c r="F578" i="33"/>
  <c r="F700" i="33"/>
  <c r="F658" i="33"/>
  <c r="F1059" i="33"/>
  <c r="F709" i="33"/>
  <c r="F955" i="33"/>
  <c r="F822" i="33"/>
  <c r="F978" i="33"/>
  <c r="F699" i="33"/>
  <c r="F1030" i="33"/>
  <c r="F880" i="33"/>
  <c r="F616" i="33"/>
  <c r="F767" i="33"/>
  <c r="F876" i="33"/>
  <c r="F893" i="33"/>
  <c r="F738" i="33"/>
  <c r="F696" i="33"/>
  <c r="F745" i="33"/>
  <c r="F905" i="33"/>
  <c r="F582" i="33"/>
  <c r="F1050" i="33"/>
  <c r="F799" i="33"/>
  <c r="F957" i="33"/>
  <c r="F921" i="33"/>
  <c r="F856" i="33"/>
  <c r="F916" i="33"/>
  <c r="F864" i="33"/>
  <c r="F790" i="33"/>
  <c r="F1024" i="33"/>
  <c r="F646" i="33"/>
  <c r="F787" i="33"/>
  <c r="F956" i="33"/>
  <c r="F617" i="33"/>
  <c r="F734" i="33"/>
  <c r="F650" i="33"/>
  <c r="F743" i="33"/>
  <c r="F1019" i="33"/>
  <c r="F850" i="33"/>
  <c r="F676" i="33"/>
  <c r="F811" i="33"/>
  <c r="F906" i="33"/>
  <c r="F976" i="33"/>
  <c r="F842" i="33"/>
  <c r="F1057" i="33"/>
  <c r="F737" i="33"/>
  <c r="F871" i="33"/>
  <c r="F992" i="33"/>
  <c r="F1001" i="33"/>
  <c r="F793" i="33"/>
  <c r="F752" i="33"/>
  <c r="F971" i="33"/>
  <c r="F1044" i="33"/>
  <c r="F948" i="33"/>
  <c r="F962" i="33"/>
  <c r="F830" i="33"/>
  <c r="F632" i="33"/>
  <c r="F706" i="33"/>
  <c r="F1056" i="33"/>
  <c r="F667" i="33"/>
  <c r="F657" i="33"/>
  <c r="F1012" i="33"/>
  <c r="F1002" i="33"/>
  <c r="F925" i="33"/>
  <c r="F714" i="33"/>
  <c r="F877" i="33"/>
  <c r="F924" i="33"/>
  <c r="F552" i="33"/>
  <c r="F647" i="33"/>
  <c r="F749" i="33"/>
  <c r="F1005" i="33"/>
  <c r="F1013" i="33"/>
  <c r="F829" i="33"/>
  <c r="F649" i="33"/>
  <c r="F949" i="33"/>
  <c r="F1028" i="33"/>
  <c r="F585" i="33"/>
  <c r="F693" i="33"/>
  <c r="F813" i="33"/>
  <c r="F930" i="33"/>
  <c r="F1053" i="33"/>
  <c r="F1021" i="33"/>
  <c r="F945" i="33"/>
  <c r="F781" i="33"/>
  <c r="F566" i="33"/>
  <c r="F623" i="33"/>
  <c r="F848" i="33"/>
  <c r="F789" i="33"/>
  <c r="F1052" i="33"/>
  <c r="F691" i="33"/>
  <c r="F883" i="33"/>
  <c r="F677" i="33"/>
  <c r="F1017" i="33"/>
  <c r="F923" i="33"/>
  <c r="F656" i="33"/>
  <c r="F727" i="33"/>
  <c r="F680" i="33"/>
  <c r="F873" i="33"/>
  <c r="F967" i="33"/>
  <c r="F562" i="33"/>
  <c r="F685" i="33"/>
  <c r="F556" i="33"/>
  <c r="F915" i="33"/>
  <c r="F937" i="33"/>
  <c r="F837" i="33"/>
  <c r="F732" i="33"/>
  <c r="F797" i="33"/>
  <c r="F772" i="33"/>
  <c r="F935" i="33"/>
  <c r="F995" i="33"/>
  <c r="F762" i="33"/>
  <c r="F942" i="33"/>
  <c r="F1062" i="33"/>
  <c r="F644" i="33"/>
  <c r="F758" i="33"/>
  <c r="F997" i="33"/>
  <c r="F574" i="33"/>
  <c r="F984" i="33"/>
  <c r="F689" i="33"/>
  <c r="F618" i="33"/>
  <c r="F711" i="33"/>
  <c r="F927" i="33"/>
  <c r="F764" i="33"/>
  <c r="F760" i="33"/>
  <c r="F886" i="33"/>
  <c r="F655" i="33"/>
  <c r="F882" i="33"/>
  <c r="F688" i="33"/>
  <c r="F900" i="33"/>
  <c r="F735" i="33"/>
  <c r="F881" i="33"/>
  <c r="F1038" i="33"/>
  <c r="F821" i="33"/>
  <c r="F551" i="33"/>
  <c r="F603" i="33"/>
  <c r="F928" i="33"/>
  <c r="F577" i="33"/>
  <c r="F885" i="33"/>
  <c r="F627" i="33"/>
  <c r="F575" i="33"/>
  <c r="F898" i="33"/>
  <c r="F910" i="33"/>
  <c r="F796" i="33"/>
  <c r="F818" i="33"/>
  <c r="F611" i="33"/>
  <c r="F740" i="33"/>
  <c r="F973" i="33"/>
  <c r="F895" i="33"/>
  <c r="F872" i="33"/>
  <c r="F847" i="33"/>
  <c r="F899" i="33"/>
  <c r="F701" i="33"/>
  <c r="F1045" i="33"/>
  <c r="F908" i="33"/>
  <c r="F659" i="33"/>
  <c r="F610" i="33"/>
  <c r="F1051" i="33"/>
  <c r="F820" i="33"/>
  <c r="F584" i="33"/>
  <c r="F717" i="33"/>
  <c r="F958" i="33"/>
  <c r="F633" i="33"/>
  <c r="F628" i="33"/>
  <c r="F914" i="33"/>
  <c r="F754" i="33"/>
  <c r="F726" i="33"/>
  <c r="F892" i="33"/>
  <c r="F1006" i="33"/>
  <c r="F607" i="33"/>
  <c r="F907" i="33"/>
  <c r="F814" i="33"/>
  <c r="F766" i="33"/>
  <c r="F987" i="33"/>
  <c r="F831" i="33"/>
  <c r="F697" i="33"/>
  <c r="F968" i="33"/>
  <c r="F606" i="33"/>
  <c r="F840" i="33"/>
  <c r="F739" i="33"/>
  <c r="F913" i="33"/>
  <c r="F950" i="33"/>
  <c r="F946" i="33"/>
  <c r="F583" i="33"/>
  <c r="F784" i="33"/>
  <c r="F919" i="33"/>
  <c r="F747" i="33"/>
  <c r="F661" i="33"/>
  <c r="F638" i="33"/>
  <c r="F682" i="33"/>
  <c r="F602" i="33"/>
  <c r="F637" i="33"/>
  <c r="F964" i="33"/>
  <c r="F777" i="33"/>
  <c r="F974" i="33"/>
  <c r="F560" i="33"/>
  <c r="F939" i="33"/>
  <c r="F817" i="33"/>
  <c r="F559" i="33"/>
  <c r="F723" i="33"/>
  <c r="F629" i="33"/>
  <c r="F720" i="33"/>
  <c r="F564" i="33"/>
  <c r="F912" i="33"/>
  <c r="F933" i="33"/>
  <c r="F982" i="33"/>
  <c r="F782" i="33"/>
  <c r="F954" i="33"/>
  <c r="F768" i="33"/>
  <c r="F561" i="33"/>
  <c r="F1026" i="33"/>
  <c r="F805" i="33"/>
  <c r="F972" i="33"/>
  <c r="F670" i="33"/>
  <c r="F568" i="33"/>
  <c r="F765" i="33"/>
  <c r="F858" i="33"/>
  <c r="F654" i="33"/>
  <c r="F1022" i="33"/>
  <c r="F665" i="33"/>
  <c r="F1058" i="33"/>
  <c r="D232" i="23"/>
  <c r="D233" i="23" s="1"/>
  <c r="D234" i="23" s="1"/>
  <c r="D236" i="23" s="1"/>
  <c r="K6" i="33"/>
  <c r="L6" i="33"/>
  <c r="J6" i="33"/>
  <c r="C237" i="23"/>
  <c r="C238" i="23" s="1"/>
  <c r="B237" i="23"/>
  <c r="B238" i="23" s="1"/>
  <c r="C38" i="23"/>
  <c r="E4" i="33"/>
  <c r="B6" i="34"/>
  <c r="Q12" i="33"/>
  <c r="D237" i="23"/>
  <c r="D238" i="23" s="1"/>
  <c r="B46" i="34"/>
  <c r="B216" i="23"/>
  <c r="B217" i="23" s="1"/>
  <c r="B221" i="23" s="1"/>
  <c r="E3" i="33"/>
  <c r="C232" i="23"/>
  <c r="B121" i="23"/>
  <c r="B120" i="23"/>
  <c r="B55" i="23"/>
  <c r="B56" i="23"/>
  <c r="C246" i="23"/>
  <c r="B4" i="34"/>
  <c r="B45" i="34"/>
  <c r="E120" i="23"/>
  <c r="E121" i="23"/>
  <c r="E55" i="23"/>
  <c r="E56" i="23"/>
  <c r="D38" i="23"/>
  <c r="Q542" i="33"/>
  <c r="C216" i="23"/>
  <c r="C217" i="23" s="1"/>
  <c r="C221" i="23" s="1"/>
  <c r="B38" i="23"/>
  <c r="C269" i="23"/>
  <c r="B538" i="33"/>
  <c r="B539" i="33" s="1"/>
  <c r="X43" i="2"/>
  <c r="X19" i="2"/>
  <c r="D59" i="23"/>
  <c r="J535" i="33"/>
  <c r="C187" i="23"/>
  <c r="E60" i="23"/>
  <c r="B187" i="23"/>
  <c r="C59" i="23"/>
  <c r="J2" i="33"/>
  <c r="C125" i="23"/>
  <c r="C124" i="23"/>
  <c r="E125" i="23"/>
  <c r="B188" i="23"/>
  <c r="D124" i="23"/>
  <c r="B125" i="23"/>
  <c r="D125" i="23"/>
  <c r="C188" i="23"/>
  <c r="C60" i="23"/>
  <c r="D60" i="23"/>
  <c r="E59" i="23"/>
  <c r="E124" i="23"/>
  <c r="B124" i="23"/>
  <c r="B59" i="23"/>
  <c r="B60" i="23"/>
  <c r="D127" i="23" l="1"/>
  <c r="D138" i="23" s="1"/>
  <c r="D173" i="23" s="1"/>
  <c r="D174" i="23" s="1"/>
  <c r="B61" i="23"/>
  <c r="B72" i="23" s="1"/>
  <c r="B76" i="23" s="1"/>
  <c r="B127" i="23"/>
  <c r="B138" i="23" s="1"/>
  <c r="B173" i="23" s="1"/>
  <c r="B174" i="23" s="1"/>
  <c r="B189" i="23"/>
  <c r="B201" i="23" s="1"/>
  <c r="B203" i="23" s="1"/>
  <c r="B204" i="23" s="1"/>
  <c r="E62" i="23"/>
  <c r="E73" i="23" s="1"/>
  <c r="E111" i="23" s="1"/>
  <c r="E112" i="23" s="1"/>
  <c r="C189" i="23"/>
  <c r="C201" i="23" s="1"/>
  <c r="C203" i="23" s="1"/>
  <c r="C204" i="23" s="1"/>
  <c r="C61" i="23"/>
  <c r="C72" i="23" s="1"/>
  <c r="C76" i="23" s="1"/>
  <c r="J537" i="33"/>
  <c r="E61" i="23"/>
  <c r="C62" i="23"/>
  <c r="C73" i="23" s="1"/>
  <c r="C111" i="23" s="1"/>
  <c r="C112" i="23" s="1"/>
  <c r="B190" i="23"/>
  <c r="B202" i="23" s="1"/>
  <c r="B206" i="23" s="1"/>
  <c r="B207" i="23" s="1"/>
  <c r="C190" i="23"/>
  <c r="C202" i="23" s="1"/>
  <c r="C206" i="23" s="1"/>
  <c r="C207" i="23" s="1"/>
  <c r="B126" i="23"/>
  <c r="B137" i="23" s="1"/>
  <c r="B140" i="23" s="1"/>
  <c r="E126" i="23"/>
  <c r="E127" i="23"/>
  <c r="E138" i="23" s="1"/>
  <c r="E173" i="23" s="1"/>
  <c r="E174" i="23" s="1"/>
  <c r="C126" i="23"/>
  <c r="C137" i="23" s="1"/>
  <c r="C140" i="23" s="1"/>
  <c r="C127" i="23"/>
  <c r="C138" i="23" s="1"/>
  <c r="C173" i="23" s="1"/>
  <c r="C174" i="23" s="1"/>
  <c r="J4" i="33"/>
  <c r="B62" i="23"/>
  <c r="B73" i="23" s="1"/>
  <c r="B111" i="23" s="1"/>
  <c r="B112" i="23" s="1"/>
  <c r="D61" i="23"/>
  <c r="D62" i="23"/>
  <c r="D73" i="23" s="1"/>
  <c r="D111" i="23" s="1"/>
  <c r="D112" i="23" s="1"/>
  <c r="D126" i="23"/>
  <c r="B233" i="23"/>
  <c r="B234" i="23" s="1"/>
  <c r="H226" i="23" s="1"/>
  <c r="H229" i="23" s="1"/>
  <c r="B270" i="23"/>
  <c r="B272" i="23" s="1"/>
  <c r="D281" i="23" s="1"/>
  <c r="J15" i="33" s="1"/>
  <c r="D39" i="23"/>
  <c r="D177" i="23" s="1"/>
  <c r="D178" i="23" s="1"/>
  <c r="J13" i="33" s="1"/>
  <c r="C39" i="23"/>
  <c r="C210" i="23" s="1"/>
  <c r="C211" i="23" s="1"/>
  <c r="M11" i="33"/>
  <c r="M10" i="33"/>
  <c r="C270" i="23"/>
  <c r="C272" i="23" s="1"/>
  <c r="E281" i="23" s="1"/>
  <c r="J548" i="33" s="1"/>
  <c r="C233" i="23"/>
  <c r="C234" i="23" s="1"/>
  <c r="I226" i="23" s="1"/>
  <c r="I229" i="23" s="1"/>
  <c r="B39" i="23"/>
  <c r="B115" i="23" s="1"/>
  <c r="B116" i="23" s="1"/>
  <c r="E39" i="23"/>
  <c r="E115" i="23" s="1"/>
  <c r="E116" i="23" s="1"/>
  <c r="E70" i="34"/>
  <c r="E50" i="34"/>
  <c r="E49" i="34"/>
  <c r="E51" i="34"/>
  <c r="E54" i="34"/>
  <c r="E65" i="34"/>
  <c r="E68" i="34"/>
  <c r="E52" i="34"/>
  <c r="E48" i="34"/>
  <c r="E72" i="34"/>
  <c r="E69" i="34"/>
  <c r="E47" i="34"/>
  <c r="E71" i="34"/>
  <c r="E67" i="34"/>
  <c r="E53" i="34"/>
  <c r="E66" i="34"/>
  <c r="M543" i="33"/>
  <c r="M544" i="33"/>
  <c r="L210" i="33"/>
  <c r="L371" i="33"/>
  <c r="L224" i="33"/>
  <c r="L56" i="33"/>
  <c r="L104" i="33"/>
  <c r="L392" i="33"/>
  <c r="L225" i="33"/>
  <c r="L375" i="33"/>
  <c r="L286" i="33"/>
  <c r="L505" i="33"/>
  <c r="L423" i="33"/>
  <c r="L276" i="33"/>
  <c r="L411" i="33"/>
  <c r="L481" i="33"/>
  <c r="L263" i="33"/>
  <c r="L241" i="33"/>
  <c r="L472" i="33"/>
  <c r="L278" i="33"/>
  <c r="L63" i="33"/>
  <c r="L507" i="33"/>
  <c r="L180" i="33"/>
  <c r="L498" i="33"/>
  <c r="L45" i="33"/>
  <c r="L380" i="33"/>
  <c r="L128" i="33"/>
  <c r="L341" i="33"/>
  <c r="L421" i="33"/>
  <c r="L74" i="33"/>
  <c r="L459" i="33"/>
  <c r="L495" i="33"/>
  <c r="L399" i="33"/>
  <c r="L188" i="33"/>
  <c r="L494" i="33"/>
  <c r="L432" i="33"/>
  <c r="L308" i="33"/>
  <c r="L434" i="33"/>
  <c r="L83" i="33"/>
  <c r="L20" i="33"/>
  <c r="L426" i="33"/>
  <c r="L285" i="33"/>
  <c r="L107" i="33"/>
  <c r="L279" i="33"/>
  <c r="L257" i="33"/>
  <c r="L40" i="33"/>
  <c r="L304" i="33"/>
  <c r="L452" i="33"/>
  <c r="L259" i="33"/>
  <c r="L102" i="33"/>
  <c r="L497" i="33"/>
  <c r="L230" i="33"/>
  <c r="L47" i="33"/>
  <c r="L287" i="33"/>
  <c r="L272" i="33"/>
  <c r="L117" i="33"/>
  <c r="L475" i="33"/>
  <c r="L508" i="33"/>
  <c r="L126" i="33"/>
  <c r="L136" i="33"/>
  <c r="L504" i="33"/>
  <c r="L101" i="33"/>
  <c r="L446" i="33"/>
  <c r="L496" i="33"/>
  <c r="L297" i="33"/>
  <c r="L62" i="33"/>
  <c r="L142" i="33"/>
  <c r="L328" i="33"/>
  <c r="L30" i="33"/>
  <c r="L114" i="33"/>
  <c r="L383" i="33"/>
  <c r="L141" i="33"/>
  <c r="L233" i="33"/>
  <c r="L59" i="33"/>
  <c r="L359" i="33"/>
  <c r="L343" i="33"/>
  <c r="L515" i="33"/>
  <c r="L345" i="33"/>
  <c r="L158" i="33"/>
  <c r="L356" i="33"/>
  <c r="L173" i="33"/>
  <c r="L168" i="33"/>
  <c r="L157" i="33"/>
  <c r="L461" i="33"/>
  <c r="L342" i="33"/>
  <c r="L25" i="33"/>
  <c r="L512" i="33"/>
  <c r="L366" i="33"/>
  <c r="L33" i="33"/>
  <c r="L250" i="33"/>
  <c r="L349" i="33"/>
  <c r="L39" i="33"/>
  <c r="L376" i="33"/>
  <c r="L318" i="33"/>
  <c r="L326" i="33"/>
  <c r="L456" i="33"/>
  <c r="L352" i="33"/>
  <c r="L476" i="33"/>
  <c r="L437" i="33"/>
  <c r="L197" i="33"/>
  <c r="L377" i="33"/>
  <c r="L192" i="33"/>
  <c r="L387" i="33"/>
  <c r="L92" i="33"/>
  <c r="L330" i="33"/>
  <c r="L344" i="33"/>
  <c r="L523" i="33"/>
  <c r="L226" i="33"/>
  <c r="L363" i="33"/>
  <c r="L69" i="33"/>
  <c r="L165" i="33"/>
  <c r="L443" i="33"/>
  <c r="L292" i="33"/>
  <c r="L80" i="33"/>
  <c r="L194" i="33"/>
  <c r="L86" i="33"/>
  <c r="L191" i="33"/>
  <c r="L275" i="33"/>
  <c r="L145" i="33"/>
  <c r="L179" i="33"/>
  <c r="L289" i="33"/>
  <c r="L236" i="33"/>
  <c r="L415" i="33"/>
  <c r="L217" i="33"/>
  <c r="L295" i="33"/>
  <c r="L162" i="33"/>
  <c r="L407" i="33"/>
  <c r="L269" i="33"/>
  <c r="L176" i="33"/>
  <c r="L450" i="33"/>
  <c r="L131" i="33"/>
  <c r="L521" i="33"/>
  <c r="L528" i="33"/>
  <c r="L506" i="33"/>
  <c r="L467" i="33"/>
  <c r="L409" i="33"/>
  <c r="L78" i="33"/>
  <c r="L121" i="33"/>
  <c r="L221" i="33"/>
  <c r="L54" i="33"/>
  <c r="L487" i="33"/>
  <c r="L425" i="33"/>
  <c r="L93" i="33"/>
  <c r="L253" i="33"/>
  <c r="L237" i="33"/>
  <c r="L163" i="33"/>
  <c r="L212" i="33"/>
  <c r="L220" i="33"/>
  <c r="L248" i="33"/>
  <c r="L111" i="33"/>
  <c r="L389" i="33"/>
  <c r="L408" i="33"/>
  <c r="L143" i="33"/>
  <c r="L458" i="33"/>
  <c r="L281" i="33"/>
  <c r="L211" i="33"/>
  <c r="L314" i="33"/>
  <c r="L277" i="33"/>
  <c r="L138" i="33"/>
  <c r="L218" i="33"/>
  <c r="L463" i="33"/>
  <c r="L76" i="33"/>
  <c r="L469" i="33"/>
  <c r="L477" i="33"/>
  <c r="L488" i="33"/>
  <c r="L435" i="33"/>
  <c r="L360" i="33"/>
  <c r="L37" i="33"/>
  <c r="L215" i="33"/>
  <c r="L489" i="33"/>
  <c r="L428" i="33"/>
  <c r="L222" i="33"/>
  <c r="L404" i="33"/>
  <c r="L317" i="33"/>
  <c r="L368" i="33"/>
  <c r="L228" i="33"/>
  <c r="L120" i="33"/>
  <c r="L350" i="33"/>
  <c r="L35" i="33"/>
  <c r="L57" i="33"/>
  <c r="L353" i="33"/>
  <c r="L65" i="33"/>
  <c r="L201" i="33"/>
  <c r="L447" i="33"/>
  <c r="L320" i="33"/>
  <c r="L271" i="33"/>
  <c r="L161" i="33"/>
  <c r="L251" i="33"/>
  <c r="L309" i="33"/>
  <c r="L305" i="33"/>
  <c r="L32" i="33"/>
  <c r="L245" i="33"/>
  <c r="L249" i="33"/>
  <c r="L412" i="33"/>
  <c r="L244" i="33"/>
  <c r="L379" i="33"/>
  <c r="L485" i="33"/>
  <c r="L239" i="33"/>
  <c r="L184" i="33"/>
  <c r="L48" i="33"/>
  <c r="L52" i="33"/>
  <c r="L410" i="33"/>
  <c r="L166" i="33"/>
  <c r="L372" i="33"/>
  <c r="L19" i="33"/>
  <c r="L232" i="33"/>
  <c r="L300" i="33"/>
  <c r="L261" i="33"/>
  <c r="L367" i="33"/>
  <c r="L382" i="33"/>
  <c r="L397" i="33"/>
  <c r="L155" i="33"/>
  <c r="L331" i="33"/>
  <c r="L522" i="33"/>
  <c r="L439" i="33"/>
  <c r="L242" i="33"/>
  <c r="L266" i="33"/>
  <c r="L417" i="33"/>
  <c r="L90" i="33"/>
  <c r="L340" i="33"/>
  <c r="L129" i="33"/>
  <c r="L146" i="33"/>
  <c r="L223" i="33"/>
  <c r="L401" i="33"/>
  <c r="L243" i="33"/>
  <c r="L254" i="33"/>
  <c r="L332" i="33"/>
  <c r="L207" i="33"/>
  <c r="L135" i="33"/>
  <c r="L175" i="33"/>
  <c r="L105" i="33"/>
  <c r="L186" i="33"/>
  <c r="L470" i="33"/>
  <c r="L115" i="33"/>
  <c r="L116" i="33"/>
  <c r="L420" i="33"/>
  <c r="L393" i="33"/>
  <c r="L170" i="33"/>
  <c r="L323" i="33"/>
  <c r="L84" i="33"/>
  <c r="L51" i="33"/>
  <c r="L100" i="33"/>
  <c r="L106" i="33"/>
  <c r="L406" i="33"/>
  <c r="L214" i="33"/>
  <c r="B4" i="33"/>
  <c r="L347" i="33"/>
  <c r="L154" i="33"/>
  <c r="L471" i="33"/>
  <c r="L190" i="33"/>
  <c r="L50" i="33"/>
  <c r="L87" i="33"/>
  <c r="L336" i="33"/>
  <c r="L307" i="33"/>
  <c r="L46" i="33"/>
  <c r="L34" i="33"/>
  <c r="L400" i="33"/>
  <c r="L124" i="33"/>
  <c r="L122" i="33"/>
  <c r="L200" i="33"/>
  <c r="L370" i="33"/>
  <c r="L462" i="33"/>
  <c r="L267" i="33"/>
  <c r="L516" i="33"/>
  <c r="L339" i="33"/>
  <c r="L134" i="33"/>
  <c r="L181" i="33"/>
  <c r="L440" i="33"/>
  <c r="L79" i="33"/>
  <c r="L29" i="33"/>
  <c r="L98" i="33"/>
  <c r="L358" i="33"/>
  <c r="L419" i="33"/>
  <c r="L493" i="33"/>
  <c r="L322" i="33"/>
  <c r="L44" i="33"/>
  <c r="L444" i="33"/>
  <c r="L203" i="33"/>
  <c r="L36" i="33"/>
  <c r="L167" i="33"/>
  <c r="L153" i="33"/>
  <c r="L386" i="33"/>
  <c r="L42" i="33"/>
  <c r="L67" i="33"/>
  <c r="L451" i="33"/>
  <c r="L484" i="33"/>
  <c r="L204" i="33"/>
  <c r="L174" i="33"/>
  <c r="L361" i="33"/>
  <c r="L21" i="33"/>
  <c r="L213" i="33"/>
  <c r="L429" i="33"/>
  <c r="L455" i="33"/>
  <c r="L302" i="33"/>
  <c r="L327" i="33"/>
  <c r="L72" i="33"/>
  <c r="L296" i="33"/>
  <c r="L110" i="33"/>
  <c r="L303" i="33"/>
  <c r="L185" i="33"/>
  <c r="L288" i="33"/>
  <c r="L480" i="33"/>
  <c r="L66" i="33"/>
  <c r="L517" i="33"/>
  <c r="L273" i="33"/>
  <c r="L24" i="33"/>
  <c r="L206" i="33"/>
  <c r="L61" i="33"/>
  <c r="L519" i="33"/>
  <c r="L147" i="33"/>
  <c r="L490" i="33"/>
  <c r="L270" i="33"/>
  <c r="L195" i="33"/>
  <c r="L193" i="33"/>
  <c r="L374" i="33"/>
  <c r="L132" i="33"/>
  <c r="L234" i="33"/>
  <c r="L510" i="33"/>
  <c r="L81" i="33"/>
  <c r="L94" i="33"/>
  <c r="L448" i="33"/>
  <c r="L23" i="33"/>
  <c r="L357" i="33"/>
  <c r="L453" i="33"/>
  <c r="L71" i="33"/>
  <c r="L58" i="33"/>
  <c r="L140" i="33"/>
  <c r="L395" i="33"/>
  <c r="L312" i="33"/>
  <c r="L64" i="33"/>
  <c r="L148" i="33"/>
  <c r="L183" i="33"/>
  <c r="L219" i="33"/>
  <c r="L282" i="33"/>
  <c r="L60" i="33"/>
  <c r="L468" i="33"/>
  <c r="L346" i="33"/>
  <c r="L205" i="33"/>
  <c r="L130" i="33"/>
  <c r="L209" i="33"/>
  <c r="L77" i="33"/>
  <c r="L405" i="33"/>
  <c r="L478" i="33"/>
  <c r="L398" i="33"/>
  <c r="L527" i="33"/>
  <c r="L171" i="33"/>
  <c r="L509" i="33"/>
  <c r="L436" i="33"/>
  <c r="L325" i="33"/>
  <c r="L227" i="33"/>
  <c r="L479" i="33"/>
  <c r="L159" i="33"/>
  <c r="L109" i="33"/>
  <c r="L373" i="33"/>
  <c r="L49" i="33"/>
  <c r="L103" i="33"/>
  <c r="L364" i="33"/>
  <c r="L151" i="33"/>
  <c r="L283" i="33"/>
  <c r="L338" i="33"/>
  <c r="L99" i="33"/>
  <c r="L348" i="33"/>
  <c r="L441" i="33"/>
  <c r="L264" i="33"/>
  <c r="L268" i="33"/>
  <c r="L31" i="33"/>
  <c r="L499" i="33"/>
  <c r="L514" i="33"/>
  <c r="L178" i="33"/>
  <c r="L438" i="33"/>
  <c r="L529" i="33"/>
  <c r="L315" i="33"/>
  <c r="L27" i="33"/>
  <c r="L96" i="33"/>
  <c r="L255" i="33"/>
  <c r="L491" i="33"/>
  <c r="L119" i="33"/>
  <c r="L256" i="33"/>
  <c r="L82" i="33"/>
  <c r="L385" i="33"/>
  <c r="L187" i="33"/>
  <c r="L424" i="33"/>
  <c r="L89" i="33"/>
  <c r="L18" i="33"/>
  <c r="L454" i="33"/>
  <c r="L500" i="33"/>
  <c r="L68" i="33"/>
  <c r="L43" i="33"/>
  <c r="L91" i="33"/>
  <c r="L381" i="33"/>
  <c r="L198" i="33"/>
  <c r="L492" i="33"/>
  <c r="L388" i="33"/>
  <c r="L139" i="33"/>
  <c r="L445" i="33"/>
  <c r="L235" i="33"/>
  <c r="L333" i="33"/>
  <c r="L433" i="33"/>
  <c r="L149" i="33"/>
  <c r="L413" i="33"/>
  <c r="L351" i="33"/>
  <c r="L335" i="33"/>
  <c r="L391" i="33"/>
  <c r="L442" i="33"/>
  <c r="L238" i="33"/>
  <c r="L53" i="33"/>
  <c r="L525" i="33"/>
  <c r="L362" i="33"/>
  <c r="L396" i="33"/>
  <c r="L501" i="33"/>
  <c r="L502" i="33"/>
  <c r="L414" i="33"/>
  <c r="L464" i="33"/>
  <c r="L252" i="33"/>
  <c r="L108" i="33"/>
  <c r="L403" i="33"/>
  <c r="L294" i="33"/>
  <c r="L431" i="33"/>
  <c r="L422" i="33"/>
  <c r="L41" i="33"/>
  <c r="L416" i="33"/>
  <c r="L133" i="33"/>
  <c r="L97" i="33"/>
  <c r="L334" i="33"/>
  <c r="L112" i="33"/>
  <c r="L474" i="33"/>
  <c r="L280" i="33"/>
  <c r="L274" i="33"/>
  <c r="L189" i="33"/>
  <c r="L301" i="33"/>
  <c r="L518" i="33"/>
  <c r="L73" i="33"/>
  <c r="L70" i="33"/>
  <c r="L160" i="33"/>
  <c r="L390" i="33"/>
  <c r="L319" i="33"/>
  <c r="L526" i="33"/>
  <c r="L199" i="33"/>
  <c r="L418" i="33"/>
  <c r="L265" i="33"/>
  <c r="L127" i="33"/>
  <c r="L365" i="33"/>
  <c r="L299" i="33"/>
  <c r="L310" i="33"/>
  <c r="L321" i="33"/>
  <c r="L246" i="33"/>
  <c r="L202" i="33"/>
  <c r="L482" i="33"/>
  <c r="L293" i="33"/>
  <c r="L394" i="33"/>
  <c r="L457" i="33"/>
  <c r="L262" i="33"/>
  <c r="L164" i="33"/>
  <c r="L75" i="33"/>
  <c r="L355" i="33"/>
  <c r="L123" i="33"/>
  <c r="L503" i="33"/>
  <c r="L430" i="33"/>
  <c r="L152" i="33"/>
  <c r="L208" i="33"/>
  <c r="L513" i="33"/>
  <c r="L258" i="33"/>
  <c r="L427" i="33"/>
  <c r="L337" i="33"/>
  <c r="L196" i="33"/>
  <c r="L247" i="33"/>
  <c r="L520" i="33"/>
  <c r="L311" i="33"/>
  <c r="L473" i="33"/>
  <c r="L150" i="33"/>
  <c r="L156" i="33"/>
  <c r="L137" i="33"/>
  <c r="L313" i="33"/>
  <c r="L298" i="33"/>
  <c r="L524" i="33"/>
  <c r="L260" i="33"/>
  <c r="L465" i="33"/>
  <c r="L449" i="33"/>
  <c r="L231" i="33"/>
  <c r="L182" i="33"/>
  <c r="L511" i="33"/>
  <c r="L306" i="33"/>
  <c r="L216" i="33"/>
  <c r="L229" i="33"/>
  <c r="L460" i="33"/>
  <c r="L290" i="33"/>
  <c r="L144" i="33"/>
  <c r="L378" i="33"/>
  <c r="L329" i="33"/>
  <c r="L354" i="33"/>
  <c r="L402" i="33"/>
  <c r="L291" i="33"/>
  <c r="L38" i="33"/>
  <c r="L466" i="33"/>
  <c r="L55" i="33"/>
  <c r="L169" i="33"/>
  <c r="L88" i="33"/>
  <c r="L483" i="33"/>
  <c r="L95" i="33"/>
  <c r="L125" i="33"/>
  <c r="L316" i="33"/>
  <c r="L172" i="33"/>
  <c r="L118" i="33"/>
  <c r="L22" i="33"/>
  <c r="L85" i="33"/>
  <c r="L486" i="33"/>
  <c r="L369" i="33"/>
  <c r="L284" i="33"/>
  <c r="L113" i="33"/>
  <c r="L384" i="33"/>
  <c r="L240" i="33"/>
  <c r="L28" i="33"/>
  <c r="L324" i="33"/>
  <c r="L26" i="33"/>
  <c r="L177" i="33"/>
  <c r="E23" i="34"/>
  <c r="E24" i="34"/>
  <c r="E27" i="34"/>
  <c r="E29" i="34"/>
  <c r="E25" i="34"/>
  <c r="E7" i="34"/>
  <c r="E30" i="34"/>
  <c r="E12" i="34"/>
  <c r="E10" i="34"/>
  <c r="E9" i="34"/>
  <c r="E26" i="34"/>
  <c r="E28" i="34"/>
  <c r="E11" i="34"/>
  <c r="E8" i="34"/>
  <c r="E6" i="34"/>
  <c r="E13" i="34"/>
  <c r="L563" i="33"/>
  <c r="M563" i="33" s="1"/>
  <c r="L681" i="33"/>
  <c r="M681" i="33" s="1"/>
  <c r="L635" i="33"/>
  <c r="M635" i="33" s="1"/>
  <c r="L737" i="33"/>
  <c r="M737" i="33" s="1"/>
  <c r="L728" i="33"/>
  <c r="M728" i="33" s="1"/>
  <c r="L788" i="33"/>
  <c r="M788" i="33" s="1"/>
  <c r="L944" i="33"/>
  <c r="M944" i="33" s="1"/>
  <c r="L841" i="33"/>
  <c r="M841" i="33" s="1"/>
  <c r="L940" i="33"/>
  <c r="M940" i="33" s="1"/>
  <c r="L903" i="33"/>
  <c r="M903" i="33" s="1"/>
  <c r="L770" i="33"/>
  <c r="M770" i="33" s="1"/>
  <c r="L948" i="33"/>
  <c r="M948" i="33" s="1"/>
  <c r="L619" i="33"/>
  <c r="M619" i="33" s="1"/>
  <c r="L888" i="33"/>
  <c r="M888" i="33" s="1"/>
  <c r="L731" i="33"/>
  <c r="M731" i="33" s="1"/>
  <c r="L730" i="33"/>
  <c r="M730" i="33" s="1"/>
  <c r="L949" i="33"/>
  <c r="M949" i="33" s="1"/>
  <c r="L994" i="33"/>
  <c r="M994" i="33" s="1"/>
  <c r="L915" i="33"/>
  <c r="M915" i="33" s="1"/>
  <c r="L682" i="33"/>
  <c r="M682" i="33" s="1"/>
  <c r="L1037" i="33"/>
  <c r="M1037" i="33" s="1"/>
  <c r="L721" i="33"/>
  <c r="M721" i="33" s="1"/>
  <c r="L1044" i="33"/>
  <c r="M1044" i="33" s="1"/>
  <c r="L1014" i="33"/>
  <c r="M1014" i="33" s="1"/>
  <c r="L975" i="33"/>
  <c r="M975" i="33" s="1"/>
  <c r="L568" i="33"/>
  <c r="M568" i="33" s="1"/>
  <c r="L786" i="33"/>
  <c r="M786" i="33" s="1"/>
  <c r="L738" i="33"/>
  <c r="M738" i="33" s="1"/>
  <c r="L840" i="33"/>
  <c r="M840" i="33" s="1"/>
  <c r="L556" i="33"/>
  <c r="M556" i="33" s="1"/>
  <c r="L891" i="33"/>
  <c r="M891" i="33" s="1"/>
  <c r="L667" i="33"/>
  <c r="M667" i="33" s="1"/>
  <c r="L1061" i="33"/>
  <c r="M1061" i="33" s="1"/>
  <c r="L889" i="33"/>
  <c r="M889" i="33" s="1"/>
  <c r="L1035" i="33"/>
  <c r="M1035" i="33" s="1"/>
  <c r="L878" i="33"/>
  <c r="M878" i="33" s="1"/>
  <c r="L865" i="33"/>
  <c r="M865" i="33" s="1"/>
  <c r="L575" i="33"/>
  <c r="M575" i="33" s="1"/>
  <c r="L735" i="33"/>
  <c r="M735" i="33" s="1"/>
  <c r="L951" i="33"/>
  <c r="M951" i="33" s="1"/>
  <c r="L715" i="33"/>
  <c r="M715" i="33" s="1"/>
  <c r="L669" i="33"/>
  <c r="M669" i="33" s="1"/>
  <c r="L1051" i="33"/>
  <c r="M1051" i="33" s="1"/>
  <c r="L717" i="33"/>
  <c r="M717" i="33" s="1"/>
  <c r="L943" i="33"/>
  <c r="M943" i="33" s="1"/>
  <c r="L934" i="33"/>
  <c r="M934" i="33" s="1"/>
  <c r="L932" i="33"/>
  <c r="M932" i="33" s="1"/>
  <c r="L898" i="33"/>
  <c r="M898" i="33" s="1"/>
  <c r="L702" i="33"/>
  <c r="M702" i="33" s="1"/>
  <c r="L1016" i="33"/>
  <c r="M1016" i="33" s="1"/>
  <c r="L1045" i="33"/>
  <c r="M1045" i="33" s="1"/>
  <c r="L1012" i="33"/>
  <c r="M1012" i="33" s="1"/>
  <c r="L623" i="33"/>
  <c r="M623" i="33" s="1"/>
  <c r="L590" i="33"/>
  <c r="M590" i="33" s="1"/>
  <c r="L850" i="33"/>
  <c r="M850" i="33" s="1"/>
  <c r="L564" i="33"/>
  <c r="M564" i="33" s="1"/>
  <c r="L634" i="33"/>
  <c r="M634" i="33" s="1"/>
  <c r="L562" i="33"/>
  <c r="M562" i="33" s="1"/>
  <c r="L984" i="33"/>
  <c r="M984" i="33" s="1"/>
  <c r="L779" i="33"/>
  <c r="M779" i="33" s="1"/>
  <c r="L1058" i="33"/>
  <c r="M1058" i="33" s="1"/>
  <c r="L749" i="33"/>
  <c r="M749" i="33" s="1"/>
  <c r="L566" i="33"/>
  <c r="M566" i="33" s="1"/>
  <c r="L755" i="33"/>
  <c r="M755" i="33" s="1"/>
  <c r="L926" i="33"/>
  <c r="M926" i="33" s="1"/>
  <c r="L906" i="33"/>
  <c r="M906" i="33" s="1"/>
  <c r="L688" i="33"/>
  <c r="M688" i="33" s="1"/>
  <c r="L876" i="33"/>
  <c r="M876" i="33" s="1"/>
  <c r="L712" i="33"/>
  <c r="M712" i="33" s="1"/>
  <c r="L571" i="33"/>
  <c r="M571" i="33" s="1"/>
  <c r="L598" i="33"/>
  <c r="M598" i="33" s="1"/>
  <c r="L812" i="33"/>
  <c r="M812" i="33" s="1"/>
  <c r="L710" i="33"/>
  <c r="M710" i="33" s="1"/>
  <c r="L606" i="33"/>
  <c r="M606" i="33" s="1"/>
  <c r="L661" i="33"/>
  <c r="M661" i="33" s="1"/>
  <c r="L565" i="33"/>
  <c r="M565" i="33" s="1"/>
  <c r="L672" i="33"/>
  <c r="M672" i="33" s="1"/>
  <c r="L624" i="33"/>
  <c r="M624" i="33" s="1"/>
  <c r="L1030" i="33"/>
  <c r="M1030" i="33" s="1"/>
  <c r="L769" i="33"/>
  <c r="M769" i="33" s="1"/>
  <c r="L867" i="33"/>
  <c r="M867" i="33" s="1"/>
  <c r="L743" i="33"/>
  <c r="M743" i="33" s="1"/>
  <c r="L739" i="33"/>
  <c r="M739" i="33" s="1"/>
  <c r="L980" i="33"/>
  <c r="M980" i="33" s="1"/>
  <c r="L993" i="33"/>
  <c r="M993" i="33" s="1"/>
  <c r="L725" i="33"/>
  <c r="M725" i="33" s="1"/>
  <c r="L583" i="33"/>
  <c r="M583" i="33" s="1"/>
  <c r="L965" i="33"/>
  <c r="M965" i="33" s="1"/>
  <c r="L609" i="33"/>
  <c r="M609" i="33" s="1"/>
  <c r="L551" i="33"/>
  <c r="M551" i="33" s="1"/>
  <c r="L967" i="33"/>
  <c r="M967" i="33" s="1"/>
  <c r="L1027" i="33"/>
  <c r="M1027" i="33" s="1"/>
  <c r="L807" i="33"/>
  <c r="M807" i="33" s="1"/>
  <c r="L1041" i="33"/>
  <c r="M1041" i="33" s="1"/>
  <c r="L893" i="33"/>
  <c r="M893" i="33" s="1"/>
  <c r="L836" i="33"/>
  <c r="M836" i="33" s="1"/>
  <c r="L558" i="33"/>
  <c r="M558" i="33" s="1"/>
  <c r="L659" i="33"/>
  <c r="M659" i="33" s="1"/>
  <c r="L790" i="33"/>
  <c r="M790" i="33" s="1"/>
  <c r="L760" i="33"/>
  <c r="M760" i="33" s="1"/>
  <c r="L777" i="33"/>
  <c r="M777" i="33" s="1"/>
  <c r="L748" i="33"/>
  <c r="M748" i="33" s="1"/>
  <c r="L1026" i="33"/>
  <c r="M1026" i="33" s="1"/>
  <c r="L916" i="33"/>
  <c r="M916" i="33" s="1"/>
  <c r="L973" i="33"/>
  <c r="M973" i="33" s="1"/>
  <c r="L804" i="33"/>
  <c r="M804" i="33" s="1"/>
  <c r="L620" i="33"/>
  <c r="M620" i="33" s="1"/>
  <c r="L911" i="33"/>
  <c r="M911" i="33" s="1"/>
  <c r="L678" i="33"/>
  <c r="M678" i="33" s="1"/>
  <c r="L791" i="33"/>
  <c r="M791" i="33" s="1"/>
  <c r="L879" i="33"/>
  <c r="M879" i="33" s="1"/>
  <c r="L899" i="33"/>
  <c r="M899" i="33" s="1"/>
  <c r="L641" i="33"/>
  <c r="M641" i="33" s="1"/>
  <c r="L693" i="33"/>
  <c r="M693" i="33" s="1"/>
  <c r="L956" i="33"/>
  <c r="M956" i="33" s="1"/>
  <c r="L629" i="33"/>
  <c r="M629" i="33" s="1"/>
  <c r="L639" i="33"/>
  <c r="M639" i="33" s="1"/>
  <c r="L910" i="33"/>
  <c r="M910" i="33" s="1"/>
  <c r="L968" i="33"/>
  <c r="M968" i="33" s="1"/>
  <c r="L691" i="33"/>
  <c r="M691" i="33" s="1"/>
  <c r="L873" i="33"/>
  <c r="M873" i="33" s="1"/>
  <c r="L877" i="33"/>
  <c r="M877" i="33" s="1"/>
  <c r="L745" i="33"/>
  <c r="M745" i="33" s="1"/>
  <c r="L1049" i="33"/>
  <c r="M1049" i="33" s="1"/>
  <c r="L987" i="33"/>
  <c r="M987" i="33" s="1"/>
  <c r="L1059" i="33"/>
  <c r="M1059" i="33" s="1"/>
  <c r="L1031" i="33"/>
  <c r="M1031" i="33" s="1"/>
  <c r="L826" i="33"/>
  <c r="M826" i="33" s="1"/>
  <c r="L918" i="33"/>
  <c r="M918" i="33" s="1"/>
  <c r="L844" i="33"/>
  <c r="M844" i="33" s="1"/>
  <c r="L986" i="33"/>
  <c r="M986" i="33" s="1"/>
  <c r="L596" i="33"/>
  <c r="M596" i="33" s="1"/>
  <c r="L1048" i="33"/>
  <c r="M1048" i="33" s="1"/>
  <c r="L650" i="33"/>
  <c r="M650" i="33" s="1"/>
  <c r="L929" i="33"/>
  <c r="M929" i="33" s="1"/>
  <c r="L798" i="33"/>
  <c r="M798" i="33" s="1"/>
  <c r="L887" i="33"/>
  <c r="M887" i="33" s="1"/>
  <c r="L809" i="33"/>
  <c r="M809" i="33" s="1"/>
  <c r="L554" i="33"/>
  <c r="M554" i="33" s="1"/>
  <c r="L931" i="33"/>
  <c r="M931" i="33" s="1"/>
  <c r="L557" i="33"/>
  <c r="M557" i="33" s="1"/>
  <c r="L576" i="33"/>
  <c r="M576" i="33" s="1"/>
  <c r="L651" i="33"/>
  <c r="M651" i="33" s="1"/>
  <c r="L768" i="33"/>
  <c r="M768" i="33" s="1"/>
  <c r="L1052" i="33"/>
  <c r="M1052" i="33" s="1"/>
  <c r="L577" i="33"/>
  <c r="M577" i="33" s="1"/>
  <c r="L806" i="33"/>
  <c r="M806" i="33" s="1"/>
  <c r="L652" i="33"/>
  <c r="M652" i="33" s="1"/>
  <c r="L801" i="33"/>
  <c r="M801" i="33" s="1"/>
  <c r="L846" i="33"/>
  <c r="M846" i="33" s="1"/>
  <c r="L645" i="33"/>
  <c r="M645" i="33" s="1"/>
  <c r="L614" i="33"/>
  <c r="M614" i="33" s="1"/>
  <c r="L814" i="33"/>
  <c r="M814" i="33" s="1"/>
  <c r="L618" i="33"/>
  <c r="M618" i="33" s="1"/>
  <c r="L726" i="33"/>
  <c r="M726" i="33" s="1"/>
  <c r="L883" i="33"/>
  <c r="M883" i="33" s="1"/>
  <c r="L1020" i="33"/>
  <c r="M1020" i="33" s="1"/>
  <c r="L648" i="33"/>
  <c r="M648" i="33" s="1"/>
  <c r="L822" i="33"/>
  <c r="M822" i="33" s="1"/>
  <c r="L803" i="33"/>
  <c r="M803" i="33" s="1"/>
  <c r="L766" i="33"/>
  <c r="M766" i="33" s="1"/>
  <c r="L854" i="33"/>
  <c r="M854" i="33" s="1"/>
  <c r="L896" i="33"/>
  <c r="M896" i="33" s="1"/>
  <c r="L686" i="33"/>
  <c r="M686" i="33" s="1"/>
  <c r="L668" i="33"/>
  <c r="M668" i="33" s="1"/>
  <c r="L1053" i="33"/>
  <c r="M1053" i="33" s="1"/>
  <c r="L758" i="33"/>
  <c r="M758" i="33" s="1"/>
  <c r="L607" i="33"/>
  <c r="M607" i="33" s="1"/>
  <c r="L930" i="33"/>
  <c r="M930" i="33" s="1"/>
  <c r="L941" i="33"/>
  <c r="M941" i="33" s="1"/>
  <c r="L945" i="33"/>
  <c r="M945" i="33" s="1"/>
  <c r="L1038" i="33"/>
  <c r="M1038" i="33" s="1"/>
  <c r="L708" i="33"/>
  <c r="M708" i="33" s="1"/>
  <c r="L862" i="33"/>
  <c r="M862" i="33" s="1"/>
  <c r="L763" i="33"/>
  <c r="M763" i="33" s="1"/>
  <c r="L972" i="33"/>
  <c r="M972" i="33" s="1"/>
  <c r="L764" i="33"/>
  <c r="M764" i="33" s="1"/>
  <c r="L736" i="33"/>
  <c r="M736" i="33" s="1"/>
  <c r="L1060" i="33"/>
  <c r="M1060" i="33" s="1"/>
  <c r="L569" i="33"/>
  <c r="M569" i="33" s="1"/>
  <c r="L750" i="33"/>
  <c r="M750" i="33" s="1"/>
  <c r="L628" i="33"/>
  <c r="M628" i="33" s="1"/>
  <c r="L969" i="33"/>
  <c r="M969" i="33" s="1"/>
  <c r="L960" i="33"/>
  <c r="M960" i="33" s="1"/>
  <c r="L1034" i="33"/>
  <c r="M1034" i="33" s="1"/>
  <c r="L580" i="33"/>
  <c r="M580" i="33" s="1"/>
  <c r="L907" i="33"/>
  <c r="M907" i="33" s="1"/>
  <c r="L797" i="33"/>
  <c r="M797" i="33" s="1"/>
  <c r="L789" i="33"/>
  <c r="M789" i="33" s="1"/>
  <c r="L572" i="33"/>
  <c r="M572" i="33" s="1"/>
  <c r="L1046" i="33"/>
  <c r="M1046" i="33" s="1"/>
  <c r="L847" i="33"/>
  <c r="M847" i="33" s="1"/>
  <c r="L921" i="33"/>
  <c r="M921" i="33" s="1"/>
  <c r="L630" i="33"/>
  <c r="M630" i="33" s="1"/>
  <c r="L1040" i="33"/>
  <c r="M1040" i="33" s="1"/>
  <c r="L675" i="33"/>
  <c r="M675" i="33" s="1"/>
  <c r="L990" i="33"/>
  <c r="M990" i="33" s="1"/>
  <c r="L589" i="33"/>
  <c r="M589" i="33" s="1"/>
  <c r="L880" i="33"/>
  <c r="M880" i="33" s="1"/>
  <c r="L713" i="33"/>
  <c r="M713" i="33" s="1"/>
  <c r="L928" i="33"/>
  <c r="M928" i="33" s="1"/>
  <c r="L601" i="33"/>
  <c r="M601" i="33" s="1"/>
  <c r="L979" i="33"/>
  <c r="M979" i="33" s="1"/>
  <c r="L762" i="33"/>
  <c r="M762" i="33" s="1"/>
  <c r="L919" i="33"/>
  <c r="M919" i="33" s="1"/>
  <c r="L860" i="33"/>
  <c r="M860" i="33" s="1"/>
  <c r="L670" i="33"/>
  <c r="M670" i="33" s="1"/>
  <c r="L1032" i="33"/>
  <c r="M1032" i="33" s="1"/>
  <c r="L1043" i="33"/>
  <c r="M1043" i="33" s="1"/>
  <c r="L828" i="33"/>
  <c r="M828" i="33" s="1"/>
  <c r="L885" i="33"/>
  <c r="M885" i="33" s="1"/>
  <c r="L855" i="33"/>
  <c r="M855" i="33" s="1"/>
  <c r="L636" i="33"/>
  <c r="M636" i="33" s="1"/>
  <c r="L774" i="33"/>
  <c r="M774" i="33" s="1"/>
  <c r="L660" i="33"/>
  <c r="M660" i="33" s="1"/>
  <c r="L825" i="33"/>
  <c r="M825" i="33" s="1"/>
  <c r="L785" i="33"/>
  <c r="M785" i="33" s="1"/>
  <c r="L1007" i="33"/>
  <c r="M1007" i="33" s="1"/>
  <c r="L753" i="33"/>
  <c r="M753" i="33" s="1"/>
  <c r="L832" i="33"/>
  <c r="M832" i="33" s="1"/>
  <c r="L740" i="33"/>
  <c r="M740" i="33" s="1"/>
  <c r="L674" i="33"/>
  <c r="M674" i="33" s="1"/>
  <c r="L819" i="33"/>
  <c r="M819" i="33" s="1"/>
  <c r="L1010" i="33"/>
  <c r="M1010" i="33" s="1"/>
  <c r="L586" i="33"/>
  <c r="M586" i="33" s="1"/>
  <c r="L902" i="33"/>
  <c r="M902" i="33" s="1"/>
  <c r="L831" i="33"/>
  <c r="M831" i="33" s="1"/>
  <c r="L695" i="33"/>
  <c r="M695" i="33" s="1"/>
  <c r="L655" i="33"/>
  <c r="M655" i="33" s="1"/>
  <c r="L859" i="33"/>
  <c r="M859" i="33" s="1"/>
  <c r="L924" i="33"/>
  <c r="M924" i="33" s="1"/>
  <c r="L552" i="33"/>
  <c r="M552" i="33" s="1"/>
  <c r="L857" i="33"/>
  <c r="M857" i="33" s="1"/>
  <c r="L935" i="33"/>
  <c r="M935" i="33" s="1"/>
  <c r="L917" i="33"/>
  <c r="M917" i="33" s="1"/>
  <c r="L587" i="33"/>
  <c r="M587" i="33" s="1"/>
  <c r="L1015" i="33"/>
  <c r="M1015" i="33" s="1"/>
  <c r="L784" i="33"/>
  <c r="M784" i="33" s="1"/>
  <c r="L802" i="33"/>
  <c r="M802" i="33" s="1"/>
  <c r="L909" i="33"/>
  <c r="M909" i="33" s="1"/>
  <c r="L759" i="33"/>
  <c r="M759" i="33" s="1"/>
  <c r="L707" i="33"/>
  <c r="M707" i="33" s="1"/>
  <c r="L611" i="33"/>
  <c r="M611" i="33" s="1"/>
  <c r="L922" i="33"/>
  <c r="M922" i="33" s="1"/>
  <c r="L796" i="33"/>
  <c r="M796" i="33" s="1"/>
  <c r="L729" i="33"/>
  <c r="M729" i="33" s="1"/>
  <c r="L773" i="33"/>
  <c r="M773" i="33" s="1"/>
  <c r="L711" i="33"/>
  <c r="M711" i="33" s="1"/>
  <c r="L829" i="33"/>
  <c r="M829" i="33" s="1"/>
  <c r="L683" i="33"/>
  <c r="M683" i="33" s="1"/>
  <c r="L588" i="33"/>
  <c r="M588" i="33" s="1"/>
  <c r="L752" i="33"/>
  <c r="M752" i="33" s="1"/>
  <c r="L869" i="33"/>
  <c r="M869" i="33" s="1"/>
  <c r="L608" i="33"/>
  <c r="M608" i="33" s="1"/>
  <c r="L890" i="33"/>
  <c r="M890" i="33" s="1"/>
  <c r="L1002" i="33"/>
  <c r="M1002" i="33" s="1"/>
  <c r="L584" i="33"/>
  <c r="M584" i="33" s="1"/>
  <c r="L851" i="33"/>
  <c r="M851" i="33" s="1"/>
  <c r="L936" i="33"/>
  <c r="M936" i="33" s="1"/>
  <c r="L643" i="33"/>
  <c r="M643" i="33" s="1"/>
  <c r="L947" i="33"/>
  <c r="M947" i="33" s="1"/>
  <c r="L765" i="33"/>
  <c r="M765" i="33" s="1"/>
  <c r="L560" i="33"/>
  <c r="M560" i="33" s="1"/>
  <c r="L1022" i="33"/>
  <c r="M1022" i="33" s="1"/>
  <c r="L720" i="33"/>
  <c r="M720" i="33" s="1"/>
  <c r="L837" i="33"/>
  <c r="M837" i="33" s="1"/>
  <c r="L662" i="33"/>
  <c r="M662" i="33" s="1"/>
  <c r="L793" i="33"/>
  <c r="M793" i="33" s="1"/>
  <c r="L904" i="33"/>
  <c r="M904" i="33" s="1"/>
  <c r="L900" i="33"/>
  <c r="M900" i="33" s="1"/>
  <c r="L1003" i="33"/>
  <c r="M1003" i="33" s="1"/>
  <c r="L582" i="33"/>
  <c r="M582" i="33" s="1"/>
  <c r="L677" i="33"/>
  <c r="M677" i="33" s="1"/>
  <c r="L637" i="33"/>
  <c r="M637" i="33" s="1"/>
  <c r="L863" i="33"/>
  <c r="M863" i="33" s="1"/>
  <c r="L866" i="33"/>
  <c r="M866" i="33" s="1"/>
  <c r="L1047" i="33"/>
  <c r="M1047" i="33" s="1"/>
  <c r="L723" i="33"/>
  <c r="M723" i="33" s="1"/>
  <c r="L901" i="33"/>
  <c r="M901" i="33" s="1"/>
  <c r="L997" i="33"/>
  <c r="M997" i="33" s="1"/>
  <c r="L970" i="33"/>
  <c r="M970" i="33" s="1"/>
  <c r="L1021" i="33"/>
  <c r="M1021" i="33" s="1"/>
  <c r="L886" i="33"/>
  <c r="M886" i="33" s="1"/>
  <c r="L570" i="33"/>
  <c r="M570" i="33" s="1"/>
  <c r="L996" i="33"/>
  <c r="M996" i="33" s="1"/>
  <c r="L843" i="33"/>
  <c r="M843" i="33" s="1"/>
  <c r="L914" i="33"/>
  <c r="M914" i="33" s="1"/>
  <c r="L684" i="33"/>
  <c r="M684" i="33" s="1"/>
  <c r="L978" i="33"/>
  <c r="M978" i="33" s="1"/>
  <c r="L1009" i="33"/>
  <c r="M1009" i="33" s="1"/>
  <c r="L603" i="33"/>
  <c r="M603" i="33" s="1"/>
  <c r="L1057" i="33"/>
  <c r="M1057" i="33" s="1"/>
  <c r="L913" i="33"/>
  <c r="M913" i="33" s="1"/>
  <c r="L976" i="33"/>
  <c r="M976" i="33" s="1"/>
  <c r="L875" i="33"/>
  <c r="M875" i="33" s="1"/>
  <c r="L600" i="33"/>
  <c r="M600" i="33" s="1"/>
  <c r="L795" i="33"/>
  <c r="M795" i="33" s="1"/>
  <c r="L1008" i="33"/>
  <c r="M1008" i="33" s="1"/>
  <c r="L991" i="33"/>
  <c r="M991" i="33" s="1"/>
  <c r="L602" i="33"/>
  <c r="M602" i="33" s="1"/>
  <c r="L810" i="33"/>
  <c r="M810" i="33" s="1"/>
  <c r="L992" i="33"/>
  <c r="M992" i="33" s="1"/>
  <c r="L716" i="33"/>
  <c r="M716" i="33" s="1"/>
  <c r="L962" i="33"/>
  <c r="M962" i="33" s="1"/>
  <c r="L627" i="33"/>
  <c r="M627" i="33" s="1"/>
  <c r="L1005" i="33"/>
  <c r="M1005" i="33" s="1"/>
  <c r="L633" i="33"/>
  <c r="M633" i="33" s="1"/>
  <c r="L615" i="33"/>
  <c r="M615" i="33" s="1"/>
  <c r="L870" i="33"/>
  <c r="M870" i="33" s="1"/>
  <c r="L927" i="33"/>
  <c r="M927" i="33" s="1"/>
  <c r="L933" i="33"/>
  <c r="M933" i="33" s="1"/>
  <c r="L599" i="33"/>
  <c r="M599" i="33" s="1"/>
  <c r="L594" i="33"/>
  <c r="M594" i="33" s="1"/>
  <c r="L722" i="33"/>
  <c r="M722" i="33" s="1"/>
  <c r="L839" i="33"/>
  <c r="M839" i="33" s="1"/>
  <c r="L874" i="33"/>
  <c r="M874" i="33" s="1"/>
  <c r="L853" i="33"/>
  <c r="M853" i="33" s="1"/>
  <c r="L671" i="33"/>
  <c r="M671" i="33" s="1"/>
  <c r="L592" i="33"/>
  <c r="M592" i="33" s="1"/>
  <c r="L616" i="33"/>
  <c r="M616" i="33" s="1"/>
  <c r="L955" i="33"/>
  <c r="M955" i="33" s="1"/>
  <c r="L742" i="33"/>
  <c r="M742" i="33" s="1"/>
  <c r="L1023" i="33"/>
  <c r="M1023" i="33" s="1"/>
  <c r="L895" i="33"/>
  <c r="M895" i="33" s="1"/>
  <c r="L665" i="33"/>
  <c r="M665" i="33" s="1"/>
  <c r="L894" i="33"/>
  <c r="M894" i="33" s="1"/>
  <c r="L799" i="33"/>
  <c r="M799" i="33" s="1"/>
  <c r="L747" i="33"/>
  <c r="M747" i="33" s="1"/>
  <c r="L1013" i="33"/>
  <c r="M1013" i="33" s="1"/>
  <c r="L835" i="33"/>
  <c r="M835" i="33" s="1"/>
  <c r="L1062" i="33"/>
  <c r="M1062" i="33" s="1"/>
  <c r="L626" i="33"/>
  <c r="M626" i="33" s="1"/>
  <c r="L553" i="33"/>
  <c r="M553" i="33" s="1"/>
  <c r="L632" i="33"/>
  <c r="M632" i="33" s="1"/>
  <c r="L905" i="33"/>
  <c r="M905" i="33" s="1"/>
  <c r="L852" i="33"/>
  <c r="M852" i="33" s="1"/>
  <c r="L977" i="33"/>
  <c r="M977" i="33" s="1"/>
  <c r="L653" i="33"/>
  <c r="M653" i="33" s="1"/>
  <c r="L871" i="33"/>
  <c r="M871" i="33" s="1"/>
  <c r="L974" i="33"/>
  <c r="M974" i="33" s="1"/>
  <c r="L741" i="33"/>
  <c r="M741" i="33" s="1"/>
  <c r="L754" i="33"/>
  <c r="M754" i="33" s="1"/>
  <c r="L958" i="33"/>
  <c r="M958" i="33" s="1"/>
  <c r="L815" i="33"/>
  <c r="M815" i="33" s="1"/>
  <c r="L800" i="33"/>
  <c r="M800" i="33" s="1"/>
  <c r="L694" i="33"/>
  <c r="M694" i="33" s="1"/>
  <c r="L808" i="33"/>
  <c r="M808" i="33" s="1"/>
  <c r="L692" i="33"/>
  <c r="M692" i="33" s="1"/>
  <c r="L663" i="33"/>
  <c r="M663" i="33" s="1"/>
  <c r="L714" i="33"/>
  <c r="M714" i="33" s="1"/>
  <c r="L689" i="33"/>
  <c r="M689" i="33" s="1"/>
  <c r="L998" i="33"/>
  <c r="M998" i="33" s="1"/>
  <c r="L666" i="33"/>
  <c r="M666" i="33" s="1"/>
  <c r="L811" i="33"/>
  <c r="M811" i="33" s="1"/>
  <c r="L823" i="33"/>
  <c r="M823" i="33" s="1"/>
  <c r="L942" i="33"/>
  <c r="M942" i="33" s="1"/>
  <c r="L1029" i="33"/>
  <c r="M1029" i="33" s="1"/>
  <c r="L699" i="33"/>
  <c r="M699" i="33" s="1"/>
  <c r="L771" i="33"/>
  <c r="M771" i="33" s="1"/>
  <c r="L782" i="33"/>
  <c r="M782" i="33" s="1"/>
  <c r="L640" i="33"/>
  <c r="M640" i="33" s="1"/>
  <c r="L816" i="33"/>
  <c r="M816" i="33" s="1"/>
  <c r="L593" i="33"/>
  <c r="M593" i="33" s="1"/>
  <c r="L954" i="33"/>
  <c r="M954" i="33" s="1"/>
  <c r="L780" i="33"/>
  <c r="M780" i="33" s="1"/>
  <c r="L849" i="33"/>
  <c r="M849" i="33" s="1"/>
  <c r="L585" i="33"/>
  <c r="M585" i="33" s="1"/>
  <c r="L621" i="33"/>
  <c r="M621" i="33" s="1"/>
  <c r="L673" i="33"/>
  <c r="M673" i="33" s="1"/>
  <c r="L923" i="33"/>
  <c r="M923" i="33" s="1"/>
  <c r="L613" i="33"/>
  <c r="M613" i="33" s="1"/>
  <c r="L845" i="33"/>
  <c r="M845" i="33" s="1"/>
  <c r="L961" i="33"/>
  <c r="M961" i="33" s="1"/>
  <c r="L642" i="33"/>
  <c r="M642" i="33" s="1"/>
  <c r="L912" i="33"/>
  <c r="M912" i="33" s="1"/>
  <c r="L744" i="33"/>
  <c r="M744" i="33" s="1"/>
  <c r="L868" i="33"/>
  <c r="M868" i="33" s="1"/>
  <c r="B537" i="33"/>
  <c r="L1055" i="33"/>
  <c r="M1055" i="33" s="1"/>
  <c r="L833" i="33"/>
  <c r="M833" i="33" s="1"/>
  <c r="L573" i="33"/>
  <c r="M573" i="33" s="1"/>
  <c r="L1011" i="33"/>
  <c r="M1011" i="33" s="1"/>
  <c r="L959" i="33"/>
  <c r="M959" i="33" s="1"/>
  <c r="L1036" i="33"/>
  <c r="M1036" i="33" s="1"/>
  <c r="L897" i="33"/>
  <c r="M897" i="33" s="1"/>
  <c r="L756" i="33"/>
  <c r="M756" i="33" s="1"/>
  <c r="L631" i="33"/>
  <c r="M631" i="33" s="1"/>
  <c r="L761" i="33"/>
  <c r="M761" i="33" s="1"/>
  <c r="L617" i="33"/>
  <c r="M617" i="33" s="1"/>
  <c r="L1054" i="33"/>
  <c r="M1054" i="33" s="1"/>
  <c r="L1017" i="33"/>
  <c r="M1017" i="33" s="1"/>
  <c r="L775" i="33"/>
  <c r="M775" i="33" s="1"/>
  <c r="L999" i="33"/>
  <c r="M999" i="33" s="1"/>
  <c r="L690" i="33"/>
  <c r="M690" i="33" s="1"/>
  <c r="L597" i="33"/>
  <c r="M597" i="33" s="1"/>
  <c r="L953" i="33"/>
  <c r="M953" i="33" s="1"/>
  <c r="L605" i="33"/>
  <c r="M605" i="33" s="1"/>
  <c r="L746" i="33"/>
  <c r="M746" i="33" s="1"/>
  <c r="L1000" i="33"/>
  <c r="M1000" i="33" s="1"/>
  <c r="L892" i="33"/>
  <c r="M892" i="33" s="1"/>
  <c r="L781" i="33"/>
  <c r="M781" i="33" s="1"/>
  <c r="L579" i="33"/>
  <c r="M579" i="33" s="1"/>
  <c r="L838" i="33"/>
  <c r="M838" i="33" s="1"/>
  <c r="L581" i="33"/>
  <c r="M581" i="33" s="1"/>
  <c r="L1050" i="33"/>
  <c r="M1050" i="33" s="1"/>
  <c r="L697" i="33"/>
  <c r="M697" i="33" s="1"/>
  <c r="L657" i="33"/>
  <c r="M657" i="33" s="1"/>
  <c r="L805" i="33"/>
  <c r="M805" i="33" s="1"/>
  <c r="L685" i="33"/>
  <c r="M685" i="33" s="1"/>
  <c r="L1028" i="33"/>
  <c r="M1028" i="33" s="1"/>
  <c r="L604" i="33"/>
  <c r="M604" i="33" s="1"/>
  <c r="L908" i="33"/>
  <c r="M908" i="33" s="1"/>
  <c r="L724" i="33"/>
  <c r="M724" i="33" s="1"/>
  <c r="L963" i="33"/>
  <c r="M963" i="33" s="1"/>
  <c r="L1019" i="33"/>
  <c r="M1019" i="33" s="1"/>
  <c r="L989" i="33"/>
  <c r="M989" i="33" s="1"/>
  <c r="L559" i="33"/>
  <c r="M559" i="33" s="1"/>
  <c r="L698" i="33"/>
  <c r="M698" i="33" s="1"/>
  <c r="L704" i="33"/>
  <c r="M704" i="33" s="1"/>
  <c r="L776" i="33"/>
  <c r="M776" i="33" s="1"/>
  <c r="L856" i="33"/>
  <c r="M856" i="33" s="1"/>
  <c r="L767" i="33"/>
  <c r="M767" i="33" s="1"/>
  <c r="L656" i="33"/>
  <c r="M656" i="33" s="1"/>
  <c r="L864" i="33"/>
  <c r="M864" i="33" s="1"/>
  <c r="L966" i="33"/>
  <c r="M966" i="33" s="1"/>
  <c r="L732" i="33"/>
  <c r="M732" i="33" s="1"/>
  <c r="L858" i="33"/>
  <c r="M858" i="33" s="1"/>
  <c r="L719" i="33"/>
  <c r="M719" i="33" s="1"/>
  <c r="L705" i="33"/>
  <c r="M705" i="33" s="1"/>
  <c r="L964" i="33"/>
  <c r="M964" i="33" s="1"/>
  <c r="L687" i="33"/>
  <c r="M687" i="33" s="1"/>
  <c r="L861" i="33"/>
  <c r="M861" i="33" s="1"/>
  <c r="L884" i="33"/>
  <c r="M884" i="33" s="1"/>
  <c r="L813" i="33"/>
  <c r="M813" i="33" s="1"/>
  <c r="L971" i="33"/>
  <c r="M971" i="33" s="1"/>
  <c r="L1025" i="33"/>
  <c r="M1025" i="33" s="1"/>
  <c r="L946" i="33"/>
  <c r="M946" i="33" s="1"/>
  <c r="L676" i="33"/>
  <c r="M676" i="33" s="1"/>
  <c r="L574" i="33"/>
  <c r="M574" i="33" s="1"/>
  <c r="L821" i="33"/>
  <c r="M821" i="33" s="1"/>
  <c r="L848" i="33"/>
  <c r="M848" i="33" s="1"/>
  <c r="L703" i="33"/>
  <c r="M703" i="33" s="1"/>
  <c r="L792" i="33"/>
  <c r="M792" i="33" s="1"/>
  <c r="L952" i="33"/>
  <c r="M952" i="33" s="1"/>
  <c r="L882" i="33"/>
  <c r="M882" i="33" s="1"/>
  <c r="L1033" i="33"/>
  <c r="M1033" i="33" s="1"/>
  <c r="L727" i="33"/>
  <c r="M727" i="33" s="1"/>
  <c r="L1039" i="33"/>
  <c r="M1039" i="33" s="1"/>
  <c r="L567" i="33"/>
  <c r="M567" i="33" s="1"/>
  <c r="L957" i="33"/>
  <c r="M957" i="33" s="1"/>
  <c r="L610" i="33"/>
  <c r="M610" i="33" s="1"/>
  <c r="L937" i="33"/>
  <c r="M937" i="33" s="1"/>
  <c r="L706" i="33"/>
  <c r="M706" i="33" s="1"/>
  <c r="L649" i="33"/>
  <c r="M649" i="33" s="1"/>
  <c r="L612" i="33"/>
  <c r="M612" i="33" s="1"/>
  <c r="L700" i="33"/>
  <c r="M700" i="33" s="1"/>
  <c r="L696" i="33"/>
  <c r="M696" i="33" s="1"/>
  <c r="L818" i="33"/>
  <c r="M818" i="33" s="1"/>
  <c r="L1024" i="33"/>
  <c r="M1024" i="33" s="1"/>
  <c r="L658" i="33"/>
  <c r="M658" i="33" s="1"/>
  <c r="L1042" i="33"/>
  <c r="M1042" i="33" s="1"/>
  <c r="L591" i="33"/>
  <c r="M591" i="33" s="1"/>
  <c r="L1001" i="33"/>
  <c r="M1001" i="33" s="1"/>
  <c r="L751" i="33"/>
  <c r="M751" i="33" s="1"/>
  <c r="L1056" i="33"/>
  <c r="M1056" i="33" s="1"/>
  <c r="L939" i="33"/>
  <c r="M939" i="33" s="1"/>
  <c r="L709" i="33"/>
  <c r="M709" i="33" s="1"/>
  <c r="L950" i="33"/>
  <c r="M950" i="33" s="1"/>
  <c r="L555" i="33"/>
  <c r="M555" i="33" s="1"/>
  <c r="L827" i="33"/>
  <c r="M827" i="33" s="1"/>
  <c r="L834" i="33"/>
  <c r="M834" i="33" s="1"/>
  <c r="L787" i="33"/>
  <c r="M787" i="33" s="1"/>
  <c r="L679" i="33"/>
  <c r="M679" i="33" s="1"/>
  <c r="L625" i="33"/>
  <c r="M625" i="33" s="1"/>
  <c r="L842" i="33"/>
  <c r="M842" i="33" s="1"/>
  <c r="L783" i="33"/>
  <c r="M783" i="33" s="1"/>
  <c r="L561" i="33"/>
  <c r="M561" i="33" s="1"/>
  <c r="L995" i="33"/>
  <c r="M995" i="33" s="1"/>
  <c r="L638" i="33"/>
  <c r="M638" i="33" s="1"/>
  <c r="L772" i="33"/>
  <c r="M772" i="33" s="1"/>
  <c r="L622" i="33"/>
  <c r="M622" i="33" s="1"/>
  <c r="L647" i="33"/>
  <c r="M647" i="33" s="1"/>
  <c r="L1004" i="33"/>
  <c r="M1004" i="33" s="1"/>
  <c r="L830" i="33"/>
  <c r="M830" i="33" s="1"/>
  <c r="L985" i="33"/>
  <c r="M985" i="33" s="1"/>
  <c r="L982" i="33"/>
  <c r="M982" i="33" s="1"/>
  <c r="L1006" i="33"/>
  <c r="M1006" i="33" s="1"/>
  <c r="L1018" i="33"/>
  <c r="M1018" i="33" s="1"/>
  <c r="L644" i="33"/>
  <c r="M644" i="33" s="1"/>
  <c r="L718" i="33"/>
  <c r="M718" i="33" s="1"/>
  <c r="L664" i="33"/>
  <c r="M664" i="33" s="1"/>
  <c r="L981" i="33"/>
  <c r="M981" i="33" s="1"/>
  <c r="L920" i="33"/>
  <c r="M920" i="33" s="1"/>
  <c r="L983" i="33"/>
  <c r="M983" i="33" s="1"/>
  <c r="L646" i="33"/>
  <c r="M646" i="33" s="1"/>
  <c r="L757" i="33"/>
  <c r="M757" i="33" s="1"/>
  <c r="L988" i="33"/>
  <c r="M988" i="33" s="1"/>
  <c r="L595" i="33"/>
  <c r="M595" i="33" s="1"/>
  <c r="L824" i="33"/>
  <c r="M824" i="33" s="1"/>
  <c r="L654" i="33"/>
  <c r="M654" i="33" s="1"/>
  <c r="L820" i="33"/>
  <c r="M820" i="33" s="1"/>
  <c r="L817" i="33"/>
  <c r="M817" i="33" s="1"/>
  <c r="L778" i="33"/>
  <c r="M778" i="33" s="1"/>
  <c r="L872" i="33"/>
  <c r="M872" i="33" s="1"/>
  <c r="L794" i="33"/>
  <c r="M794" i="33" s="1"/>
  <c r="L680" i="33"/>
  <c r="M680" i="33" s="1"/>
  <c r="L938" i="33"/>
  <c r="M938" i="33" s="1"/>
  <c r="L701" i="33"/>
  <c r="M701" i="33" s="1"/>
  <c r="L925" i="33"/>
  <c r="M925" i="33" s="1"/>
  <c r="L881" i="33"/>
  <c r="M881" i="33" s="1"/>
  <c r="L733" i="33"/>
  <c r="M733" i="33" s="1"/>
  <c r="L578" i="33"/>
  <c r="M578" i="33" s="1"/>
  <c r="L734" i="33"/>
  <c r="M734" i="33" s="1"/>
  <c r="D240" i="23"/>
  <c r="E241" i="23"/>
  <c r="E240" i="23"/>
  <c r="B241" i="23"/>
  <c r="B240" i="23"/>
  <c r="D241" i="23"/>
  <c r="C240" i="23"/>
  <c r="C241" i="23"/>
  <c r="B210" i="23" l="1"/>
  <c r="B211" i="23" s="1"/>
  <c r="B255" i="23" s="1"/>
  <c r="D115" i="23"/>
  <c r="D116" i="23" s="1"/>
  <c r="C115" i="23"/>
  <c r="C116" i="23" s="1"/>
  <c r="D244" i="23"/>
  <c r="B243" i="23"/>
  <c r="C244" i="23"/>
  <c r="B244" i="23"/>
  <c r="C243" i="23"/>
  <c r="E243" i="23"/>
  <c r="E244" i="23"/>
  <c r="D243" i="23"/>
  <c r="C258" i="23"/>
  <c r="B69" i="34"/>
  <c r="M26" i="33"/>
  <c r="M172" i="33"/>
  <c r="M354" i="33"/>
  <c r="M449" i="33"/>
  <c r="M247" i="33"/>
  <c r="B28" i="34"/>
  <c r="B258" i="23"/>
  <c r="M75" i="33"/>
  <c r="M365" i="33"/>
  <c r="M301" i="33"/>
  <c r="M431" i="33"/>
  <c r="M53" i="33"/>
  <c r="M139" i="33"/>
  <c r="M424" i="33"/>
  <c r="M438" i="33"/>
  <c r="M151" i="33"/>
  <c r="M171" i="33"/>
  <c r="M282" i="33"/>
  <c r="M23" i="33"/>
  <c r="M147" i="33"/>
  <c r="M110" i="33"/>
  <c r="M484" i="33"/>
  <c r="M493" i="33"/>
  <c r="M462" i="33"/>
  <c r="M190" i="33"/>
  <c r="M170" i="33"/>
  <c r="M254" i="33"/>
  <c r="M522" i="33"/>
  <c r="M410" i="33"/>
  <c r="M305" i="33"/>
  <c r="M350" i="33"/>
  <c r="M435" i="33"/>
  <c r="M458" i="33"/>
  <c r="M425" i="33"/>
  <c r="M450" i="33"/>
  <c r="M275" i="33"/>
  <c r="M344" i="33"/>
  <c r="M318" i="33"/>
  <c r="M168" i="33"/>
  <c r="M114" i="33"/>
  <c r="M508" i="33"/>
  <c r="M40" i="33"/>
  <c r="M188" i="33"/>
  <c r="M507" i="33"/>
  <c r="M375" i="33"/>
  <c r="M324" i="33"/>
  <c r="M316" i="33"/>
  <c r="M329" i="33"/>
  <c r="M465" i="33"/>
  <c r="M196" i="33"/>
  <c r="M164" i="33"/>
  <c r="M127" i="33"/>
  <c r="M189" i="33"/>
  <c r="M294" i="33"/>
  <c r="M238" i="33"/>
  <c r="M388" i="33"/>
  <c r="M187" i="33"/>
  <c r="M178" i="33"/>
  <c r="M364" i="33"/>
  <c r="M527" i="33"/>
  <c r="M219" i="33"/>
  <c r="M448" i="33"/>
  <c r="M519" i="33"/>
  <c r="M296" i="33"/>
  <c r="M451" i="33"/>
  <c r="M419" i="33"/>
  <c r="M370" i="33"/>
  <c r="M471" i="33"/>
  <c r="M393" i="33"/>
  <c r="M243" i="33"/>
  <c r="M331" i="33"/>
  <c r="M52" i="33"/>
  <c r="M309" i="33"/>
  <c r="M120" i="33"/>
  <c r="M488" i="33"/>
  <c r="M143" i="33"/>
  <c r="M487" i="33"/>
  <c r="M176" i="33"/>
  <c r="M191" i="33"/>
  <c r="M330" i="33"/>
  <c r="M376" i="33"/>
  <c r="M173" i="33"/>
  <c r="M30" i="33"/>
  <c r="M475" i="33"/>
  <c r="M257" i="33"/>
  <c r="M399" i="33"/>
  <c r="M63" i="33"/>
  <c r="M225" i="33"/>
  <c r="M28" i="33"/>
  <c r="M125" i="33"/>
  <c r="M378" i="33"/>
  <c r="M260" i="33"/>
  <c r="M337" i="33"/>
  <c r="M262" i="33"/>
  <c r="M265" i="33"/>
  <c r="M274" i="33"/>
  <c r="M403" i="33"/>
  <c r="M442" i="33"/>
  <c r="M492" i="33"/>
  <c r="M385" i="33"/>
  <c r="M514" i="33"/>
  <c r="M103" i="33"/>
  <c r="M398" i="33"/>
  <c r="M183" i="33"/>
  <c r="M94" i="33"/>
  <c r="M61" i="33"/>
  <c r="M72" i="33"/>
  <c r="M67" i="33"/>
  <c r="M358" i="33"/>
  <c r="M200" i="33"/>
  <c r="M154" i="33"/>
  <c r="M420" i="33"/>
  <c r="M401" i="33"/>
  <c r="M155" i="33"/>
  <c r="M48" i="33"/>
  <c r="M251" i="33"/>
  <c r="M228" i="33"/>
  <c r="M477" i="33"/>
  <c r="M408" i="33"/>
  <c r="M54" i="33"/>
  <c r="M269" i="33"/>
  <c r="M86" i="33"/>
  <c r="M92" i="33"/>
  <c r="M39" i="33"/>
  <c r="M356" i="33"/>
  <c r="M328" i="33"/>
  <c r="M117" i="33"/>
  <c r="M279" i="33"/>
  <c r="M495" i="33"/>
  <c r="M278" i="33"/>
  <c r="M392" i="33"/>
  <c r="E55" i="34"/>
  <c r="E177" i="23"/>
  <c r="E178" i="23" s="1"/>
  <c r="J546" i="33" s="1"/>
  <c r="B44" i="34"/>
  <c r="C262" i="23"/>
  <c r="M240" i="33"/>
  <c r="M95" i="33"/>
  <c r="M144" i="33"/>
  <c r="M524" i="33"/>
  <c r="M427" i="33"/>
  <c r="M457" i="33"/>
  <c r="M418" i="33"/>
  <c r="M280" i="33"/>
  <c r="M108" i="33"/>
  <c r="M391" i="33"/>
  <c r="M198" i="33"/>
  <c r="M82" i="33"/>
  <c r="M499" i="33"/>
  <c r="M49" i="33"/>
  <c r="M478" i="33"/>
  <c r="M148" i="33"/>
  <c r="M81" i="33"/>
  <c r="M206" i="33"/>
  <c r="M327" i="33"/>
  <c r="M42" i="33"/>
  <c r="M98" i="33"/>
  <c r="M122" i="33"/>
  <c r="M347" i="33"/>
  <c r="M116" i="33"/>
  <c r="M223" i="33"/>
  <c r="M397" i="33"/>
  <c r="M184" i="33"/>
  <c r="M161" i="33"/>
  <c r="M368" i="33"/>
  <c r="M469" i="33"/>
  <c r="M389" i="33"/>
  <c r="M221" i="33"/>
  <c r="M407" i="33"/>
  <c r="M194" i="33"/>
  <c r="M387" i="33"/>
  <c r="M349" i="33"/>
  <c r="M158" i="33"/>
  <c r="M142" i="33"/>
  <c r="M272" i="33"/>
  <c r="M107" i="33"/>
  <c r="M459" i="33"/>
  <c r="M472" i="33"/>
  <c r="M104" i="33"/>
  <c r="J543" i="33"/>
  <c r="J544" i="33"/>
  <c r="J302" i="33"/>
  <c r="K302" i="33" s="1"/>
  <c r="J266" i="33"/>
  <c r="K266" i="33" s="1"/>
  <c r="J137" i="33"/>
  <c r="K137" i="33" s="1"/>
  <c r="J222" i="33"/>
  <c r="K222" i="33" s="1"/>
  <c r="J503" i="33"/>
  <c r="K503" i="33" s="1"/>
  <c r="J497" i="33"/>
  <c r="K497" i="33" s="1"/>
  <c r="J362" i="33"/>
  <c r="K362" i="33" s="1"/>
  <c r="J198" i="33"/>
  <c r="K198" i="33" s="1"/>
  <c r="J163" i="33"/>
  <c r="K163" i="33" s="1"/>
  <c r="J253" i="33"/>
  <c r="K253" i="33" s="1"/>
  <c r="J493" i="33"/>
  <c r="K493" i="33" s="1"/>
  <c r="J391" i="33"/>
  <c r="K391" i="33" s="1"/>
  <c r="J214" i="33"/>
  <c r="K214" i="33" s="1"/>
  <c r="J487" i="33"/>
  <c r="K487" i="33" s="1"/>
  <c r="J323" i="33"/>
  <c r="K323" i="33" s="1"/>
  <c r="J188" i="33"/>
  <c r="K188" i="33" s="1"/>
  <c r="J225" i="33"/>
  <c r="K225" i="33" s="1"/>
  <c r="J409" i="33"/>
  <c r="K409" i="33" s="1"/>
  <c r="J143" i="33"/>
  <c r="K143" i="33" s="1"/>
  <c r="J460" i="33"/>
  <c r="K460" i="33" s="1"/>
  <c r="J149" i="33"/>
  <c r="K149" i="33" s="1"/>
  <c r="J412" i="33"/>
  <c r="K412" i="33" s="1"/>
  <c r="J68" i="33"/>
  <c r="K68" i="33" s="1"/>
  <c r="J343" i="33"/>
  <c r="K343" i="33" s="1"/>
  <c r="J247" i="33"/>
  <c r="K247" i="33" s="1"/>
  <c r="J168" i="33"/>
  <c r="K168" i="33" s="1"/>
  <c r="J200" i="33"/>
  <c r="K200" i="33" s="1"/>
  <c r="J402" i="33"/>
  <c r="K402" i="33" s="1"/>
  <c r="J41" i="33"/>
  <c r="K41" i="33" s="1"/>
  <c r="J86" i="33"/>
  <c r="K86" i="33" s="1"/>
  <c r="J98" i="33"/>
  <c r="K98" i="33" s="1"/>
  <c r="J212" i="33"/>
  <c r="K212" i="33" s="1"/>
  <c r="J202" i="33"/>
  <c r="K202" i="33" s="1"/>
  <c r="J280" i="33"/>
  <c r="K280" i="33" s="1"/>
  <c r="J138" i="33"/>
  <c r="K138" i="33" s="1"/>
  <c r="J90" i="33"/>
  <c r="K90" i="33" s="1"/>
  <c r="J50" i="33"/>
  <c r="K50" i="33" s="1"/>
  <c r="J295" i="33"/>
  <c r="K295" i="33" s="1"/>
  <c r="J243" i="33"/>
  <c r="K243" i="33" s="1"/>
  <c r="J56" i="33"/>
  <c r="K56" i="33" s="1"/>
  <c r="J447" i="33"/>
  <c r="K447" i="33" s="1"/>
  <c r="J206" i="33"/>
  <c r="K206" i="33" s="1"/>
  <c r="J95" i="33"/>
  <c r="K95" i="33" s="1"/>
  <c r="J201" i="33"/>
  <c r="K201" i="33" s="1"/>
  <c r="J140" i="33"/>
  <c r="K140" i="33" s="1"/>
  <c r="J271" i="33"/>
  <c r="K271" i="33" s="1"/>
  <c r="J251" i="33"/>
  <c r="K251" i="33" s="1"/>
  <c r="J445" i="33"/>
  <c r="K445" i="33" s="1"/>
  <c r="J227" i="33"/>
  <c r="K227" i="33" s="1"/>
  <c r="J309" i="33"/>
  <c r="K309" i="33" s="1"/>
  <c r="J210" i="33"/>
  <c r="K210" i="33" s="1"/>
  <c r="J484" i="33"/>
  <c r="K484" i="33" s="1"/>
  <c r="J472" i="33"/>
  <c r="K472" i="33" s="1"/>
  <c r="J416" i="33"/>
  <c r="K416" i="33" s="1"/>
  <c r="J318" i="33"/>
  <c r="K318" i="33" s="1"/>
  <c r="J179" i="33"/>
  <c r="K179" i="33" s="1"/>
  <c r="J49" i="33"/>
  <c r="K49" i="33" s="1"/>
  <c r="J394" i="33"/>
  <c r="K394" i="33" s="1"/>
  <c r="J46" i="33"/>
  <c r="K46" i="33" s="1"/>
  <c r="J165" i="33"/>
  <c r="K165" i="33" s="1"/>
  <c r="J501" i="33"/>
  <c r="K501" i="33" s="1"/>
  <c r="J157" i="33"/>
  <c r="K157" i="33" s="1"/>
  <c r="J180" i="33"/>
  <c r="K180" i="33" s="1"/>
  <c r="J274" i="33"/>
  <c r="K274" i="33" s="1"/>
  <c r="J465" i="33"/>
  <c r="K465" i="33" s="1"/>
  <c r="J353" i="33"/>
  <c r="K353" i="33" s="1"/>
  <c r="J459" i="33"/>
  <c r="K459" i="33" s="1"/>
  <c r="J385" i="33"/>
  <c r="K385" i="33" s="1"/>
  <c r="J486" i="33"/>
  <c r="K486" i="33" s="1"/>
  <c r="J252" i="33"/>
  <c r="K252" i="33" s="1"/>
  <c r="J64" i="33"/>
  <c r="K64" i="33" s="1"/>
  <c r="J65" i="33"/>
  <c r="K65" i="33" s="1"/>
  <c r="J175" i="33"/>
  <c r="K175" i="33" s="1"/>
  <c r="J509" i="33"/>
  <c r="K509" i="33" s="1"/>
  <c r="J496" i="33"/>
  <c r="K496" i="33" s="1"/>
  <c r="J522" i="33"/>
  <c r="K522" i="33" s="1"/>
  <c r="J361" i="33"/>
  <c r="K361" i="33" s="1"/>
  <c r="J428" i="33"/>
  <c r="K428" i="33" s="1"/>
  <c r="J303" i="33"/>
  <c r="K303" i="33" s="1"/>
  <c r="J521" i="33"/>
  <c r="K521" i="33" s="1"/>
  <c r="J75" i="33"/>
  <c r="K75" i="33" s="1"/>
  <c r="J29" i="33"/>
  <c r="K29" i="33" s="1"/>
  <c r="J190" i="33"/>
  <c r="K190" i="33" s="1"/>
  <c r="J529" i="33"/>
  <c r="K529" i="33" s="1"/>
  <c r="J377" i="33"/>
  <c r="K377" i="33" s="1"/>
  <c r="J181" i="33"/>
  <c r="K181" i="33" s="1"/>
  <c r="J187" i="33"/>
  <c r="K187" i="33" s="1"/>
  <c r="J85" i="33"/>
  <c r="K85" i="33" s="1"/>
  <c r="J142" i="33"/>
  <c r="K142" i="33" s="1"/>
  <c r="J249" i="33"/>
  <c r="K249" i="33" s="1"/>
  <c r="J424" i="33"/>
  <c r="K424" i="33" s="1"/>
  <c r="J118" i="33"/>
  <c r="K118" i="33" s="1"/>
  <c r="J281" i="33"/>
  <c r="K281" i="33" s="1"/>
  <c r="J226" i="33"/>
  <c r="K226" i="33" s="1"/>
  <c r="J76" i="33"/>
  <c r="K76" i="33" s="1"/>
  <c r="J96" i="33"/>
  <c r="K96" i="33" s="1"/>
  <c r="J267" i="33"/>
  <c r="K267" i="33" s="1"/>
  <c r="J418" i="33"/>
  <c r="K418" i="33" s="1"/>
  <c r="J231" i="33"/>
  <c r="K231" i="33" s="1"/>
  <c r="J234" i="33"/>
  <c r="K234" i="33" s="1"/>
  <c r="J466" i="33"/>
  <c r="K466" i="33" s="1"/>
  <c r="J290" i="33"/>
  <c r="K290" i="33" s="1"/>
  <c r="J338" i="33"/>
  <c r="K338" i="33" s="1"/>
  <c r="J513" i="33"/>
  <c r="K513" i="33" s="1"/>
  <c r="J404" i="33"/>
  <c r="K404" i="33" s="1"/>
  <c r="J435" i="33"/>
  <c r="K435" i="33" s="1"/>
  <c r="J268" i="33"/>
  <c r="K268" i="33" s="1"/>
  <c r="J463" i="33"/>
  <c r="K463" i="33" s="1"/>
  <c r="J51" i="33"/>
  <c r="K51" i="33" s="1"/>
  <c r="J312" i="33"/>
  <c r="K312" i="33" s="1"/>
  <c r="J55" i="33"/>
  <c r="K55" i="33" s="1"/>
  <c r="J454" i="33"/>
  <c r="K454" i="33" s="1"/>
  <c r="J333" i="33"/>
  <c r="K333" i="33" s="1"/>
  <c r="J160" i="33"/>
  <c r="K160" i="33" s="1"/>
  <c r="J448" i="33"/>
  <c r="K448" i="33" s="1"/>
  <c r="J526" i="33"/>
  <c r="K526" i="33" s="1"/>
  <c r="J182" i="33"/>
  <c r="K182" i="33" s="1"/>
  <c r="J26" i="33"/>
  <c r="K26" i="33" s="1"/>
  <c r="J480" i="33"/>
  <c r="K480" i="33" s="1"/>
  <c r="J505" i="33"/>
  <c r="K505" i="33" s="1"/>
  <c r="J191" i="33"/>
  <c r="K191" i="33" s="1"/>
  <c r="J122" i="33"/>
  <c r="K122" i="33" s="1"/>
  <c r="J176" i="33"/>
  <c r="K176" i="33" s="1"/>
  <c r="J516" i="33"/>
  <c r="K516" i="33" s="1"/>
  <c r="J148" i="33"/>
  <c r="K148" i="33" s="1"/>
  <c r="J504" i="33"/>
  <c r="K504" i="33" s="1"/>
  <c r="J332" i="33"/>
  <c r="K332" i="33" s="1"/>
  <c r="J238" i="33"/>
  <c r="K238" i="33" s="1"/>
  <c r="J192" i="33"/>
  <c r="K192" i="33" s="1"/>
  <c r="J58" i="33"/>
  <c r="K58" i="33" s="1"/>
  <c r="J31" i="33"/>
  <c r="K31" i="33" s="1"/>
  <c r="J321" i="33"/>
  <c r="K321" i="33" s="1"/>
  <c r="J209" i="33"/>
  <c r="K209" i="33" s="1"/>
  <c r="J77" i="33"/>
  <c r="K77" i="33" s="1"/>
  <c r="J342" i="33"/>
  <c r="K342" i="33" s="1"/>
  <c r="J69" i="33"/>
  <c r="K69" i="33" s="1"/>
  <c r="J259" i="33"/>
  <c r="K259" i="33" s="1"/>
  <c r="J35" i="33"/>
  <c r="K35" i="33" s="1"/>
  <c r="J248" i="33"/>
  <c r="K248" i="33" s="1"/>
  <c r="J47" i="33"/>
  <c r="K47" i="33" s="1"/>
  <c r="J365" i="33"/>
  <c r="K365" i="33" s="1"/>
  <c r="J438" i="33"/>
  <c r="K438" i="33" s="1"/>
  <c r="J158" i="33"/>
  <c r="K158" i="33" s="1"/>
  <c r="J270" i="33"/>
  <c r="K270" i="33" s="1"/>
  <c r="J173" i="33"/>
  <c r="K173" i="33" s="1"/>
  <c r="J319" i="33"/>
  <c r="K319" i="33" s="1"/>
  <c r="J297" i="33"/>
  <c r="K297" i="33" s="1"/>
  <c r="J420" i="33"/>
  <c r="K420" i="33" s="1"/>
  <c r="J213" i="33"/>
  <c r="K213" i="33" s="1"/>
  <c r="J156" i="33"/>
  <c r="K156" i="33" s="1"/>
  <c r="J189" i="33"/>
  <c r="K189" i="33" s="1"/>
  <c r="J237" i="33"/>
  <c r="K237" i="33" s="1"/>
  <c r="J216" i="33"/>
  <c r="K216" i="33" s="1"/>
  <c r="J161" i="33"/>
  <c r="K161" i="33" s="1"/>
  <c r="J139" i="33"/>
  <c r="K139" i="33" s="1"/>
  <c r="J115" i="33"/>
  <c r="K115" i="33" s="1"/>
  <c r="J59" i="33"/>
  <c r="K59" i="33" s="1"/>
  <c r="J464" i="33"/>
  <c r="K464" i="33" s="1"/>
  <c r="J147" i="33"/>
  <c r="K147" i="33" s="1"/>
  <c r="J18" i="33"/>
  <c r="K18" i="33" s="1"/>
  <c r="J469" i="33"/>
  <c r="K469" i="33" s="1"/>
  <c r="J100" i="33"/>
  <c r="K100" i="33" s="1"/>
  <c r="J273" i="33"/>
  <c r="K273" i="33" s="1"/>
  <c r="J193" i="33"/>
  <c r="K193" i="33" s="1"/>
  <c r="J331" i="33"/>
  <c r="K331" i="33" s="1"/>
  <c r="J125" i="33"/>
  <c r="K125" i="33" s="1"/>
  <c r="J359" i="33"/>
  <c r="K359" i="33" s="1"/>
  <c r="J306" i="33"/>
  <c r="K306" i="33" s="1"/>
  <c r="J341" i="33"/>
  <c r="K341" i="33" s="1"/>
  <c r="J260" i="33"/>
  <c r="K260" i="33" s="1"/>
  <c r="J380" i="33"/>
  <c r="K380" i="33" s="1"/>
  <c r="J275" i="33"/>
  <c r="K275" i="33" s="1"/>
  <c r="J107" i="33"/>
  <c r="K107" i="33" s="1"/>
  <c r="J162" i="33"/>
  <c r="K162" i="33" s="1"/>
  <c r="J150" i="33"/>
  <c r="K150" i="33" s="1"/>
  <c r="J104" i="33"/>
  <c r="K104" i="33" s="1"/>
  <c r="J518" i="33"/>
  <c r="K518" i="33" s="1"/>
  <c r="J224" i="33"/>
  <c r="K224" i="33" s="1"/>
  <c r="J269" i="33"/>
  <c r="K269" i="33" s="1"/>
  <c r="J510" i="33"/>
  <c r="K510" i="33" s="1"/>
  <c r="J517" i="33"/>
  <c r="K517" i="33" s="1"/>
  <c r="J25" i="33"/>
  <c r="K25" i="33" s="1"/>
  <c r="J432" i="33"/>
  <c r="K432" i="33" s="1"/>
  <c r="J354" i="33"/>
  <c r="K354" i="33" s="1"/>
  <c r="J470" i="33"/>
  <c r="K470" i="33" s="1"/>
  <c r="J215" i="33"/>
  <c r="K215" i="33" s="1"/>
  <c r="J194" i="33"/>
  <c r="K194" i="33" s="1"/>
  <c r="J245" i="33"/>
  <c r="K245" i="33" s="1"/>
  <c r="J154" i="33"/>
  <c r="K154" i="33" s="1"/>
  <c r="J430" i="33"/>
  <c r="K430" i="33" s="1"/>
  <c r="J283" i="33"/>
  <c r="K283" i="33" s="1"/>
  <c r="J218" i="33"/>
  <c r="K218" i="33" s="1"/>
  <c r="J265" i="33"/>
  <c r="K265" i="33" s="1"/>
  <c r="J443" i="33"/>
  <c r="K443" i="33" s="1"/>
  <c r="J37" i="33"/>
  <c r="K37" i="33" s="1"/>
  <c r="J524" i="33"/>
  <c r="K524" i="33" s="1"/>
  <c r="J230" i="33"/>
  <c r="K230" i="33" s="1"/>
  <c r="J370" i="33"/>
  <c r="K370" i="33" s="1"/>
  <c r="J392" i="33"/>
  <c r="K392" i="33" s="1"/>
  <c r="J244" i="33"/>
  <c r="K244" i="33" s="1"/>
  <c r="J347" i="33"/>
  <c r="K347" i="33" s="1"/>
  <c r="J442" i="33"/>
  <c r="K442" i="33" s="1"/>
  <c r="J441" i="33"/>
  <c r="K441" i="33" s="1"/>
  <c r="J34" i="33"/>
  <c r="K34" i="33" s="1"/>
  <c r="J129" i="33"/>
  <c r="K129" i="33" s="1"/>
  <c r="J229" i="33"/>
  <c r="K229" i="33" s="1"/>
  <c r="J276" i="33"/>
  <c r="K276" i="33" s="1"/>
  <c r="J495" i="33"/>
  <c r="K495" i="33" s="1"/>
  <c r="J453" i="33"/>
  <c r="K453" i="33" s="1"/>
  <c r="J286" i="33"/>
  <c r="K286" i="33" s="1"/>
  <c r="J433" i="33"/>
  <c r="K433" i="33" s="1"/>
  <c r="J128" i="33"/>
  <c r="K128" i="33" s="1"/>
  <c r="J298" i="33"/>
  <c r="K298" i="33" s="1"/>
  <c r="J263" i="33"/>
  <c r="K263" i="33" s="1"/>
  <c r="J519" i="33"/>
  <c r="K519" i="33" s="1"/>
  <c r="J28" i="33"/>
  <c r="K28" i="33" s="1"/>
  <c r="J40" i="33"/>
  <c r="K40" i="33" s="1"/>
  <c r="J339" i="33"/>
  <c r="K339" i="33" s="1"/>
  <c r="J294" i="33"/>
  <c r="K294" i="33" s="1"/>
  <c r="J304" i="33"/>
  <c r="K304" i="33" s="1"/>
  <c r="J446" i="33"/>
  <c r="K446" i="33" s="1"/>
  <c r="J79" i="33"/>
  <c r="K79" i="33" s="1"/>
  <c r="J400" i="33"/>
  <c r="K400" i="33" s="1"/>
  <c r="J345" i="33"/>
  <c r="K345" i="33" s="1"/>
  <c r="J172" i="33"/>
  <c r="K172" i="33" s="1"/>
  <c r="J413" i="33"/>
  <c r="K413" i="33" s="1"/>
  <c r="J507" i="33"/>
  <c r="K507" i="33" s="1"/>
  <c r="J381" i="33"/>
  <c r="K381" i="33" s="1"/>
  <c r="J401" i="33"/>
  <c r="K401" i="33" s="1"/>
  <c r="J399" i="33"/>
  <c r="K399" i="33" s="1"/>
  <c r="J397" i="33"/>
  <c r="K397" i="33" s="1"/>
  <c r="J366" i="33"/>
  <c r="K366" i="33" s="1"/>
  <c r="J151" i="33"/>
  <c r="K151" i="33" s="1"/>
  <c r="J351" i="33"/>
  <c r="K351" i="33" s="1"/>
  <c r="J20" i="33"/>
  <c r="K20" i="33" s="1"/>
  <c r="J203" i="33"/>
  <c r="K203" i="33" s="1"/>
  <c r="J83" i="33"/>
  <c r="K83" i="33" s="1"/>
  <c r="J153" i="33"/>
  <c r="K153" i="33" s="1"/>
  <c r="J384" i="33"/>
  <c r="K384" i="33" s="1"/>
  <c r="J456" i="33"/>
  <c r="K456" i="33" s="1"/>
  <c r="J300" i="33"/>
  <c r="K300" i="33" s="1"/>
  <c r="J135" i="33"/>
  <c r="K135" i="33" s="1"/>
  <c r="J262" i="33"/>
  <c r="K262" i="33" s="1"/>
  <c r="J57" i="33"/>
  <c r="K57" i="33" s="1"/>
  <c r="J378" i="33"/>
  <c r="K378" i="33" s="1"/>
  <c r="J220" i="33"/>
  <c r="K220" i="33" s="1"/>
  <c r="J449" i="33"/>
  <c r="K449" i="33" s="1"/>
  <c r="J74" i="33"/>
  <c r="K74" i="33" s="1"/>
  <c r="J388" i="33"/>
  <c r="K388" i="33" s="1"/>
  <c r="J132" i="33"/>
  <c r="K132" i="33" s="1"/>
  <c r="J355" i="33"/>
  <c r="K355" i="33" s="1"/>
  <c r="J396" i="33"/>
  <c r="K396" i="33" s="1"/>
  <c r="J94" i="33"/>
  <c r="K94" i="33" s="1"/>
  <c r="J53" i="33"/>
  <c r="K53" i="33" s="1"/>
  <c r="J121" i="33"/>
  <c r="K121" i="33" s="1"/>
  <c r="J314" i="33"/>
  <c r="K314" i="33" s="1"/>
  <c r="J131" i="33"/>
  <c r="K131" i="33" s="1"/>
  <c r="J282" i="33"/>
  <c r="K282" i="33" s="1"/>
  <c r="J236" i="33"/>
  <c r="K236" i="33" s="1"/>
  <c r="J325" i="33"/>
  <c r="K325" i="33" s="1"/>
  <c r="J491" i="33"/>
  <c r="K491" i="33" s="1"/>
  <c r="J285" i="33"/>
  <c r="K285" i="33" s="1"/>
  <c r="J21" i="33"/>
  <c r="K21" i="33" s="1"/>
  <c r="J408" i="33"/>
  <c r="K408" i="33" s="1"/>
  <c r="J272" i="33"/>
  <c r="K272" i="33" s="1"/>
  <c r="J337" i="33"/>
  <c r="K337" i="33" s="1"/>
  <c r="J478" i="33"/>
  <c r="K478" i="33" s="1"/>
  <c r="J164" i="33"/>
  <c r="K164" i="33" s="1"/>
  <c r="J471" i="33"/>
  <c r="K471" i="33" s="1"/>
  <c r="J429" i="33"/>
  <c r="K429" i="33" s="1"/>
  <c r="J207" i="33"/>
  <c r="K207" i="33" s="1"/>
  <c r="J436" i="33"/>
  <c r="K436" i="33" s="1"/>
  <c r="J425" i="33"/>
  <c r="K425" i="33" s="1"/>
  <c r="J102" i="33"/>
  <c r="K102" i="33" s="1"/>
  <c r="J458" i="33"/>
  <c r="K458" i="33" s="1"/>
  <c r="J473" i="33"/>
  <c r="K473" i="33" s="1"/>
  <c r="J455" i="33"/>
  <c r="K455" i="33" s="1"/>
  <c r="J277" i="33"/>
  <c r="K277" i="33" s="1"/>
  <c r="J130" i="33"/>
  <c r="K130" i="33" s="1"/>
  <c r="J32" i="33"/>
  <c r="K32" i="33" s="1"/>
  <c r="J126" i="33"/>
  <c r="K126" i="33" s="1"/>
  <c r="J242" i="33"/>
  <c r="K242" i="33" s="1"/>
  <c r="J255" i="33"/>
  <c r="K255" i="33" s="1"/>
  <c r="J54" i="33"/>
  <c r="K54" i="33" s="1"/>
  <c r="J257" i="33"/>
  <c r="K257" i="33" s="1"/>
  <c r="J494" i="33"/>
  <c r="K494" i="33" s="1"/>
  <c r="J326" i="33"/>
  <c r="K326" i="33" s="1"/>
  <c r="J246" i="33"/>
  <c r="K246" i="33" s="1"/>
  <c r="J437" i="33"/>
  <c r="K437" i="33" s="1"/>
  <c r="J499" i="33"/>
  <c r="K499" i="33" s="1"/>
  <c r="J523" i="33"/>
  <c r="K523" i="33" s="1"/>
  <c r="J334" i="33"/>
  <c r="K334" i="33" s="1"/>
  <c r="J387" i="33"/>
  <c r="K387" i="33" s="1"/>
  <c r="J186" i="33"/>
  <c r="K186" i="33" s="1"/>
  <c r="J296" i="33"/>
  <c r="K296" i="33" s="1"/>
  <c r="J233" i="33"/>
  <c r="K233" i="33" s="1"/>
  <c r="J498" i="33"/>
  <c r="K498" i="33" s="1"/>
  <c r="J320" i="33"/>
  <c r="K320" i="33" s="1"/>
  <c r="J462" i="33"/>
  <c r="K462" i="33" s="1"/>
  <c r="J476" i="33"/>
  <c r="K476" i="33" s="1"/>
  <c r="J452" i="33"/>
  <c r="K452" i="33" s="1"/>
  <c r="J145" i="33"/>
  <c r="K145" i="33" s="1"/>
  <c r="J407" i="33"/>
  <c r="K407" i="33" s="1"/>
  <c r="J114" i="33"/>
  <c r="K114" i="33" s="1"/>
  <c r="J360" i="33"/>
  <c r="K360" i="33" s="1"/>
  <c r="J527" i="33"/>
  <c r="K527" i="33" s="1"/>
  <c r="J119" i="33"/>
  <c r="K119" i="33" s="1"/>
  <c r="J205" i="33"/>
  <c r="K205" i="33" s="1"/>
  <c r="J410" i="33"/>
  <c r="K410" i="33" s="1"/>
  <c r="J406" i="33"/>
  <c r="K406" i="33" s="1"/>
  <c r="J106" i="33"/>
  <c r="K106" i="33" s="1"/>
  <c r="J155" i="33"/>
  <c r="K155" i="33" s="1"/>
  <c r="J127" i="33"/>
  <c r="K127" i="33" s="1"/>
  <c r="J88" i="33"/>
  <c r="K88" i="33" s="1"/>
  <c r="J344" i="33"/>
  <c r="K344" i="33" s="1"/>
  <c r="J239" i="33"/>
  <c r="K239" i="33" s="1"/>
  <c r="J434" i="33"/>
  <c r="K434" i="33" s="1"/>
  <c r="J52" i="33"/>
  <c r="K52" i="33" s="1"/>
  <c r="J375" i="33"/>
  <c r="K375" i="33" s="1"/>
  <c r="J211" i="33"/>
  <c r="K211" i="33" s="1"/>
  <c r="J170" i="33"/>
  <c r="K170" i="33" s="1"/>
  <c r="J113" i="33"/>
  <c r="K113" i="33" s="1"/>
  <c r="J488" i="33"/>
  <c r="K488" i="33" s="1"/>
  <c r="J506" i="33"/>
  <c r="K506" i="33" s="1"/>
  <c r="J405" i="33"/>
  <c r="K405" i="33" s="1"/>
  <c r="J358" i="33"/>
  <c r="K358" i="33" s="1"/>
  <c r="J390" i="33"/>
  <c r="K390" i="33" s="1"/>
  <c r="J368" i="33"/>
  <c r="K368" i="33" s="1"/>
  <c r="J195" i="33"/>
  <c r="K195" i="33" s="1"/>
  <c r="J80" i="33"/>
  <c r="K80" i="33" s="1"/>
  <c r="J228" i="33"/>
  <c r="K228" i="33" s="1"/>
  <c r="J421" i="33"/>
  <c r="K421" i="33" s="1"/>
  <c r="J427" i="33"/>
  <c r="K427" i="33" s="1"/>
  <c r="J340" i="33"/>
  <c r="K340" i="33" s="1"/>
  <c r="J311" i="33"/>
  <c r="K311" i="33" s="1"/>
  <c r="J196" i="33"/>
  <c r="K196" i="33" s="1"/>
  <c r="J261" i="33"/>
  <c r="K261" i="33" s="1"/>
  <c r="J440" i="33"/>
  <c r="K440" i="33" s="1"/>
  <c r="J27" i="33"/>
  <c r="K27" i="33" s="1"/>
  <c r="J386" i="33"/>
  <c r="K386" i="33" s="1"/>
  <c r="J166" i="33"/>
  <c r="K166" i="33" s="1"/>
  <c r="J423" i="33"/>
  <c r="K423" i="33" s="1"/>
  <c r="J512" i="33"/>
  <c r="K512" i="33" s="1"/>
  <c r="J287" i="33"/>
  <c r="K287" i="33" s="1"/>
  <c r="J197" i="33"/>
  <c r="K197" i="33" s="1"/>
  <c r="J374" i="33"/>
  <c r="K374" i="33" s="1"/>
  <c r="J310" i="33"/>
  <c r="K310" i="33" s="1"/>
  <c r="J81" i="33"/>
  <c r="K81" i="33" s="1"/>
  <c r="J99" i="33"/>
  <c r="K99" i="33" s="1"/>
  <c r="J146" i="33"/>
  <c r="K146" i="33" s="1"/>
  <c r="J61" i="33"/>
  <c r="K61" i="33" s="1"/>
  <c r="J479" i="33"/>
  <c r="K479" i="33" s="1"/>
  <c r="J357" i="33"/>
  <c r="K357" i="33" s="1"/>
  <c r="J43" i="33"/>
  <c r="K43" i="33" s="1"/>
  <c r="J185" i="33"/>
  <c r="K185" i="33" s="1"/>
  <c r="J371" i="33"/>
  <c r="K371" i="33" s="1"/>
  <c r="J500" i="33"/>
  <c r="K500" i="33" s="1"/>
  <c r="J483" i="33"/>
  <c r="K483" i="33" s="1"/>
  <c r="B7" i="33"/>
  <c r="J451" i="33"/>
  <c r="K451" i="33" s="1"/>
  <c r="J105" i="33"/>
  <c r="K105" i="33" s="1"/>
  <c r="J364" i="33"/>
  <c r="K364" i="33" s="1"/>
  <c r="J293" i="33"/>
  <c r="K293" i="33" s="1"/>
  <c r="J289" i="33"/>
  <c r="K289" i="33" s="1"/>
  <c r="J492" i="33"/>
  <c r="K492" i="33" s="1"/>
  <c r="J120" i="33"/>
  <c r="K120" i="33" s="1"/>
  <c r="J508" i="33"/>
  <c r="K508" i="33" s="1"/>
  <c r="J481" i="33"/>
  <c r="K481" i="33" s="1"/>
  <c r="J73" i="33"/>
  <c r="K73" i="33" s="1"/>
  <c r="J152" i="33"/>
  <c r="K152" i="33" s="1"/>
  <c r="J97" i="33"/>
  <c r="K97" i="33" s="1"/>
  <c r="J444" i="33"/>
  <c r="K444" i="33" s="1"/>
  <c r="J78" i="33"/>
  <c r="K78" i="33" s="1"/>
  <c r="J87" i="33"/>
  <c r="K87" i="33" s="1"/>
  <c r="J313" i="33"/>
  <c r="K313" i="33" s="1"/>
  <c r="J62" i="33"/>
  <c r="K62" i="33" s="1"/>
  <c r="J525" i="33"/>
  <c r="K525" i="33" s="1"/>
  <c r="J19" i="33"/>
  <c r="K19" i="33" s="1"/>
  <c r="J324" i="33"/>
  <c r="K324" i="33" s="1"/>
  <c r="J367" i="33"/>
  <c r="K367" i="33" s="1"/>
  <c r="J250" i="33"/>
  <c r="K250" i="33" s="1"/>
  <c r="J489" i="33"/>
  <c r="K489" i="33" s="1"/>
  <c r="J414" i="33"/>
  <c r="K414" i="33" s="1"/>
  <c r="J177" i="33"/>
  <c r="K177" i="33" s="1"/>
  <c r="J45" i="33"/>
  <c r="K45" i="33" s="1"/>
  <c r="J144" i="33"/>
  <c r="K144" i="33" s="1"/>
  <c r="J204" i="33"/>
  <c r="K204" i="33" s="1"/>
  <c r="J22" i="33"/>
  <c r="K22" i="33" s="1"/>
  <c r="J174" i="33"/>
  <c r="K174" i="33" s="1"/>
  <c r="J134" i="33"/>
  <c r="K134" i="33" s="1"/>
  <c r="J352" i="33"/>
  <c r="K352" i="33" s="1"/>
  <c r="J159" i="33"/>
  <c r="K159" i="33" s="1"/>
  <c r="J221" i="33"/>
  <c r="K221" i="33" s="1"/>
  <c r="J308" i="33"/>
  <c r="K308" i="33" s="1"/>
  <c r="J383" i="33"/>
  <c r="K383" i="33" s="1"/>
  <c r="J264" i="33"/>
  <c r="K264" i="33" s="1"/>
  <c r="J315" i="33"/>
  <c r="K315" i="33" s="1"/>
  <c r="J183" i="33"/>
  <c r="K183" i="33" s="1"/>
  <c r="J235" i="33"/>
  <c r="K235" i="33" s="1"/>
  <c r="J141" i="33"/>
  <c r="K141" i="33" s="1"/>
  <c r="J395" i="33"/>
  <c r="K395" i="33" s="1"/>
  <c r="J84" i="33"/>
  <c r="K84" i="33" s="1"/>
  <c r="J66" i="33"/>
  <c r="K66" i="33" s="1"/>
  <c r="J101" i="33"/>
  <c r="K101" i="33" s="1"/>
  <c r="J439" i="33"/>
  <c r="K439" i="33" s="1"/>
  <c r="J461" i="33"/>
  <c r="K461" i="33" s="1"/>
  <c r="J23" i="33"/>
  <c r="K23" i="33" s="1"/>
  <c r="J398" i="33"/>
  <c r="K398" i="33" s="1"/>
  <c r="J223" i="33"/>
  <c r="K223" i="33" s="1"/>
  <c r="J30" i="33"/>
  <c r="K30" i="33" s="1"/>
  <c r="J278" i="33"/>
  <c r="K278" i="33" s="1"/>
  <c r="J72" i="33"/>
  <c r="K72" i="33" s="1"/>
  <c r="J419" i="33"/>
  <c r="K419" i="33" s="1"/>
  <c r="J475" i="33"/>
  <c r="K475" i="33" s="1"/>
  <c r="J335" i="33"/>
  <c r="K335" i="33" s="1"/>
  <c r="J477" i="33"/>
  <c r="K477" i="33" s="1"/>
  <c r="J328" i="33"/>
  <c r="K328" i="33" s="1"/>
  <c r="J467" i="33"/>
  <c r="K467" i="33" s="1"/>
  <c r="J39" i="33"/>
  <c r="K39" i="33" s="1"/>
  <c r="J382" i="33"/>
  <c r="K382" i="33" s="1"/>
  <c r="J431" i="33"/>
  <c r="K431" i="33" s="1"/>
  <c r="J112" i="33"/>
  <c r="K112" i="33" s="1"/>
  <c r="J284" i="33"/>
  <c r="K284" i="33" s="1"/>
  <c r="J60" i="33"/>
  <c r="K60" i="33" s="1"/>
  <c r="J511" i="33"/>
  <c r="K511" i="33" s="1"/>
  <c r="J71" i="33"/>
  <c r="K71" i="33" s="1"/>
  <c r="J520" i="33"/>
  <c r="K520" i="33" s="1"/>
  <c r="J502" i="33"/>
  <c r="K502" i="33" s="1"/>
  <c r="J307" i="33"/>
  <c r="K307" i="33" s="1"/>
  <c r="J111" i="33"/>
  <c r="K111" i="33" s="1"/>
  <c r="J379" i="33"/>
  <c r="K379" i="33" s="1"/>
  <c r="J372" i="33"/>
  <c r="K372" i="33" s="1"/>
  <c r="J393" i="33"/>
  <c r="K393" i="33" s="1"/>
  <c r="J514" i="33"/>
  <c r="K514" i="33" s="1"/>
  <c r="J123" i="33"/>
  <c r="K123" i="33" s="1"/>
  <c r="J133" i="33"/>
  <c r="K133" i="33" s="1"/>
  <c r="J348" i="33"/>
  <c r="K348" i="33" s="1"/>
  <c r="J217" i="33"/>
  <c r="K217" i="33" s="1"/>
  <c r="J116" i="33"/>
  <c r="K116" i="33" s="1"/>
  <c r="J422" i="33"/>
  <c r="K422" i="33" s="1"/>
  <c r="J178" i="33"/>
  <c r="K178" i="33" s="1"/>
  <c r="J44" i="33"/>
  <c r="K44" i="33" s="1"/>
  <c r="J485" i="33"/>
  <c r="K485" i="33" s="1"/>
  <c r="J330" i="33"/>
  <c r="K330" i="33" s="1"/>
  <c r="J109" i="33"/>
  <c r="K109" i="33" s="1"/>
  <c r="J33" i="33"/>
  <c r="K33" i="33" s="1"/>
  <c r="J369" i="33"/>
  <c r="K369" i="33" s="1"/>
  <c r="J316" i="33"/>
  <c r="K316" i="33" s="1"/>
  <c r="J92" i="33"/>
  <c r="K92" i="33" s="1"/>
  <c r="J89" i="33"/>
  <c r="K89" i="33" s="1"/>
  <c r="J184" i="33"/>
  <c r="K184" i="33" s="1"/>
  <c r="J82" i="33"/>
  <c r="K82" i="33" s="1"/>
  <c r="J124" i="33"/>
  <c r="K124" i="33" s="1"/>
  <c r="J91" i="33"/>
  <c r="K91" i="33" s="1"/>
  <c r="J63" i="33"/>
  <c r="K63" i="33" s="1"/>
  <c r="J336" i="33"/>
  <c r="K336" i="33" s="1"/>
  <c r="J322" i="33"/>
  <c r="K322" i="33" s="1"/>
  <c r="J232" i="33"/>
  <c r="K232" i="33" s="1"/>
  <c r="J350" i="33"/>
  <c r="K350" i="33" s="1"/>
  <c r="J468" i="33"/>
  <c r="K468" i="33" s="1"/>
  <c r="J329" i="33"/>
  <c r="K329" i="33" s="1"/>
  <c r="J299" i="33"/>
  <c r="K299" i="33" s="1"/>
  <c r="J219" i="33"/>
  <c r="K219" i="33" s="1"/>
  <c r="J450" i="33"/>
  <c r="K450" i="33" s="1"/>
  <c r="J373" i="33"/>
  <c r="K373" i="33" s="1"/>
  <c r="J349" i="33"/>
  <c r="K349" i="33" s="1"/>
  <c r="J254" i="33"/>
  <c r="K254" i="33" s="1"/>
  <c r="J208" i="33"/>
  <c r="K208" i="33" s="1"/>
  <c r="J482" i="33"/>
  <c r="K482" i="33" s="1"/>
  <c r="J171" i="33"/>
  <c r="K171" i="33" s="1"/>
  <c r="J411" i="33"/>
  <c r="K411" i="33" s="1"/>
  <c r="J103" i="33"/>
  <c r="K103" i="33" s="1"/>
  <c r="J117" i="33"/>
  <c r="K117" i="33" s="1"/>
  <c r="J515" i="33"/>
  <c r="K515" i="33" s="1"/>
  <c r="J42" i="33"/>
  <c r="K42" i="33" s="1"/>
  <c r="J199" i="33"/>
  <c r="K199" i="33" s="1"/>
  <c r="J24" i="33"/>
  <c r="K24" i="33" s="1"/>
  <c r="J48" i="33"/>
  <c r="K48" i="33" s="1"/>
  <c r="J426" i="33"/>
  <c r="K426" i="33" s="1"/>
  <c r="J38" i="33"/>
  <c r="K38" i="33" s="1"/>
  <c r="J108" i="33"/>
  <c r="K108" i="33" s="1"/>
  <c r="J457" i="33"/>
  <c r="K457" i="33" s="1"/>
  <c r="J241" i="33"/>
  <c r="K241" i="33" s="1"/>
  <c r="J403" i="33"/>
  <c r="K403" i="33" s="1"/>
  <c r="J136" i="33"/>
  <c r="K136" i="33" s="1"/>
  <c r="J288" i="33"/>
  <c r="K288" i="33" s="1"/>
  <c r="J490" i="33"/>
  <c r="K490" i="33" s="1"/>
  <c r="J376" i="33"/>
  <c r="K376" i="33" s="1"/>
  <c r="J167" i="33"/>
  <c r="K167" i="33" s="1"/>
  <c r="J70" i="33"/>
  <c r="K70" i="33" s="1"/>
  <c r="J317" i="33"/>
  <c r="K317" i="33" s="1"/>
  <c r="J363" i="33"/>
  <c r="K363" i="33" s="1"/>
  <c r="J67" i="33"/>
  <c r="K67" i="33" s="1"/>
  <c r="J169" i="33"/>
  <c r="K169" i="33" s="1"/>
  <c r="J292" i="33"/>
  <c r="K292" i="33" s="1"/>
  <c r="J258" i="33"/>
  <c r="K258" i="33" s="1"/>
  <c r="J474" i="33"/>
  <c r="K474" i="33" s="1"/>
  <c r="J291" i="33"/>
  <c r="K291" i="33" s="1"/>
  <c r="J93" i="33"/>
  <c r="K93" i="33" s="1"/>
  <c r="J301" i="33"/>
  <c r="K301" i="33" s="1"/>
  <c r="J256" i="33"/>
  <c r="K256" i="33" s="1"/>
  <c r="J389" i="33"/>
  <c r="K389" i="33" s="1"/>
  <c r="J417" i="33"/>
  <c r="K417" i="33" s="1"/>
  <c r="J415" i="33"/>
  <c r="K415" i="33" s="1"/>
  <c r="J356" i="33"/>
  <c r="K356" i="33" s="1"/>
  <c r="J279" i="33"/>
  <c r="K279" i="33" s="1"/>
  <c r="J36" i="33"/>
  <c r="K36" i="33" s="1"/>
  <c r="J305" i="33"/>
  <c r="K305" i="33" s="1"/>
  <c r="J110" i="33"/>
  <c r="K110" i="33" s="1"/>
  <c r="J240" i="33"/>
  <c r="K240" i="33" s="1"/>
  <c r="J346" i="33"/>
  <c r="K346" i="33" s="1"/>
  <c r="J528" i="33"/>
  <c r="K528" i="33" s="1"/>
  <c r="J327" i="33"/>
  <c r="K327" i="33" s="1"/>
  <c r="M384" i="33"/>
  <c r="M483" i="33"/>
  <c r="M290" i="33"/>
  <c r="M298" i="33"/>
  <c r="M258" i="33"/>
  <c r="M394" i="33"/>
  <c r="M199" i="33"/>
  <c r="M474" i="33"/>
  <c r="M252" i="33"/>
  <c r="M335" i="33"/>
  <c r="M381" i="33"/>
  <c r="M256" i="33"/>
  <c r="M31" i="33"/>
  <c r="M373" i="33"/>
  <c r="M405" i="33"/>
  <c r="M64" i="33"/>
  <c r="M510" i="33"/>
  <c r="M24" i="33"/>
  <c r="M302" i="33"/>
  <c r="M386" i="33"/>
  <c r="M29" i="33"/>
  <c r="M124" i="33"/>
  <c r="M115" i="33"/>
  <c r="M146" i="33"/>
  <c r="M382" i="33"/>
  <c r="M239" i="33"/>
  <c r="M271" i="33"/>
  <c r="M317" i="33"/>
  <c r="M76" i="33"/>
  <c r="M111" i="33"/>
  <c r="M121" i="33"/>
  <c r="M162" i="33"/>
  <c r="M80" i="33"/>
  <c r="M192" i="33"/>
  <c r="M250" i="33"/>
  <c r="M345" i="33"/>
  <c r="M62" i="33"/>
  <c r="M287" i="33"/>
  <c r="M285" i="33"/>
  <c r="M74" i="33"/>
  <c r="M241" i="33"/>
  <c r="M56" i="33"/>
  <c r="M113" i="33"/>
  <c r="M88" i="33"/>
  <c r="M460" i="33"/>
  <c r="M313" i="33"/>
  <c r="M513" i="33"/>
  <c r="M293" i="33"/>
  <c r="M526" i="33"/>
  <c r="M112" i="33"/>
  <c r="M464" i="33"/>
  <c r="M351" i="33"/>
  <c r="M91" i="33"/>
  <c r="M119" i="33"/>
  <c r="M268" i="33"/>
  <c r="M109" i="33"/>
  <c r="M77" i="33"/>
  <c r="M312" i="33"/>
  <c r="M234" i="33"/>
  <c r="M273" i="33"/>
  <c r="M455" i="33"/>
  <c r="M153" i="33"/>
  <c r="M79" i="33"/>
  <c r="M400" i="33"/>
  <c r="M214" i="33"/>
  <c r="M470" i="33"/>
  <c r="M129" i="33"/>
  <c r="M367" i="33"/>
  <c r="M485" i="33"/>
  <c r="M320" i="33"/>
  <c r="M404" i="33"/>
  <c r="M463" i="33"/>
  <c r="M248" i="33"/>
  <c r="M78" i="33"/>
  <c r="M295" i="33"/>
  <c r="M292" i="33"/>
  <c r="M377" i="33"/>
  <c r="M33" i="33"/>
  <c r="M515" i="33"/>
  <c r="M297" i="33"/>
  <c r="M47" i="33"/>
  <c r="M426" i="33"/>
  <c r="M421" i="33"/>
  <c r="M263" i="33"/>
  <c r="M224" i="33"/>
  <c r="B3" i="34"/>
  <c r="B262" i="23"/>
  <c r="C80" i="23"/>
  <c r="C96" i="23"/>
  <c r="M284" i="33"/>
  <c r="M169" i="33"/>
  <c r="M229" i="33"/>
  <c r="M137" i="33"/>
  <c r="M208" i="33"/>
  <c r="M482" i="33"/>
  <c r="M319" i="33"/>
  <c r="M334" i="33"/>
  <c r="M414" i="33"/>
  <c r="M413" i="33"/>
  <c r="M43" i="33"/>
  <c r="M491" i="33"/>
  <c r="M264" i="33"/>
  <c r="M159" i="33"/>
  <c r="M209" i="33"/>
  <c r="M395" i="33"/>
  <c r="M132" i="33"/>
  <c r="M517" i="33"/>
  <c r="M429" i="33"/>
  <c r="M167" i="33"/>
  <c r="M440" i="33"/>
  <c r="M34" i="33"/>
  <c r="M406" i="33"/>
  <c r="M186" i="33"/>
  <c r="M340" i="33"/>
  <c r="M261" i="33"/>
  <c r="M379" i="33"/>
  <c r="M447" i="33"/>
  <c r="M222" i="33"/>
  <c r="M218" i="33"/>
  <c r="M220" i="33"/>
  <c r="M409" i="33"/>
  <c r="M217" i="33"/>
  <c r="M443" i="33"/>
  <c r="M197" i="33"/>
  <c r="M366" i="33"/>
  <c r="M343" i="33"/>
  <c r="M496" i="33"/>
  <c r="M230" i="33"/>
  <c r="M20" i="33"/>
  <c r="M341" i="33"/>
  <c r="M481" i="33"/>
  <c r="M371" i="33"/>
  <c r="M369" i="33"/>
  <c r="M55" i="33"/>
  <c r="M216" i="33"/>
  <c r="M156" i="33"/>
  <c r="M152" i="33"/>
  <c r="M202" i="33"/>
  <c r="M390" i="33"/>
  <c r="M97" i="33"/>
  <c r="M502" i="33"/>
  <c r="M149" i="33"/>
  <c r="M68" i="33"/>
  <c r="M255" i="33"/>
  <c r="M441" i="33"/>
  <c r="M479" i="33"/>
  <c r="M130" i="33"/>
  <c r="M140" i="33"/>
  <c r="M374" i="33"/>
  <c r="M66" i="33"/>
  <c r="M213" i="33"/>
  <c r="M36" i="33"/>
  <c r="M181" i="33"/>
  <c r="M46" i="33"/>
  <c r="M106" i="33"/>
  <c r="M105" i="33"/>
  <c r="M90" i="33"/>
  <c r="M300" i="33"/>
  <c r="M244" i="33"/>
  <c r="M201" i="33"/>
  <c r="M428" i="33"/>
  <c r="M138" i="33"/>
  <c r="M212" i="33"/>
  <c r="M467" i="33"/>
  <c r="M415" i="33"/>
  <c r="M165" i="33"/>
  <c r="M437" i="33"/>
  <c r="M512" i="33"/>
  <c r="M359" i="33"/>
  <c r="M446" i="33"/>
  <c r="M497" i="33"/>
  <c r="M83" i="33"/>
  <c r="M128" i="33"/>
  <c r="M411" i="33"/>
  <c r="M210" i="33"/>
  <c r="B177" i="23"/>
  <c r="B178" i="23" s="1"/>
  <c r="C177" i="23"/>
  <c r="C178" i="23" s="1"/>
  <c r="B71" i="34"/>
  <c r="C263" i="23"/>
  <c r="J824" i="33"/>
  <c r="K824" i="33" s="1"/>
  <c r="J612" i="33"/>
  <c r="K612" i="33" s="1"/>
  <c r="J755" i="33"/>
  <c r="K755" i="33" s="1"/>
  <c r="J604" i="33"/>
  <c r="K604" i="33" s="1"/>
  <c r="J949" i="33"/>
  <c r="K949" i="33" s="1"/>
  <c r="J632" i="33"/>
  <c r="K632" i="33" s="1"/>
  <c r="J922" i="33"/>
  <c r="K922" i="33" s="1"/>
  <c r="J608" i="33"/>
  <c r="K608" i="33" s="1"/>
  <c r="J671" i="33"/>
  <c r="K671" i="33" s="1"/>
  <c r="J1043" i="33"/>
  <c r="K1043" i="33" s="1"/>
  <c r="J912" i="33"/>
  <c r="K912" i="33" s="1"/>
  <c r="J718" i="33"/>
  <c r="K718" i="33" s="1"/>
  <c r="J990" i="33"/>
  <c r="K990" i="33" s="1"/>
  <c r="J993" i="33"/>
  <c r="K993" i="33" s="1"/>
  <c r="J934" i="33"/>
  <c r="K934" i="33" s="1"/>
  <c r="J941" i="33"/>
  <c r="K941" i="33" s="1"/>
  <c r="J576" i="33"/>
  <c r="K576" i="33" s="1"/>
  <c r="J968" i="33"/>
  <c r="K968" i="33" s="1"/>
  <c r="J627" i="33"/>
  <c r="K627" i="33" s="1"/>
  <c r="J928" i="33"/>
  <c r="K928" i="33" s="1"/>
  <c r="J585" i="33"/>
  <c r="K585" i="33" s="1"/>
  <c r="J930" i="33"/>
  <c r="K930" i="33" s="1"/>
  <c r="J720" i="33"/>
  <c r="K720" i="33" s="1"/>
  <c r="J599" i="33"/>
  <c r="K599" i="33" s="1"/>
  <c r="J827" i="33"/>
  <c r="K827" i="33" s="1"/>
  <c r="J979" i="33"/>
  <c r="K979" i="33" s="1"/>
  <c r="J853" i="33"/>
  <c r="K853" i="33" s="1"/>
  <c r="J623" i="33"/>
  <c r="K623" i="33" s="1"/>
  <c r="J908" i="33"/>
  <c r="K908" i="33" s="1"/>
  <c r="J603" i="33"/>
  <c r="K603" i="33" s="1"/>
  <c r="J913" i="33"/>
  <c r="K913" i="33" s="1"/>
  <c r="J616" i="33"/>
  <c r="K616" i="33" s="1"/>
  <c r="J705" i="33"/>
  <c r="K705" i="33" s="1"/>
  <c r="J966" i="33"/>
  <c r="K966" i="33" s="1"/>
  <c r="J971" i="33"/>
  <c r="K971" i="33" s="1"/>
  <c r="J665" i="33"/>
  <c r="K665" i="33" s="1"/>
  <c r="J709" i="33"/>
  <c r="K709" i="33" s="1"/>
  <c r="J574" i="33"/>
  <c r="K574" i="33" s="1"/>
  <c r="J925" i="33"/>
  <c r="K925" i="33" s="1"/>
  <c r="J677" i="33"/>
  <c r="K677" i="33" s="1"/>
  <c r="J1029" i="33"/>
  <c r="K1029" i="33" s="1"/>
  <c r="J741" i="33"/>
  <c r="K741" i="33" s="1"/>
  <c r="J678" i="33"/>
  <c r="K678" i="33" s="1"/>
  <c r="J944" i="33"/>
  <c r="K944" i="33" s="1"/>
  <c r="J814" i="33"/>
  <c r="K814" i="33" s="1"/>
  <c r="J693" i="33"/>
  <c r="K693" i="33" s="1"/>
  <c r="J818" i="33"/>
  <c r="K818" i="33" s="1"/>
  <c r="J728" i="33"/>
  <c r="K728" i="33" s="1"/>
  <c r="J694" i="33"/>
  <c r="K694" i="33" s="1"/>
  <c r="J893" i="33"/>
  <c r="K893" i="33" s="1"/>
  <c r="J593" i="33"/>
  <c r="K593" i="33" s="1"/>
  <c r="J916" i="33"/>
  <c r="K916" i="33" s="1"/>
  <c r="J905" i="33"/>
  <c r="K905" i="33" s="1"/>
  <c r="J606" i="33"/>
  <c r="K606" i="33" s="1"/>
  <c r="J926" i="33"/>
  <c r="K926" i="33" s="1"/>
  <c r="J873" i="33"/>
  <c r="K873" i="33" s="1"/>
  <c r="J759" i="33"/>
  <c r="K759" i="33" s="1"/>
  <c r="J1032" i="33"/>
  <c r="K1032" i="33" s="1"/>
  <c r="J1045" i="33"/>
  <c r="K1045" i="33" s="1"/>
  <c r="J996" i="33"/>
  <c r="K996" i="33" s="1"/>
  <c r="J583" i="33"/>
  <c r="K583" i="33" s="1"/>
  <c r="J573" i="33"/>
  <c r="K573" i="33" s="1"/>
  <c r="J936" i="33"/>
  <c r="K936" i="33" s="1"/>
  <c r="J892" i="33"/>
  <c r="K892" i="33" s="1"/>
  <c r="J558" i="33"/>
  <c r="K558" i="33" s="1"/>
  <c r="J584" i="33"/>
  <c r="K584" i="33" s="1"/>
  <c r="J830" i="33"/>
  <c r="K830" i="33" s="1"/>
  <c r="J777" i="33"/>
  <c r="K777" i="33" s="1"/>
  <c r="J624" i="33"/>
  <c r="K624" i="33" s="1"/>
  <c r="J1003" i="33"/>
  <c r="K1003" i="33" s="1"/>
  <c r="J805" i="33"/>
  <c r="K805" i="33" s="1"/>
  <c r="J958" i="33"/>
  <c r="K958" i="33" s="1"/>
  <c r="J889" i="33"/>
  <c r="K889" i="33" s="1"/>
  <c r="J989" i="33"/>
  <c r="K989" i="33" s="1"/>
  <c r="J645" i="33"/>
  <c r="K645" i="33" s="1"/>
  <c r="J1052" i="33"/>
  <c r="K1052" i="33" s="1"/>
  <c r="J680" i="33"/>
  <c r="K680" i="33" s="1"/>
  <c r="J1001" i="33"/>
  <c r="K1001" i="33" s="1"/>
  <c r="J955" i="33"/>
  <c r="K955" i="33" s="1"/>
  <c r="J1054" i="33"/>
  <c r="K1054" i="33" s="1"/>
  <c r="J854" i="33"/>
  <c r="K854" i="33" s="1"/>
  <c r="J757" i="33"/>
  <c r="K757" i="33" s="1"/>
  <c r="J959" i="33"/>
  <c r="K959" i="33" s="1"/>
  <c r="J650" i="33"/>
  <c r="K650" i="33" s="1"/>
  <c r="J931" i="33"/>
  <c r="K931" i="33" s="1"/>
  <c r="J972" i="33"/>
  <c r="K972" i="33" s="1"/>
  <c r="J883" i="33"/>
  <c r="K883" i="33" s="1"/>
  <c r="J1040" i="33"/>
  <c r="K1040" i="33" s="1"/>
  <c r="J581" i="33"/>
  <c r="K581" i="33" s="1"/>
  <c r="J1026" i="33"/>
  <c r="K1026" i="33" s="1"/>
  <c r="J924" i="33"/>
  <c r="K924" i="33" s="1"/>
  <c r="J872" i="33"/>
  <c r="K872" i="33" s="1"/>
  <c r="J758" i="33"/>
  <c r="K758" i="33" s="1"/>
  <c r="J771" i="33"/>
  <c r="K771" i="33" s="1"/>
  <c r="J804" i="33"/>
  <c r="K804" i="33" s="1"/>
  <c r="J787" i="33"/>
  <c r="K787" i="33" s="1"/>
  <c r="J1002" i="33"/>
  <c r="K1002" i="33" s="1"/>
  <c r="J566" i="33"/>
  <c r="K566" i="33" s="1"/>
  <c r="J967" i="33"/>
  <c r="K967" i="33" s="1"/>
  <c r="J1020" i="33"/>
  <c r="K1020" i="33" s="1"/>
  <c r="J594" i="33"/>
  <c r="K594" i="33" s="1"/>
  <c r="J756" i="33"/>
  <c r="K756" i="33" s="1"/>
  <c r="J1031" i="33"/>
  <c r="K1031" i="33" s="1"/>
  <c r="J999" i="33"/>
  <c r="K999" i="33" s="1"/>
  <c r="J1024" i="33"/>
  <c r="K1024" i="33" s="1"/>
  <c r="J698" i="33"/>
  <c r="K698" i="33" s="1"/>
  <c r="J1035" i="33"/>
  <c r="K1035" i="33" s="1"/>
  <c r="J739" i="33"/>
  <c r="K739" i="33" s="1"/>
  <c r="J769" i="33"/>
  <c r="K769" i="33" s="1"/>
  <c r="J984" i="33"/>
  <c r="K984" i="33" s="1"/>
  <c r="J796" i="33"/>
  <c r="K796" i="33" s="1"/>
  <c r="J736" i="33"/>
  <c r="K736" i="33" s="1"/>
  <c r="J956" i="33"/>
  <c r="K956" i="33" s="1"/>
  <c r="J631" i="33"/>
  <c r="K631" i="33" s="1"/>
  <c r="J571" i="33"/>
  <c r="K571" i="33" s="1"/>
  <c r="J1034" i="33"/>
  <c r="K1034" i="33" s="1"/>
  <c r="J1011" i="33"/>
  <c r="K1011" i="33" s="1"/>
  <c r="J779" i="33"/>
  <c r="K779" i="33" s="1"/>
  <c r="J641" i="33"/>
  <c r="K641" i="33" s="1"/>
  <c r="J733" i="33"/>
  <c r="K733" i="33" s="1"/>
  <c r="J848" i="33"/>
  <c r="K848" i="33" s="1"/>
  <c r="J768" i="33"/>
  <c r="K768" i="33" s="1"/>
  <c r="J915" i="33"/>
  <c r="K915" i="33" s="1"/>
  <c r="J841" i="33"/>
  <c r="K841" i="33" s="1"/>
  <c r="J761" i="33"/>
  <c r="K761" i="33" s="1"/>
  <c r="J760" i="33"/>
  <c r="K760" i="33" s="1"/>
  <c r="J940" i="33"/>
  <c r="K940" i="33" s="1"/>
  <c r="J791" i="33"/>
  <c r="K791" i="33" s="1"/>
  <c r="J780" i="33"/>
  <c r="K780" i="33" s="1"/>
  <c r="J707" i="33"/>
  <c r="K707" i="33" s="1"/>
  <c r="J976" i="33"/>
  <c r="K976" i="33" s="1"/>
  <c r="J842" i="33"/>
  <c r="K842" i="33" s="1"/>
  <c r="J689" i="33"/>
  <c r="K689" i="33" s="1"/>
  <c r="J1051" i="33"/>
  <c r="K1051" i="33" s="1"/>
  <c r="J923" i="33"/>
  <c r="K923" i="33" s="1"/>
  <c r="J918" i="33"/>
  <c r="K918" i="33" s="1"/>
  <c r="J588" i="33"/>
  <c r="K588" i="33" s="1"/>
  <c r="J849" i="33"/>
  <c r="K849" i="33" s="1"/>
  <c r="J749" i="33"/>
  <c r="K749" i="33" s="1"/>
  <c r="J939" i="33"/>
  <c r="K939" i="33" s="1"/>
  <c r="J713" i="33"/>
  <c r="K713" i="33" s="1"/>
  <c r="J602" i="33"/>
  <c r="K602" i="33" s="1"/>
  <c r="J948" i="33"/>
  <c r="K948" i="33" s="1"/>
  <c r="J987" i="33"/>
  <c r="K987" i="33" s="1"/>
  <c r="J743" i="33"/>
  <c r="K743" i="33" s="1"/>
  <c r="J1019" i="33"/>
  <c r="K1019" i="33" s="1"/>
  <c r="J903" i="33"/>
  <c r="K903" i="33" s="1"/>
  <c r="J812" i="33"/>
  <c r="K812" i="33" s="1"/>
  <c r="J943" i="33"/>
  <c r="K943" i="33" s="1"/>
  <c r="J652" i="33"/>
  <c r="K652" i="33" s="1"/>
  <c r="J765" i="33"/>
  <c r="K765" i="33" s="1"/>
  <c r="J1028" i="33"/>
  <c r="K1028" i="33" s="1"/>
  <c r="J628" i="33"/>
  <c r="K628" i="33" s="1"/>
  <c r="J1048" i="33"/>
  <c r="K1048" i="33" s="1"/>
  <c r="J877" i="33"/>
  <c r="K877" i="33" s="1"/>
  <c r="J697" i="33"/>
  <c r="K697" i="33" s="1"/>
  <c r="J843" i="33"/>
  <c r="K843" i="33" s="1"/>
  <c r="J553" i="33"/>
  <c r="K553" i="33" s="1"/>
  <c r="J778" i="33"/>
  <c r="K778" i="33" s="1"/>
  <c r="J617" i="33"/>
  <c r="K617" i="33" s="1"/>
  <c r="J579" i="33"/>
  <c r="K579" i="33" s="1"/>
  <c r="J767" i="33"/>
  <c r="K767" i="33" s="1"/>
  <c r="J712" i="33"/>
  <c r="K712" i="33" s="1"/>
  <c r="J1049" i="33"/>
  <c r="K1049" i="33" s="1"/>
  <c r="J1015" i="33"/>
  <c r="K1015" i="33" s="1"/>
  <c r="J679" i="33"/>
  <c r="K679" i="33" s="1"/>
  <c r="J676" i="33"/>
  <c r="K676" i="33" s="1"/>
  <c r="J860" i="33"/>
  <c r="K860" i="33" s="1"/>
  <c r="J997" i="33"/>
  <c r="K997" i="33" s="1"/>
  <c r="J686" i="33"/>
  <c r="K686" i="33" s="1"/>
  <c r="J674" i="33"/>
  <c r="K674" i="33" s="1"/>
  <c r="J687" i="33"/>
  <c r="K687" i="33" s="1"/>
  <c r="J945" i="33"/>
  <c r="K945" i="33" s="1"/>
  <c r="J898" i="33"/>
  <c r="K898" i="33" s="1"/>
  <c r="J607" i="33"/>
  <c r="K607" i="33" s="1"/>
  <c r="J994" i="33"/>
  <c r="K994" i="33" s="1"/>
  <c r="J715" i="33"/>
  <c r="K715" i="33" s="1"/>
  <c r="J917" i="33"/>
  <c r="K917" i="33" s="1"/>
  <c r="J622" i="33"/>
  <c r="K622" i="33" s="1"/>
  <c r="J856" i="33"/>
  <c r="K856" i="33" s="1"/>
  <c r="J798" i="33"/>
  <c r="K798" i="33" s="1"/>
  <c r="J1050" i="33"/>
  <c r="K1050" i="33" s="1"/>
  <c r="J1055" i="33"/>
  <c r="K1055" i="33" s="1"/>
  <c r="J639" i="33"/>
  <c r="K639" i="33" s="1"/>
  <c r="J667" i="33"/>
  <c r="K667" i="33" s="1"/>
  <c r="J770" i="33"/>
  <c r="K770" i="33" s="1"/>
  <c r="J1042" i="33"/>
  <c r="K1042" i="33" s="1"/>
  <c r="J1056" i="33"/>
  <c r="K1056" i="33" s="1"/>
  <c r="J626" i="33"/>
  <c r="K626" i="33" s="1"/>
  <c r="J839" i="33"/>
  <c r="K839" i="33" s="1"/>
  <c r="J874" i="33"/>
  <c r="K874" i="33" s="1"/>
  <c r="J875" i="33"/>
  <c r="K875" i="33" s="1"/>
  <c r="J850" i="33"/>
  <c r="K850" i="33" s="1"/>
  <c r="J738" i="33"/>
  <c r="K738" i="33" s="1"/>
  <c r="J819" i="33"/>
  <c r="K819" i="33" s="1"/>
  <c r="J800" i="33"/>
  <c r="K800" i="33" s="1"/>
  <c r="J785" i="33"/>
  <c r="K785" i="33" s="1"/>
  <c r="J721" i="33"/>
  <c r="K721" i="33" s="1"/>
  <c r="J845" i="33"/>
  <c r="K845" i="33" s="1"/>
  <c r="J964" i="33"/>
  <c r="K964" i="33" s="1"/>
  <c r="J654" i="33"/>
  <c r="K654" i="33" s="1"/>
  <c r="J1046" i="33"/>
  <c r="K1046" i="33" s="1"/>
  <c r="J580" i="33"/>
  <c r="K580" i="33" s="1"/>
  <c r="J834" i="33"/>
  <c r="K834" i="33" s="1"/>
  <c r="J1057" i="33"/>
  <c r="K1057" i="33" s="1"/>
  <c r="J870" i="33"/>
  <c r="K870" i="33" s="1"/>
  <c r="J868" i="33"/>
  <c r="K868" i="33" s="1"/>
  <c r="J649" i="33"/>
  <c r="K649" i="33" s="1"/>
  <c r="J646" i="33"/>
  <c r="K646" i="33" s="1"/>
  <c r="J630" i="33"/>
  <c r="K630" i="33" s="1"/>
  <c r="J857" i="33"/>
  <c r="K857" i="33" s="1"/>
  <c r="J852" i="33"/>
  <c r="K852" i="33" s="1"/>
  <c r="J570" i="33"/>
  <c r="K570" i="33" s="1"/>
  <c r="J899" i="33"/>
  <c r="K899" i="33" s="1"/>
  <c r="J647" i="33"/>
  <c r="K647" i="33" s="1"/>
  <c r="J983" i="33"/>
  <c r="K983" i="33" s="1"/>
  <c r="J745" i="33"/>
  <c r="K745" i="33" s="1"/>
  <c r="J858" i="33"/>
  <c r="K858" i="33" s="1"/>
  <c r="J881" i="33"/>
  <c r="K881" i="33" s="1"/>
  <c r="J911" i="33"/>
  <c r="K911" i="33" s="1"/>
  <c r="J829" i="33"/>
  <c r="K829" i="33" s="1"/>
  <c r="J559" i="33"/>
  <c r="K559" i="33" s="1"/>
  <c r="J595" i="33"/>
  <c r="K595" i="33" s="1"/>
  <c r="J597" i="33"/>
  <c r="K597" i="33" s="1"/>
  <c r="J821" i="33"/>
  <c r="K821" i="33" s="1"/>
  <c r="J901" i="33"/>
  <c r="K901" i="33" s="1"/>
  <c r="J895" i="33"/>
  <c r="K895" i="33" s="1"/>
  <c r="J556" i="33"/>
  <c r="K556" i="33" s="1"/>
  <c r="J947" i="33"/>
  <c r="K947" i="33" s="1"/>
  <c r="J551" i="33"/>
  <c r="K551" i="33" s="1"/>
  <c r="J696" i="33"/>
  <c r="K696" i="33" s="1"/>
  <c r="J637" i="33"/>
  <c r="K637" i="33" s="1"/>
  <c r="J587" i="33"/>
  <c r="K587" i="33" s="1"/>
  <c r="J589" i="33"/>
  <c r="K589" i="33" s="1"/>
  <c r="J957" i="33"/>
  <c r="K957" i="33" s="1"/>
  <c r="J659" i="33"/>
  <c r="K659" i="33" s="1"/>
  <c r="J847" i="33"/>
  <c r="K847" i="33" s="1"/>
  <c r="J619" i="33"/>
  <c r="K619" i="33" s="1"/>
  <c r="J886" i="33"/>
  <c r="K886" i="33" s="1"/>
  <c r="J699" i="33"/>
  <c r="K699" i="33" s="1"/>
  <c r="J1047" i="33"/>
  <c r="K1047" i="33" s="1"/>
  <c r="J708" i="33"/>
  <c r="K708" i="33" s="1"/>
  <c r="J640" i="33"/>
  <c r="K640" i="33" s="1"/>
  <c r="J776" i="33"/>
  <c r="K776" i="33" s="1"/>
  <c r="J1062" i="33"/>
  <c r="K1062" i="33" s="1"/>
  <c r="J737" i="33"/>
  <c r="K737" i="33" s="1"/>
  <c r="J690" i="33"/>
  <c r="K690" i="33" s="1"/>
  <c r="J675" i="33"/>
  <c r="K675" i="33" s="1"/>
  <c r="J998" i="33"/>
  <c r="K998" i="33" s="1"/>
  <c r="J615" i="33"/>
  <c r="K615" i="33" s="1"/>
  <c r="J582" i="33"/>
  <c r="K582" i="33" s="1"/>
  <c r="J578" i="33"/>
  <c r="K578" i="33" s="1"/>
  <c r="J722" i="33"/>
  <c r="K722" i="33" s="1"/>
  <c r="J684" i="33"/>
  <c r="K684" i="33" s="1"/>
  <c r="J592" i="33"/>
  <c r="K592" i="33" s="1"/>
  <c r="J820" i="33"/>
  <c r="K820" i="33" s="1"/>
  <c r="J747" i="33"/>
  <c r="K747" i="33" s="1"/>
  <c r="J809" i="33"/>
  <c r="K809" i="33" s="1"/>
  <c r="J921" i="33"/>
  <c r="K921" i="33" s="1"/>
  <c r="J969" i="33"/>
  <c r="K969" i="33" s="1"/>
  <c r="J734" i="33"/>
  <c r="K734" i="33" s="1"/>
  <c r="J600" i="33"/>
  <c r="K600" i="33" s="1"/>
  <c r="J748" i="33"/>
  <c r="K748" i="33" s="1"/>
  <c r="J644" i="33"/>
  <c r="K644" i="33" s="1"/>
  <c r="J567" i="33"/>
  <c r="K567" i="33" s="1"/>
  <c r="J1006" i="33"/>
  <c r="K1006" i="33" s="1"/>
  <c r="J591" i="33"/>
  <c r="K591" i="33" s="1"/>
  <c r="J635" i="33"/>
  <c r="K635" i="33" s="1"/>
  <c r="J662" i="33"/>
  <c r="K662" i="33" s="1"/>
  <c r="J1014" i="33"/>
  <c r="K1014" i="33" s="1"/>
  <c r="J846" i="33"/>
  <c r="K846" i="33" s="1"/>
  <c r="J864" i="33"/>
  <c r="K864" i="33" s="1"/>
  <c r="J1039" i="33"/>
  <c r="K1039" i="33" s="1"/>
  <c r="J682" i="33"/>
  <c r="K682" i="33" s="1"/>
  <c r="J732" i="33"/>
  <c r="K732" i="33" s="1"/>
  <c r="J831" i="33"/>
  <c r="K831" i="33" s="1"/>
  <c r="J919" i="33"/>
  <c r="K919" i="33" s="1"/>
  <c r="J808" i="33"/>
  <c r="K808" i="33" s="1"/>
  <c r="J775" i="33"/>
  <c r="K775" i="33" s="1"/>
  <c r="J1059" i="33"/>
  <c r="K1059" i="33" s="1"/>
  <c r="J935" i="33"/>
  <c r="K935" i="33" s="1"/>
  <c r="J563" i="33"/>
  <c r="K563" i="33" s="1"/>
  <c r="J560" i="33"/>
  <c r="K560" i="33" s="1"/>
  <c r="J946" i="33"/>
  <c r="K946" i="33" s="1"/>
  <c r="J740" i="33"/>
  <c r="K740" i="33" s="1"/>
  <c r="J703" i="33"/>
  <c r="K703" i="33" s="1"/>
  <c r="J753" i="33"/>
  <c r="K753" i="33" s="1"/>
  <c r="J613" i="33"/>
  <c r="K613" i="33" s="1"/>
  <c r="J813" i="33"/>
  <c r="K813" i="33" s="1"/>
  <c r="J653" i="33"/>
  <c r="K653" i="33" s="1"/>
  <c r="J1030" i="33"/>
  <c r="K1030" i="33" s="1"/>
  <c r="J1000" i="33"/>
  <c r="K1000" i="33" s="1"/>
  <c r="J1025" i="33"/>
  <c r="K1025" i="33" s="1"/>
  <c r="J954" i="33"/>
  <c r="K954" i="33" s="1"/>
  <c r="J710" i="33"/>
  <c r="K710" i="33" s="1"/>
  <c r="J855" i="33"/>
  <c r="K855" i="33" s="1"/>
  <c r="J565" i="33"/>
  <c r="K565" i="33" s="1"/>
  <c r="J792" i="33"/>
  <c r="K792" i="33" s="1"/>
  <c r="J906" i="33"/>
  <c r="K906" i="33" s="1"/>
  <c r="J965" i="33"/>
  <c r="K965" i="33" s="1"/>
  <c r="J704" i="33"/>
  <c r="K704" i="33" s="1"/>
  <c r="J724" i="33"/>
  <c r="K724" i="33" s="1"/>
  <c r="J634" i="33"/>
  <c r="K634" i="33" s="1"/>
  <c r="J1058" i="33"/>
  <c r="K1058" i="33" s="1"/>
  <c r="J784" i="33"/>
  <c r="K784" i="33" s="1"/>
  <c r="J953" i="33"/>
  <c r="K953" i="33" s="1"/>
  <c r="J572" i="33"/>
  <c r="K572" i="33" s="1"/>
  <c r="J781" i="33"/>
  <c r="K781" i="33" s="1"/>
  <c r="J963" i="33"/>
  <c r="K963" i="33" s="1"/>
  <c r="J811" i="33"/>
  <c r="K811" i="33" s="1"/>
  <c r="J975" i="33"/>
  <c r="K975" i="33" s="1"/>
  <c r="J725" i="33"/>
  <c r="K725" i="33" s="1"/>
  <c r="J666" i="33"/>
  <c r="K666" i="33" s="1"/>
  <c r="J900" i="33"/>
  <c r="K900" i="33" s="1"/>
  <c r="J836" i="33"/>
  <c r="K836" i="33" s="1"/>
  <c r="J802" i="33"/>
  <c r="K802" i="33" s="1"/>
  <c r="J977" i="33"/>
  <c r="K977" i="33" s="1"/>
  <c r="J609" i="33"/>
  <c r="K609" i="33" s="1"/>
  <c r="J982" i="33"/>
  <c r="K982" i="33" s="1"/>
  <c r="J988" i="33"/>
  <c r="K988" i="33" s="1"/>
  <c r="J867" i="33"/>
  <c r="K867" i="33" s="1"/>
  <c r="J744" i="33"/>
  <c r="K744" i="33" s="1"/>
  <c r="J575" i="33"/>
  <c r="K575" i="33" s="1"/>
  <c r="J832" i="33"/>
  <c r="K832" i="33" s="1"/>
  <c r="J880" i="33"/>
  <c r="K880" i="33" s="1"/>
  <c r="J1061" i="33"/>
  <c r="K1061" i="33" s="1"/>
  <c r="J896" i="33"/>
  <c r="K896" i="33" s="1"/>
  <c r="J610" i="33"/>
  <c r="K610" i="33" s="1"/>
  <c r="J962" i="33"/>
  <c r="K962" i="33" s="1"/>
  <c r="J806" i="33"/>
  <c r="K806" i="33" s="1"/>
  <c r="J793" i="33"/>
  <c r="K793" i="33" s="1"/>
  <c r="J726" i="33"/>
  <c r="K726" i="33" s="1"/>
  <c r="J884" i="33"/>
  <c r="K884" i="33" s="1"/>
  <c r="J890" i="33"/>
  <c r="K890" i="33" s="1"/>
  <c r="J742" i="33"/>
  <c r="K742" i="33" s="1"/>
  <c r="J702" i="33"/>
  <c r="K702" i="33" s="1"/>
  <c r="J643" i="33"/>
  <c r="K643" i="33" s="1"/>
  <c r="J564" i="33"/>
  <c r="K564" i="33" s="1"/>
  <c r="J1012" i="33"/>
  <c r="K1012" i="33" s="1"/>
  <c r="J826" i="33"/>
  <c r="K826" i="33" s="1"/>
  <c r="J1009" i="33"/>
  <c r="K1009" i="33" s="1"/>
  <c r="J611" i="33"/>
  <c r="K611" i="33" s="1"/>
  <c r="J863" i="33"/>
  <c r="K863" i="33" s="1"/>
  <c r="J552" i="33"/>
  <c r="K552" i="33" s="1"/>
  <c r="J661" i="33"/>
  <c r="K661" i="33" s="1"/>
  <c r="J620" i="33"/>
  <c r="K620" i="33" s="1"/>
  <c r="J794" i="33"/>
  <c r="K794" i="33" s="1"/>
  <c r="J825" i="33"/>
  <c r="K825" i="33" s="1"/>
  <c r="J1027" i="33"/>
  <c r="K1027" i="33" s="1"/>
  <c r="J835" i="33"/>
  <c r="K835" i="33" s="1"/>
  <c r="J688" i="33"/>
  <c r="K688" i="33" s="1"/>
  <c r="J730" i="33"/>
  <c r="K730" i="33" s="1"/>
  <c r="J714" i="33"/>
  <c r="K714" i="33" s="1"/>
  <c r="J910" i="33"/>
  <c r="K910" i="33" s="1"/>
  <c r="J711" i="33"/>
  <c r="K711" i="33" s="1"/>
  <c r="J1022" i="33"/>
  <c r="K1022" i="33" s="1"/>
  <c r="J683" i="33"/>
  <c r="K683" i="33" s="1"/>
  <c r="J823" i="33"/>
  <c r="K823" i="33" s="1"/>
  <c r="J729" i="33"/>
  <c r="K729" i="33" s="1"/>
  <c r="J833" i="33"/>
  <c r="K833" i="33" s="1"/>
  <c r="J816" i="33"/>
  <c r="K816" i="33" s="1"/>
  <c r="J788" i="33"/>
  <c r="K788" i="33" s="1"/>
  <c r="J586" i="33"/>
  <c r="K586" i="33" s="1"/>
  <c r="J685" i="33"/>
  <c r="K685" i="33" s="1"/>
  <c r="J865" i="33"/>
  <c r="K865" i="33" s="1"/>
  <c r="J1037" i="33"/>
  <c r="K1037" i="33" s="1"/>
  <c r="J557" i="33"/>
  <c r="K557" i="33" s="1"/>
  <c r="J897" i="33"/>
  <c r="K897" i="33" s="1"/>
  <c r="J942" i="33"/>
  <c r="K942" i="33" s="1"/>
  <c r="J691" i="33"/>
  <c r="K691" i="33" s="1"/>
  <c r="J961" i="33"/>
  <c r="K961" i="33" s="1"/>
  <c r="J1013" i="33"/>
  <c r="K1013" i="33" s="1"/>
  <c r="J568" i="33"/>
  <c r="K568" i="33" s="1"/>
  <c r="J1060" i="33"/>
  <c r="K1060" i="33" s="1"/>
  <c r="J995" i="33"/>
  <c r="K995" i="33" s="1"/>
  <c r="J783" i="33"/>
  <c r="K783" i="33" s="1"/>
  <c r="J929" i="33"/>
  <c r="K929" i="33" s="1"/>
  <c r="J801" i="33"/>
  <c r="K801" i="33" s="1"/>
  <c r="J716" i="33"/>
  <c r="K716" i="33" s="1"/>
  <c r="J790" i="33"/>
  <c r="K790" i="33" s="1"/>
  <c r="J569" i="33"/>
  <c r="K569" i="33" s="1"/>
  <c r="J1005" i="33"/>
  <c r="K1005" i="33" s="1"/>
  <c r="J642" i="33"/>
  <c r="K642" i="33" s="1"/>
  <c r="J750" i="33"/>
  <c r="K750" i="33" s="1"/>
  <c r="J695" i="33"/>
  <c r="K695" i="33" s="1"/>
  <c r="J1021" i="33"/>
  <c r="K1021" i="33" s="1"/>
  <c r="J885" i="33"/>
  <c r="K885" i="33" s="1"/>
  <c r="J754" i="33"/>
  <c r="K754" i="33" s="1"/>
  <c r="J815" i="33"/>
  <c r="K815" i="33" s="1"/>
  <c r="J981" i="33"/>
  <c r="K981" i="33" s="1"/>
  <c r="J862" i="33"/>
  <c r="K862" i="33" s="1"/>
  <c r="J951" i="33"/>
  <c r="K951" i="33" s="1"/>
  <c r="J810" i="33"/>
  <c r="K810" i="33" s="1"/>
  <c r="J706" i="33"/>
  <c r="K706" i="33" s="1"/>
  <c r="J822" i="33"/>
  <c r="K822" i="33" s="1"/>
  <c r="J974" i="33"/>
  <c r="K974" i="33" s="1"/>
  <c r="J887" i="33"/>
  <c r="K887" i="33" s="1"/>
  <c r="J561" i="33"/>
  <c r="K561" i="33" s="1"/>
  <c r="J985" i="33"/>
  <c r="K985" i="33" s="1"/>
  <c r="J660" i="33"/>
  <c r="K660" i="33" s="1"/>
  <c r="J668" i="33"/>
  <c r="K668" i="33" s="1"/>
  <c r="J605" i="33"/>
  <c r="K605" i="33" s="1"/>
  <c r="J932" i="33"/>
  <c r="K932" i="33" s="1"/>
  <c r="J851" i="33"/>
  <c r="K851" i="33" s="1"/>
  <c r="J782" i="33"/>
  <c r="K782" i="33" s="1"/>
  <c r="J655" i="33"/>
  <c r="K655" i="33" s="1"/>
  <c r="J952" i="33"/>
  <c r="K952" i="33" s="1"/>
  <c r="J717" i="33"/>
  <c r="K717" i="33" s="1"/>
  <c r="J562" i="33"/>
  <c r="K562" i="33" s="1"/>
  <c r="J894" i="33"/>
  <c r="K894" i="33" s="1"/>
  <c r="J902" i="33"/>
  <c r="K902" i="33" s="1"/>
  <c r="J879" i="33"/>
  <c r="K879" i="33" s="1"/>
  <c r="J1008" i="33"/>
  <c r="K1008" i="33" s="1"/>
  <c r="J658" i="33"/>
  <c r="K658" i="33" s="1"/>
  <c r="J933" i="33"/>
  <c r="K933" i="33" s="1"/>
  <c r="J797" i="33"/>
  <c r="K797" i="33" s="1"/>
  <c r="J927" i="33"/>
  <c r="K927" i="33" s="1"/>
  <c r="J878" i="33"/>
  <c r="K878" i="33" s="1"/>
  <c r="J752" i="33"/>
  <c r="K752" i="33" s="1"/>
  <c r="J1007" i="33"/>
  <c r="K1007" i="33" s="1"/>
  <c r="J773" i="33"/>
  <c r="K773" i="33" s="1"/>
  <c r="J621" i="33"/>
  <c r="K621" i="33" s="1"/>
  <c r="J871" i="33"/>
  <c r="K871" i="33" s="1"/>
  <c r="J664" i="33"/>
  <c r="K664" i="33" s="1"/>
  <c r="J618" i="33"/>
  <c r="K618" i="33" s="1"/>
  <c r="J723" i="33"/>
  <c r="K723" i="33" s="1"/>
  <c r="J950" i="33"/>
  <c r="K950" i="33" s="1"/>
  <c r="J555" i="33"/>
  <c r="K555" i="33" s="1"/>
  <c r="J914" i="33"/>
  <c r="K914" i="33" s="1"/>
  <c r="J746" i="33"/>
  <c r="K746" i="33" s="1"/>
  <c r="J789" i="33"/>
  <c r="K789" i="33" s="1"/>
  <c r="J673" i="33"/>
  <c r="K673" i="33" s="1"/>
  <c r="J651" i="33"/>
  <c r="K651" i="33" s="1"/>
  <c r="J978" i="33"/>
  <c r="K978" i="33" s="1"/>
  <c r="J657" i="33"/>
  <c r="K657" i="33" s="1"/>
  <c r="J876" i="33"/>
  <c r="K876" i="33" s="1"/>
  <c r="J663" i="33"/>
  <c r="K663" i="33" s="1"/>
  <c r="J577" i="33"/>
  <c r="K577" i="33" s="1"/>
  <c r="J1033" i="33"/>
  <c r="K1033" i="33" s="1"/>
  <c r="J1053" i="33"/>
  <c r="K1053" i="33" s="1"/>
  <c r="J601" i="33"/>
  <c r="K601" i="33" s="1"/>
  <c r="J891" i="33"/>
  <c r="K891" i="33" s="1"/>
  <c r="J980" i="33"/>
  <c r="K980" i="33" s="1"/>
  <c r="J669" i="33"/>
  <c r="K669" i="33" s="1"/>
  <c r="J986" i="33"/>
  <c r="K986" i="33" s="1"/>
  <c r="J731" i="33"/>
  <c r="K731" i="33" s="1"/>
  <c r="J648" i="33"/>
  <c r="K648" i="33" s="1"/>
  <c r="J869" i="33"/>
  <c r="K869" i="33" s="1"/>
  <c r="J920" i="33"/>
  <c r="K920" i="33" s="1"/>
  <c r="J803" i="33"/>
  <c r="K803" i="33" s="1"/>
  <c r="J656" i="33"/>
  <c r="K656" i="33" s="1"/>
  <c r="J1010" i="33"/>
  <c r="K1010" i="33" s="1"/>
  <c r="J882" i="33"/>
  <c r="K882" i="33" s="1"/>
  <c r="J1041" i="33"/>
  <c r="K1041" i="33" s="1"/>
  <c r="B540" i="33"/>
  <c r="J828" i="33"/>
  <c r="K828" i="33" s="1"/>
  <c r="J861" i="33"/>
  <c r="K861" i="33" s="1"/>
  <c r="J960" i="33"/>
  <c r="K960" i="33" s="1"/>
  <c r="J701" i="33"/>
  <c r="K701" i="33" s="1"/>
  <c r="J904" i="33"/>
  <c r="K904" i="33" s="1"/>
  <c r="J638" i="33"/>
  <c r="K638" i="33" s="1"/>
  <c r="J1018" i="33"/>
  <c r="K1018" i="33" s="1"/>
  <c r="J799" i="33"/>
  <c r="K799" i="33" s="1"/>
  <c r="J837" i="33"/>
  <c r="K837" i="33" s="1"/>
  <c r="J1016" i="33"/>
  <c r="K1016" i="33" s="1"/>
  <c r="J554" i="33"/>
  <c r="K554" i="33" s="1"/>
  <c r="J786" i="33"/>
  <c r="K786" i="33" s="1"/>
  <c r="J1023" i="33"/>
  <c r="K1023" i="33" s="1"/>
  <c r="J840" i="33"/>
  <c r="K840" i="33" s="1"/>
  <c r="J866" i="33"/>
  <c r="K866" i="33" s="1"/>
  <c r="J598" i="33"/>
  <c r="K598" i="33" s="1"/>
  <c r="J973" i="33"/>
  <c r="K973" i="33" s="1"/>
  <c r="J817" i="33"/>
  <c r="K817" i="33" s="1"/>
  <c r="J1017" i="33"/>
  <c r="K1017" i="33" s="1"/>
  <c r="J1038" i="33"/>
  <c r="K1038" i="33" s="1"/>
  <c r="J937" i="33"/>
  <c r="K937" i="33" s="1"/>
  <c r="J844" i="33"/>
  <c r="K844" i="33" s="1"/>
  <c r="J700" i="33"/>
  <c r="K700" i="33" s="1"/>
  <c r="J719" i="33"/>
  <c r="K719" i="33" s="1"/>
  <c r="J681" i="33"/>
  <c r="K681" i="33" s="1"/>
  <c r="J596" i="33"/>
  <c r="K596" i="33" s="1"/>
  <c r="J888" i="33"/>
  <c r="K888" i="33" s="1"/>
  <c r="J762" i="33"/>
  <c r="K762" i="33" s="1"/>
  <c r="J692" i="33"/>
  <c r="K692" i="33" s="1"/>
  <c r="J774" i="33"/>
  <c r="K774" i="33" s="1"/>
  <c r="J938" i="33"/>
  <c r="K938" i="33" s="1"/>
  <c r="J766" i="33"/>
  <c r="K766" i="33" s="1"/>
  <c r="J735" i="33"/>
  <c r="K735" i="33" s="1"/>
  <c r="J859" i="33"/>
  <c r="K859" i="33" s="1"/>
  <c r="J670" i="33"/>
  <c r="K670" i="33" s="1"/>
  <c r="J838" i="33"/>
  <c r="K838" i="33" s="1"/>
  <c r="J763" i="33"/>
  <c r="K763" i="33" s="1"/>
  <c r="J795" i="33"/>
  <c r="K795" i="33" s="1"/>
  <c r="J991" i="33"/>
  <c r="K991" i="33" s="1"/>
  <c r="J970" i="33"/>
  <c r="K970" i="33" s="1"/>
  <c r="J1044" i="33"/>
  <c r="K1044" i="33" s="1"/>
  <c r="J807" i="33"/>
  <c r="K807" i="33" s="1"/>
  <c r="J625" i="33"/>
  <c r="K625" i="33" s="1"/>
  <c r="J772" i="33"/>
  <c r="K772" i="33" s="1"/>
  <c r="J636" i="33"/>
  <c r="K636" i="33" s="1"/>
  <c r="J907" i="33"/>
  <c r="K907" i="33" s="1"/>
  <c r="J590" i="33"/>
  <c r="K590" i="33" s="1"/>
  <c r="J764" i="33"/>
  <c r="K764" i="33" s="1"/>
  <c r="J614" i="33"/>
  <c r="K614" i="33" s="1"/>
  <c r="J1004" i="33"/>
  <c r="K1004" i="33" s="1"/>
  <c r="J672" i="33"/>
  <c r="K672" i="33" s="1"/>
  <c r="J629" i="33"/>
  <c r="K629" i="33" s="1"/>
  <c r="J751" i="33"/>
  <c r="K751" i="33" s="1"/>
  <c r="J633" i="33"/>
  <c r="K633" i="33" s="1"/>
  <c r="J992" i="33"/>
  <c r="K992" i="33" s="1"/>
  <c r="J909" i="33"/>
  <c r="K909" i="33" s="1"/>
  <c r="J1036" i="33"/>
  <c r="K1036" i="33" s="1"/>
  <c r="J727" i="33"/>
  <c r="K727" i="33" s="1"/>
  <c r="E14" i="34"/>
  <c r="M486" i="33"/>
  <c r="M466" i="33"/>
  <c r="M306" i="33"/>
  <c r="M150" i="33"/>
  <c r="M430" i="33"/>
  <c r="M246" i="33"/>
  <c r="M160" i="33"/>
  <c r="M133" i="33"/>
  <c r="M501" i="33"/>
  <c r="M433" i="33"/>
  <c r="M500" i="33"/>
  <c r="M96" i="33"/>
  <c r="M348" i="33"/>
  <c r="M227" i="33"/>
  <c r="M205" i="33"/>
  <c r="M58" i="33"/>
  <c r="M193" i="33"/>
  <c r="M480" i="33"/>
  <c r="M21" i="33"/>
  <c r="M203" i="33"/>
  <c r="M134" i="33"/>
  <c r="M307" i="33"/>
  <c r="M100" i="33"/>
  <c r="M175" i="33"/>
  <c r="M417" i="33"/>
  <c r="M232" i="33"/>
  <c r="M412" i="33"/>
  <c r="M65" i="33"/>
  <c r="M489" i="33"/>
  <c r="M277" i="33"/>
  <c r="M163" i="33"/>
  <c r="M506" i="33"/>
  <c r="M236" i="33"/>
  <c r="M69" i="33"/>
  <c r="M476" i="33"/>
  <c r="M25" i="33"/>
  <c r="M59" i="33"/>
  <c r="M101" i="33"/>
  <c r="M102" i="33"/>
  <c r="M434" i="33"/>
  <c r="M380" i="33"/>
  <c r="M276" i="33"/>
  <c r="E73" i="34"/>
  <c r="C158" i="23"/>
  <c r="C142" i="23"/>
  <c r="M85" i="33"/>
  <c r="M38" i="33"/>
  <c r="M511" i="33"/>
  <c r="M473" i="33"/>
  <c r="M503" i="33"/>
  <c r="M321" i="33"/>
  <c r="M70" i="33"/>
  <c r="M416" i="33"/>
  <c r="M396" i="33"/>
  <c r="M333" i="33"/>
  <c r="M454" i="33"/>
  <c r="M27" i="33"/>
  <c r="M99" i="33"/>
  <c r="M325" i="33"/>
  <c r="M346" i="33"/>
  <c r="M71" i="33"/>
  <c r="M195" i="33"/>
  <c r="M288" i="33"/>
  <c r="M361" i="33"/>
  <c r="M444" i="33"/>
  <c r="M339" i="33"/>
  <c r="M336" i="33"/>
  <c r="M51" i="33"/>
  <c r="M135" i="33"/>
  <c r="M266" i="33"/>
  <c r="M19" i="33"/>
  <c r="M249" i="33"/>
  <c r="M353" i="33"/>
  <c r="M215" i="33"/>
  <c r="M314" i="33"/>
  <c r="M237" i="33"/>
  <c r="M528" i="33"/>
  <c r="M289" i="33"/>
  <c r="M363" i="33"/>
  <c r="M352" i="33"/>
  <c r="M342" i="33"/>
  <c r="M233" i="33"/>
  <c r="M504" i="33"/>
  <c r="M259" i="33"/>
  <c r="M308" i="33"/>
  <c r="M45" i="33"/>
  <c r="M423" i="33"/>
  <c r="C255" i="23"/>
  <c r="B30" i="34"/>
  <c r="B263" i="23"/>
  <c r="E31" i="34"/>
  <c r="M22" i="33"/>
  <c r="M291" i="33"/>
  <c r="M182" i="33"/>
  <c r="M311" i="33"/>
  <c r="M123" i="33"/>
  <c r="M310" i="33"/>
  <c r="M73" i="33"/>
  <c r="M41" i="33"/>
  <c r="M362" i="33"/>
  <c r="M235" i="33"/>
  <c r="M18" i="33"/>
  <c r="M315" i="33"/>
  <c r="M338" i="33"/>
  <c r="M436" i="33"/>
  <c r="M468" i="33"/>
  <c r="M453" i="33"/>
  <c r="M270" i="33"/>
  <c r="M185" i="33"/>
  <c r="M174" i="33"/>
  <c r="M44" i="33"/>
  <c r="M516" i="33"/>
  <c r="M87" i="33"/>
  <c r="M84" i="33"/>
  <c r="M207" i="33"/>
  <c r="M242" i="33"/>
  <c r="M372" i="33"/>
  <c r="M245" i="33"/>
  <c r="M57" i="33"/>
  <c r="M37" i="33"/>
  <c r="M211" i="33"/>
  <c r="M253" i="33"/>
  <c r="M521" i="33"/>
  <c r="M179" i="33"/>
  <c r="M226" i="33"/>
  <c r="M456" i="33"/>
  <c r="M461" i="33"/>
  <c r="M141" i="33"/>
  <c r="M136" i="33"/>
  <c r="M452" i="33"/>
  <c r="M432" i="33"/>
  <c r="M498" i="33"/>
  <c r="M505" i="33"/>
  <c r="J10" i="33"/>
  <c r="J11" i="33"/>
  <c r="B96" i="23"/>
  <c r="B80" i="23"/>
  <c r="M177" i="33"/>
  <c r="M118" i="33"/>
  <c r="M402" i="33"/>
  <c r="M231" i="33"/>
  <c r="M520" i="33"/>
  <c r="M355" i="33"/>
  <c r="M299" i="33"/>
  <c r="M518" i="33"/>
  <c r="M422" i="33"/>
  <c r="M525" i="33"/>
  <c r="M445" i="33"/>
  <c r="M89" i="33"/>
  <c r="M529" i="33"/>
  <c r="M283" i="33"/>
  <c r="M509" i="33"/>
  <c r="M60" i="33"/>
  <c r="M357" i="33"/>
  <c r="M490" i="33"/>
  <c r="M303" i="33"/>
  <c r="M204" i="33"/>
  <c r="M322" i="33"/>
  <c r="M267" i="33"/>
  <c r="M50" i="33"/>
  <c r="M323" i="33"/>
  <c r="M332" i="33"/>
  <c r="M439" i="33"/>
  <c r="M166" i="33"/>
  <c r="M32" i="33"/>
  <c r="M35" i="33"/>
  <c r="M360" i="33"/>
  <c r="M281" i="33"/>
  <c r="M93" i="33"/>
  <c r="M131" i="33"/>
  <c r="M145" i="33"/>
  <c r="M523" i="33"/>
  <c r="M326" i="33"/>
  <c r="M157" i="33"/>
  <c r="M383" i="33"/>
  <c r="M126" i="33"/>
  <c r="M304" i="33"/>
  <c r="M494" i="33"/>
  <c r="M180" i="33"/>
  <c r="M286" i="33"/>
  <c r="B158" i="23"/>
  <c r="B142" i="23"/>
  <c r="L544" i="33"/>
  <c r="L545" i="33"/>
  <c r="L546" i="33"/>
  <c r="L543" i="33"/>
  <c r="B163" i="23" l="1"/>
  <c r="B164" i="23"/>
  <c r="B160" i="23"/>
  <c r="B159" i="23"/>
  <c r="B171" i="23"/>
  <c r="F69" i="34"/>
  <c r="H68" i="34"/>
  <c r="F68" i="34"/>
  <c r="K70" i="34"/>
  <c r="J69" i="34"/>
  <c r="F71" i="34"/>
  <c r="I69" i="34"/>
  <c r="G71" i="34"/>
  <c r="H70" i="34"/>
  <c r="M72" i="34"/>
  <c r="I72" i="34"/>
  <c r="F64" i="34"/>
  <c r="L70" i="34"/>
  <c r="G72" i="34"/>
  <c r="K72" i="34"/>
  <c r="H67" i="34"/>
  <c r="K69" i="34"/>
  <c r="I67" i="34"/>
  <c r="F67" i="34"/>
  <c r="I70" i="34"/>
  <c r="H72" i="34"/>
  <c r="J72" i="34"/>
  <c r="F65" i="34"/>
  <c r="G69" i="34"/>
  <c r="F70" i="34"/>
  <c r="J71" i="34"/>
  <c r="J70" i="34"/>
  <c r="I71" i="34"/>
  <c r="I68" i="34"/>
  <c r="F72" i="34"/>
  <c r="J68" i="34"/>
  <c r="M71" i="34"/>
  <c r="G70" i="34"/>
  <c r="N72" i="34"/>
  <c r="N74" i="34" s="1"/>
  <c r="H71" i="34"/>
  <c r="H66" i="34"/>
  <c r="G67" i="34"/>
  <c r="H69" i="34"/>
  <c r="G65" i="34"/>
  <c r="G68" i="34"/>
  <c r="L72" i="34"/>
  <c r="L71" i="34"/>
  <c r="F66" i="34"/>
  <c r="K71" i="34"/>
  <c r="G66" i="34"/>
  <c r="C147" i="23"/>
  <c r="C143" i="23"/>
  <c r="C144" i="23"/>
  <c r="C155" i="23"/>
  <c r="C148" i="23"/>
  <c r="F57" i="34"/>
  <c r="G57" i="34"/>
  <c r="C171" i="23"/>
  <c r="C159" i="23"/>
  <c r="C163" i="23"/>
  <c r="C160" i="23"/>
  <c r="C164" i="23"/>
  <c r="F16" i="34"/>
  <c r="G16" i="34"/>
  <c r="K531" i="33"/>
  <c r="B82" i="23"/>
  <c r="B85" i="23"/>
  <c r="B81" i="23"/>
  <c r="B93" i="23"/>
  <c r="B86" i="23"/>
  <c r="J29" i="34"/>
  <c r="I26" i="34"/>
  <c r="K27" i="34"/>
  <c r="F29" i="34"/>
  <c r="K28" i="34"/>
  <c r="I29" i="34"/>
  <c r="G28" i="34"/>
  <c r="N30" i="34"/>
  <c r="N32" i="34" s="1"/>
  <c r="G24" i="34"/>
  <c r="J30" i="34"/>
  <c r="J27" i="34"/>
  <c r="F26" i="34"/>
  <c r="G30" i="34"/>
  <c r="H28" i="34"/>
  <c r="G29" i="34"/>
  <c r="H26" i="34"/>
  <c r="F25" i="34"/>
  <c r="H24" i="34"/>
  <c r="L30" i="34"/>
  <c r="H27" i="34"/>
  <c r="L29" i="34"/>
  <c r="G27" i="34"/>
  <c r="F23" i="34"/>
  <c r="H29" i="34"/>
  <c r="I25" i="34"/>
  <c r="F27" i="34"/>
  <c r="I27" i="34"/>
  <c r="F24" i="34"/>
  <c r="F22" i="34"/>
  <c r="M30" i="34"/>
  <c r="I28" i="34"/>
  <c r="I30" i="34"/>
  <c r="K30" i="34"/>
  <c r="M29" i="34"/>
  <c r="G23" i="34"/>
  <c r="G25" i="34"/>
  <c r="H30" i="34"/>
  <c r="K29" i="34"/>
  <c r="G26" i="34"/>
  <c r="L28" i="34"/>
  <c r="F28" i="34"/>
  <c r="J26" i="34"/>
  <c r="H25" i="34"/>
  <c r="F30" i="34"/>
  <c r="J28" i="34"/>
  <c r="C101" i="23"/>
  <c r="C109" i="23"/>
  <c r="C97" i="23"/>
  <c r="C102" i="23"/>
  <c r="C98" i="23"/>
  <c r="G48" i="34"/>
  <c r="K54" i="34"/>
  <c r="N54" i="34"/>
  <c r="N56" i="34" s="1"/>
  <c r="H52" i="34"/>
  <c r="G53" i="34"/>
  <c r="H54" i="34"/>
  <c r="I52" i="34"/>
  <c r="F53" i="34"/>
  <c r="K52" i="34"/>
  <c r="H49" i="34"/>
  <c r="F46" i="34"/>
  <c r="G49" i="34"/>
  <c r="G50" i="34"/>
  <c r="G54" i="34"/>
  <c r="F49" i="34"/>
  <c r="F51" i="34"/>
  <c r="F47" i="34"/>
  <c r="J53" i="34"/>
  <c r="K51" i="34"/>
  <c r="I54" i="34"/>
  <c r="I50" i="34"/>
  <c r="I51" i="34"/>
  <c r="L54" i="34"/>
  <c r="G51" i="34"/>
  <c r="M54" i="34"/>
  <c r="J54" i="34"/>
  <c r="L53" i="34"/>
  <c r="F52" i="34"/>
  <c r="F50" i="34"/>
  <c r="K53" i="34"/>
  <c r="L52" i="34"/>
  <c r="I53" i="34"/>
  <c r="H50" i="34"/>
  <c r="F48" i="34"/>
  <c r="J51" i="34"/>
  <c r="F54" i="34"/>
  <c r="J50" i="34"/>
  <c r="H51" i="34"/>
  <c r="H53" i="34"/>
  <c r="J52" i="34"/>
  <c r="M53" i="34"/>
  <c r="G52" i="34"/>
  <c r="H48" i="34"/>
  <c r="I49" i="34"/>
  <c r="G47" i="34"/>
  <c r="B98" i="23"/>
  <c r="B101" i="23"/>
  <c r="B97" i="23"/>
  <c r="B109" i="23"/>
  <c r="B102" i="23"/>
  <c r="C85" i="23"/>
  <c r="C81" i="23"/>
  <c r="C82" i="23"/>
  <c r="C93" i="23"/>
  <c r="C86" i="23"/>
  <c r="B148" i="23"/>
  <c r="B143" i="23"/>
  <c r="B144" i="23"/>
  <c r="B155" i="23"/>
  <c r="B147" i="23"/>
  <c r="G9" i="34"/>
  <c r="K12" i="34"/>
  <c r="F12" i="34"/>
  <c r="F6" i="34"/>
  <c r="N13" i="34"/>
  <c r="N15" i="34" s="1"/>
  <c r="J13" i="34"/>
  <c r="G7" i="34"/>
  <c r="G11" i="34"/>
  <c r="F5" i="34"/>
  <c r="F9" i="34"/>
  <c r="G13" i="34"/>
  <c r="F7" i="34"/>
  <c r="H10" i="34"/>
  <c r="H11" i="34"/>
  <c r="I12" i="34"/>
  <c r="K11" i="34"/>
  <c r="M13" i="34"/>
  <c r="G8" i="34"/>
  <c r="J11" i="34"/>
  <c r="M12" i="34"/>
  <c r="L12" i="34"/>
  <c r="F10" i="34"/>
  <c r="H9" i="34"/>
  <c r="J9" i="34"/>
  <c r="H8" i="34"/>
  <c r="G6" i="34"/>
  <c r="F11" i="34"/>
  <c r="L13" i="34"/>
  <c r="F8" i="34"/>
  <c r="I13" i="34"/>
  <c r="H13" i="34"/>
  <c r="H12" i="34"/>
  <c r="J10" i="34"/>
  <c r="G12" i="34"/>
  <c r="J12" i="34"/>
  <c r="K13" i="34"/>
  <c r="I10" i="34"/>
  <c r="L11" i="34"/>
  <c r="I11" i="34"/>
  <c r="G10" i="34"/>
  <c r="H7" i="34"/>
  <c r="I8" i="34"/>
  <c r="F13" i="34"/>
  <c r="K10" i="34"/>
  <c r="I9" i="34"/>
  <c r="K1064" i="33"/>
  <c r="L11" i="33"/>
  <c r="L10" i="33"/>
  <c r="L12" i="33"/>
  <c r="J74" i="34" l="1"/>
  <c r="K74" i="34"/>
  <c r="I74" i="34"/>
  <c r="K15" i="34"/>
  <c r="M15" i="34"/>
  <c r="L56" i="34"/>
  <c r="M56" i="34"/>
  <c r="J32" i="34"/>
  <c r="H32" i="34"/>
  <c r="H56" i="34"/>
  <c r="K56" i="34"/>
  <c r="F32" i="34"/>
  <c r="F15" i="34"/>
  <c r="B150" i="23"/>
  <c r="B149" i="23"/>
  <c r="B99" i="23"/>
  <c r="B107" i="23" s="1"/>
  <c r="B100" i="23"/>
  <c r="C150" i="23"/>
  <c r="C149" i="23"/>
  <c r="B103" i="23"/>
  <c r="B104" i="23"/>
  <c r="M58" i="34"/>
  <c r="L32" i="34"/>
  <c r="B165" i="23"/>
  <c r="B167" i="23" s="1"/>
  <c r="B166" i="23"/>
  <c r="C100" i="23"/>
  <c r="C99" i="23"/>
  <c r="C107" i="23" s="1"/>
  <c r="K32" i="34"/>
  <c r="I15" i="34"/>
  <c r="B145" i="23"/>
  <c r="B153" i="23" s="1"/>
  <c r="B146" i="23"/>
  <c r="N58" i="34"/>
  <c r="G74" i="34"/>
  <c r="H15" i="34"/>
  <c r="N17" i="34"/>
  <c r="C104" i="23"/>
  <c r="C103" i="23"/>
  <c r="I32" i="34"/>
  <c r="B83" i="23"/>
  <c r="B91" i="23" s="1"/>
  <c r="B84" i="23"/>
  <c r="C83" i="23"/>
  <c r="C91" i="23" s="1"/>
  <c r="C84" i="23"/>
  <c r="J56" i="34"/>
  <c r="B87" i="23"/>
  <c r="B88" i="23"/>
  <c r="L74" i="34"/>
  <c r="C87" i="23"/>
  <c r="C88" i="23"/>
  <c r="G32" i="34"/>
  <c r="H74" i="34"/>
  <c r="F74" i="34"/>
  <c r="L15" i="34"/>
  <c r="L17" i="34" s="1"/>
  <c r="G15" i="34"/>
  <c r="F56" i="34"/>
  <c r="M32" i="34"/>
  <c r="C165" i="23"/>
  <c r="C166" i="23"/>
  <c r="C161" i="23"/>
  <c r="C169" i="23" s="1"/>
  <c r="C162" i="23"/>
  <c r="J15" i="34"/>
  <c r="K17" i="34" s="1"/>
  <c r="G56" i="34"/>
  <c r="I56" i="34"/>
  <c r="C145" i="23"/>
  <c r="C153" i="23" s="1"/>
  <c r="C146" i="23"/>
  <c r="M74" i="34"/>
  <c r="B162" i="23"/>
  <c r="B161" i="23"/>
  <c r="B169" i="23" s="1"/>
  <c r="C106" i="23" l="1"/>
  <c r="C108" i="23" s="1"/>
  <c r="C110" i="23" s="1"/>
  <c r="K58" i="34"/>
  <c r="C151" i="23"/>
  <c r="C154" i="23" s="1"/>
  <c r="C156" i="23" s="1"/>
  <c r="G17" i="34"/>
  <c r="I17" i="34"/>
  <c r="I58" i="34"/>
  <c r="B152" i="23"/>
  <c r="C152" i="23"/>
  <c r="O56" i="34"/>
  <c r="H59" i="34"/>
  <c r="C256" i="23" s="1"/>
  <c r="F58" i="34"/>
  <c r="B110" i="23"/>
  <c r="G58" i="34"/>
  <c r="C105" i="23"/>
  <c r="B168" i="23"/>
  <c r="B170" i="23" s="1"/>
  <c r="B172" i="23" s="1"/>
  <c r="B154" i="23"/>
  <c r="B156" i="23" s="1"/>
  <c r="B254" i="23" s="1"/>
  <c r="B151" i="23"/>
  <c r="C89" i="23"/>
  <c r="C92" i="23" s="1"/>
  <c r="C94" i="23" s="1"/>
  <c r="O15" i="34"/>
  <c r="H18" i="34"/>
  <c r="B256" i="23" s="1"/>
  <c r="F17" i="34"/>
  <c r="J17" i="34"/>
  <c r="H17" i="34"/>
  <c r="F33" i="34"/>
  <c r="B257" i="23" s="1"/>
  <c r="O32" i="34"/>
  <c r="B90" i="23"/>
  <c r="B92" i="23" s="1"/>
  <c r="B94" i="23" s="1"/>
  <c r="B106" i="23"/>
  <c r="C170" i="23"/>
  <c r="C172" i="23" s="1"/>
  <c r="C254" i="23" s="1"/>
  <c r="C167" i="23"/>
  <c r="B89" i="23"/>
  <c r="B108" i="23"/>
  <c r="B105" i="23"/>
  <c r="L58" i="34"/>
  <c r="F75" i="34"/>
  <c r="C257" i="23" s="1"/>
  <c r="O74" i="34"/>
  <c r="C90" i="23"/>
  <c r="C168" i="23"/>
  <c r="J58" i="34"/>
  <c r="M17" i="34"/>
  <c r="H58" i="34"/>
  <c r="C35" i="24" l="1"/>
  <c r="C253" i="23"/>
  <c r="C260" i="23" s="1"/>
  <c r="J59" i="34"/>
  <c r="K80" i="34"/>
  <c r="I80" i="34"/>
  <c r="J80" i="34"/>
  <c r="F59" i="34"/>
  <c r="F80" i="34"/>
  <c r="M80" i="34"/>
  <c r="E80" i="34"/>
  <c r="O58" i="34"/>
  <c r="H80" i="34"/>
  <c r="G80" i="34"/>
  <c r="L80" i="34"/>
  <c r="B35" i="24"/>
  <c r="B253" i="23"/>
  <c r="B260" i="23" s="1"/>
  <c r="I38" i="34"/>
  <c r="G38" i="34"/>
  <c r="M38" i="34"/>
  <c r="F18" i="34"/>
  <c r="O17" i="34"/>
  <c r="H38" i="34"/>
  <c r="L38" i="34"/>
  <c r="J18" i="34"/>
  <c r="E38" i="34"/>
  <c r="K38" i="34"/>
  <c r="F38" i="34"/>
  <c r="J38" i="34"/>
  <c r="B265" i="23" l="1"/>
  <c r="C265" i="23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C273" i="23"/>
  <c r="C34" i="24" s="1"/>
  <c r="C33" i="24"/>
  <c r="E81" i="34"/>
  <c r="I230" i="23" s="1"/>
  <c r="C236" i="23" s="1"/>
  <c r="N80" i="34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33" i="24"/>
  <c r="B273" i="23"/>
  <c r="B34" i="24" s="1"/>
  <c r="B3" i="33" l="1"/>
  <c r="P134" i="33"/>
  <c r="N118" i="33"/>
  <c r="O118" i="33" s="1"/>
  <c r="P363" i="33"/>
  <c r="N412" i="33"/>
  <c r="O412" i="33" s="1"/>
  <c r="P505" i="33"/>
  <c r="Q308" i="33"/>
  <c r="Q96" i="33"/>
  <c r="Q357" i="33"/>
  <c r="N468" i="33"/>
  <c r="O468" i="33" s="1"/>
  <c r="Q99" i="33"/>
  <c r="N501" i="33"/>
  <c r="O501" i="33" s="1"/>
  <c r="P355" i="33"/>
  <c r="Q311" i="33"/>
  <c r="N38" i="33"/>
  <c r="O38" i="33" s="1"/>
  <c r="P486" i="33"/>
  <c r="Q481" i="33"/>
  <c r="Q421" i="33"/>
  <c r="N250" i="33"/>
  <c r="O250" i="33" s="1"/>
  <c r="P368" i="33"/>
  <c r="N251" i="33"/>
  <c r="O251" i="33" s="1"/>
  <c r="Q471" i="33"/>
  <c r="N147" i="33"/>
  <c r="O147" i="33" s="1"/>
  <c r="P341" i="33"/>
  <c r="N426" i="33"/>
  <c r="O426" i="33" s="1"/>
  <c r="Q192" i="33"/>
  <c r="Q161" i="33"/>
  <c r="N48" i="33"/>
  <c r="O48" i="33" s="1"/>
  <c r="Q370" i="33"/>
  <c r="Q23" i="33"/>
  <c r="Q231" i="33"/>
  <c r="P291" i="33"/>
  <c r="N500" i="33"/>
  <c r="O500" i="33" s="1"/>
  <c r="N20" i="33"/>
  <c r="O20" i="33" s="1"/>
  <c r="N47" i="33"/>
  <c r="O47" i="33" s="1"/>
  <c r="P80" i="33"/>
  <c r="P184" i="33"/>
  <c r="Q155" i="33"/>
  <c r="N419" i="33"/>
  <c r="O419" i="33" s="1"/>
  <c r="Q282" i="33"/>
  <c r="N509" i="33"/>
  <c r="O509" i="33" s="1"/>
  <c r="Q338" i="33"/>
  <c r="P454" i="33"/>
  <c r="N433" i="33"/>
  <c r="O433" i="33" s="1"/>
  <c r="P97" i="33"/>
  <c r="N229" i="33"/>
  <c r="O229" i="33" s="1"/>
  <c r="Q88" i="33"/>
  <c r="P142" i="33"/>
  <c r="Q356" i="33"/>
  <c r="Q487" i="33"/>
  <c r="N410" i="33"/>
  <c r="O410" i="33" s="1"/>
  <c r="P213" i="33"/>
  <c r="P159" i="33"/>
  <c r="P268" i="33"/>
  <c r="P199" i="33"/>
  <c r="N499" i="33"/>
  <c r="O499" i="33" s="1"/>
  <c r="Q385" i="33"/>
  <c r="P127" i="33"/>
  <c r="P247" i="33"/>
  <c r="N177" i="33"/>
  <c r="O177" i="33" s="1"/>
  <c r="P289" i="33"/>
  <c r="Q203" i="33"/>
  <c r="Q66" i="33"/>
  <c r="Q264" i="33"/>
  <c r="P119" i="33"/>
  <c r="Q394" i="33"/>
  <c r="P92" i="33"/>
  <c r="Q488" i="33"/>
  <c r="Q254" i="33"/>
  <c r="P323" i="33"/>
  <c r="P87" i="33"/>
  <c r="N163" i="33"/>
  <c r="O163" i="33" s="1"/>
  <c r="N428" i="33"/>
  <c r="O428" i="33" s="1"/>
  <c r="Q186" i="33"/>
  <c r="P377" i="33"/>
  <c r="N76" i="33"/>
  <c r="O76" i="33" s="1"/>
  <c r="Q347" i="33"/>
  <c r="N399" i="33"/>
  <c r="O399" i="33" s="1"/>
  <c r="Q318" i="33"/>
  <c r="Q523" i="33"/>
  <c r="P237" i="33"/>
  <c r="N277" i="33"/>
  <c r="O277" i="33" s="1"/>
  <c r="Q201" i="33"/>
  <c r="Q406" i="33"/>
  <c r="P400" i="33"/>
  <c r="N64" i="33"/>
  <c r="O64" i="33" s="1"/>
  <c r="P391" i="33"/>
  <c r="P257" i="33"/>
  <c r="Q344" i="33"/>
  <c r="Q145" i="33"/>
  <c r="Q44" i="33"/>
  <c r="P288" i="33"/>
  <c r="Q193" i="33"/>
  <c r="N130" i="33"/>
  <c r="O130" i="33" s="1"/>
  <c r="N413" i="33"/>
  <c r="O413" i="33" s="1"/>
  <c r="N285" i="33"/>
  <c r="O285" i="33" s="1"/>
  <c r="N407" i="33"/>
  <c r="O407" i="33" s="1"/>
  <c r="N67" i="33"/>
  <c r="O67" i="33" s="1"/>
  <c r="P527" i="33"/>
  <c r="N53" i="33"/>
  <c r="O53" i="33" s="1"/>
  <c r="P131" i="33"/>
  <c r="P174" i="33"/>
  <c r="P195" i="33"/>
  <c r="Q58" i="33"/>
  <c r="Q479" i="33"/>
  <c r="N414" i="33"/>
  <c r="O414" i="33" s="1"/>
  <c r="Q78" i="33"/>
  <c r="P239" i="33"/>
  <c r="Q42" i="33"/>
  <c r="N72" i="33"/>
  <c r="O72" i="33" s="1"/>
  <c r="N364" i="33"/>
  <c r="O364" i="33" s="1"/>
  <c r="P431" i="33"/>
  <c r="N369" i="33"/>
  <c r="O369" i="33" s="1"/>
  <c r="P224" i="33"/>
  <c r="Q62" i="33"/>
  <c r="P104" i="33"/>
  <c r="Q278" i="33"/>
  <c r="N173" i="33"/>
  <c r="O173" i="33" s="1"/>
  <c r="P425" i="33"/>
  <c r="P281" i="33"/>
  <c r="Q37" i="33"/>
  <c r="Q249" i="33"/>
  <c r="Q232" i="33"/>
  <c r="Q105" i="33"/>
  <c r="P429" i="33"/>
  <c r="N273" i="33"/>
  <c r="O273" i="33" s="1"/>
  <c r="N256" i="33"/>
  <c r="O256" i="33" s="1"/>
  <c r="P457" i="33"/>
  <c r="N337" i="33"/>
  <c r="O337" i="33" s="1"/>
  <c r="Q375" i="33"/>
  <c r="N134" i="33"/>
  <c r="O134" i="33" s="1"/>
  <c r="P118" i="33"/>
  <c r="N363" i="33"/>
  <c r="O363" i="33" s="1"/>
  <c r="Q412" i="33"/>
  <c r="N505" i="33"/>
  <c r="O505" i="33" s="1"/>
  <c r="P308" i="33"/>
  <c r="N96" i="33"/>
  <c r="O96" i="33" s="1"/>
  <c r="N357" i="33"/>
  <c r="O357" i="33" s="1"/>
  <c r="P468" i="33"/>
  <c r="P99" i="33"/>
  <c r="Q501" i="33"/>
  <c r="N355" i="33"/>
  <c r="O355" i="33" s="1"/>
  <c r="N311" i="33"/>
  <c r="O311" i="33" s="1"/>
  <c r="P38" i="33"/>
  <c r="Q486" i="33"/>
  <c r="P481" i="33"/>
  <c r="R481" i="33" s="1"/>
  <c r="N421" i="33"/>
  <c r="O421" i="33" s="1"/>
  <c r="Q250" i="33"/>
  <c r="N368" i="33"/>
  <c r="O368" i="33" s="1"/>
  <c r="P251" i="33"/>
  <c r="N471" i="33"/>
  <c r="O471" i="33" s="1"/>
  <c r="Q147" i="33"/>
  <c r="Q341" i="33"/>
  <c r="P426" i="33"/>
  <c r="P192" i="33"/>
  <c r="R192" i="33" s="1"/>
  <c r="P161" i="33"/>
  <c r="R161" i="33" s="1"/>
  <c r="Q48" i="33"/>
  <c r="N370" i="33"/>
  <c r="O370" i="33" s="1"/>
  <c r="P23" i="33"/>
  <c r="R23" i="33" s="1"/>
  <c r="P231" i="33"/>
  <c r="Q291" i="33"/>
  <c r="P20" i="33"/>
  <c r="Q47" i="33"/>
  <c r="N80" i="33"/>
  <c r="O80" i="33" s="1"/>
  <c r="N184" i="33"/>
  <c r="O184" i="33" s="1"/>
  <c r="N155" i="33"/>
  <c r="O155" i="33" s="1"/>
  <c r="Q419" i="33"/>
  <c r="N282" i="33"/>
  <c r="O282" i="33" s="1"/>
  <c r="P402" i="33"/>
  <c r="N22" i="33"/>
  <c r="O22" i="33" s="1"/>
  <c r="Q433" i="33"/>
  <c r="P230" i="33"/>
  <c r="P297" i="33"/>
  <c r="P162" i="33"/>
  <c r="P397" i="33"/>
  <c r="N401" i="33"/>
  <c r="O401" i="33" s="1"/>
  <c r="N451" i="33"/>
  <c r="O451" i="33" s="1"/>
  <c r="N171" i="33"/>
  <c r="O171" i="33" s="1"/>
  <c r="N213" i="33"/>
  <c r="O213" i="33" s="1"/>
  <c r="N159" i="33"/>
  <c r="O159" i="33" s="1"/>
  <c r="Q268" i="33"/>
  <c r="N199" i="33"/>
  <c r="O199" i="33" s="1"/>
  <c r="P240" i="33"/>
  <c r="Q225" i="33"/>
  <c r="P114" i="33"/>
  <c r="N157" i="33"/>
  <c r="O157" i="33" s="1"/>
  <c r="P456" i="33"/>
  <c r="N339" i="33"/>
  <c r="O339" i="33" s="1"/>
  <c r="Q133" i="33"/>
  <c r="N202" i="33"/>
  <c r="O202" i="33" s="1"/>
  <c r="N284" i="33"/>
  <c r="O284" i="33" s="1"/>
  <c r="Q56" i="33"/>
  <c r="N349" i="33"/>
  <c r="O349" i="33" s="1"/>
  <c r="Q154" i="33"/>
  <c r="P519" i="33"/>
  <c r="Q438" i="33"/>
  <c r="N89" i="33"/>
  <c r="O89" i="33" s="1"/>
  <c r="Q87" i="33"/>
  <c r="P163" i="33"/>
  <c r="P428" i="33"/>
  <c r="P186" i="33"/>
  <c r="R186" i="33" s="1"/>
  <c r="N377" i="33"/>
  <c r="O377" i="33" s="1"/>
  <c r="Q76" i="33"/>
  <c r="P347" i="33"/>
  <c r="R347" i="33" s="1"/>
  <c r="P399" i="33"/>
  <c r="N318" i="33"/>
  <c r="O318" i="33" s="1"/>
  <c r="P523" i="33"/>
  <c r="R523" i="33" s="1"/>
  <c r="N179" i="33"/>
  <c r="O179" i="33" s="1"/>
  <c r="N361" i="33"/>
  <c r="O361" i="33" s="1"/>
  <c r="P480" i="33"/>
  <c r="N140" i="33"/>
  <c r="O140" i="33" s="1"/>
  <c r="P43" i="33"/>
  <c r="Q400" i="33"/>
  <c r="P64" i="33"/>
  <c r="Q391" i="33"/>
  <c r="N257" i="33"/>
  <c r="O257" i="33" s="1"/>
  <c r="N344" i="33"/>
  <c r="O344" i="33" s="1"/>
  <c r="P145" i="33"/>
  <c r="R145" i="33" s="1"/>
  <c r="P44" i="33"/>
  <c r="N288" i="33"/>
  <c r="O288" i="33" s="1"/>
  <c r="N193" i="33"/>
  <c r="O193" i="33" s="1"/>
  <c r="Q130" i="33"/>
  <c r="Q413" i="33"/>
  <c r="P285" i="33"/>
  <c r="Q407" i="33"/>
  <c r="Q67" i="33"/>
  <c r="Q527" i="33"/>
  <c r="Q53" i="33"/>
  <c r="N131" i="33"/>
  <c r="O131" i="33" s="1"/>
  <c r="Q174" i="33"/>
  <c r="Q195" i="33"/>
  <c r="N58" i="33"/>
  <c r="O58" i="33" s="1"/>
  <c r="N479" i="33"/>
  <c r="O479" i="33" s="1"/>
  <c r="Q414" i="33"/>
  <c r="P78" i="33"/>
  <c r="N239" i="33"/>
  <c r="O239" i="33" s="1"/>
  <c r="N42" i="33"/>
  <c r="O42" i="33" s="1"/>
  <c r="Q72" i="33"/>
  <c r="P364" i="33"/>
  <c r="Q431" i="33"/>
  <c r="Q369" i="33"/>
  <c r="N224" i="33"/>
  <c r="O224" i="33" s="1"/>
  <c r="P62" i="33"/>
  <c r="Q104" i="33"/>
  <c r="N278" i="33"/>
  <c r="O278" i="33" s="1"/>
  <c r="P173" i="33"/>
  <c r="N425" i="33"/>
  <c r="O425" i="33" s="1"/>
  <c r="N281" i="33"/>
  <c r="O281" i="33" s="1"/>
  <c r="N37" i="33"/>
  <c r="O37" i="33" s="1"/>
  <c r="N249" i="33"/>
  <c r="O249" i="33" s="1"/>
  <c r="N232" i="33"/>
  <c r="O232" i="33" s="1"/>
  <c r="N105" i="33"/>
  <c r="O105" i="33" s="1"/>
  <c r="Q429" i="33"/>
  <c r="Q273" i="33"/>
  <c r="P256" i="33"/>
  <c r="Q457" i="33"/>
  <c r="Q337" i="33"/>
  <c r="P375" i="33"/>
  <c r="R375" i="33" s="1"/>
  <c r="Q134" i="33"/>
  <c r="Q118" i="33"/>
  <c r="Q363" i="33"/>
  <c r="P412" i="33"/>
  <c r="R412" i="33" s="1"/>
  <c r="S412" i="33" s="1"/>
  <c r="Q93" i="33"/>
  <c r="N211" i="33"/>
  <c r="O211" i="33" s="1"/>
  <c r="N353" i="33"/>
  <c r="O353" i="33" s="1"/>
  <c r="P175" i="33"/>
  <c r="N520" i="33"/>
  <c r="O520" i="33" s="1"/>
  <c r="N182" i="33"/>
  <c r="O182" i="33" s="1"/>
  <c r="N85" i="33"/>
  <c r="O85" i="33" s="1"/>
  <c r="N180" i="33"/>
  <c r="O180" i="33" s="1"/>
  <c r="N432" i="33"/>
  <c r="O432" i="33" s="1"/>
  <c r="Q504" i="33"/>
  <c r="N59" i="33"/>
  <c r="O59" i="33" s="1"/>
  <c r="N437" i="33"/>
  <c r="O437" i="33" s="1"/>
  <c r="Q218" i="33"/>
  <c r="P404" i="33"/>
  <c r="P115" i="33"/>
  <c r="N81" i="33"/>
  <c r="O81" i="33" s="1"/>
  <c r="Q183" i="33"/>
  <c r="Q388" i="33"/>
  <c r="Q75" i="33"/>
  <c r="N165" i="33"/>
  <c r="O165" i="33" s="1"/>
  <c r="N222" i="33"/>
  <c r="O222" i="33" s="1"/>
  <c r="N320" i="33"/>
  <c r="O320" i="33" s="1"/>
  <c r="Q124" i="33"/>
  <c r="N148" i="33"/>
  <c r="O148" i="33" s="1"/>
  <c r="N398" i="33"/>
  <c r="O398" i="33" s="1"/>
  <c r="P238" i="33"/>
  <c r="Q304" i="33"/>
  <c r="P136" i="33"/>
  <c r="Q342" i="33"/>
  <c r="N415" i="33"/>
  <c r="O415" i="33" s="1"/>
  <c r="P447" i="33"/>
  <c r="Q485" i="33"/>
  <c r="N29" i="33"/>
  <c r="O29" i="33" s="1"/>
  <c r="N478" i="33"/>
  <c r="O478" i="33" s="1"/>
  <c r="P103" i="33"/>
  <c r="P294" i="33"/>
  <c r="Q402" i="33"/>
  <c r="P22" i="33"/>
  <c r="P433" i="33"/>
  <c r="R433" i="33" s="1"/>
  <c r="S433" i="33" s="1"/>
  <c r="Q230" i="33"/>
  <c r="Q297" i="33"/>
  <c r="N162" i="33"/>
  <c r="O162" i="33" s="1"/>
  <c r="N397" i="33"/>
  <c r="O397" i="33" s="1"/>
  <c r="Q401" i="33"/>
  <c r="Q451" i="33"/>
  <c r="P171" i="33"/>
  <c r="Q213" i="33"/>
  <c r="Q159" i="33"/>
  <c r="N268" i="33"/>
  <c r="O268" i="33" s="1"/>
  <c r="Q199" i="33"/>
  <c r="Q240" i="33"/>
  <c r="N225" i="33"/>
  <c r="O225" i="33" s="1"/>
  <c r="N114" i="33"/>
  <c r="O114" i="33" s="1"/>
  <c r="P157" i="33"/>
  <c r="N456" i="33"/>
  <c r="O456" i="33" s="1"/>
  <c r="Q339" i="33"/>
  <c r="P133" i="33"/>
  <c r="R133" i="33" s="1"/>
  <c r="P202" i="33"/>
  <c r="Q284" i="33"/>
  <c r="N56" i="33"/>
  <c r="O56" i="33" s="1"/>
  <c r="Q349" i="33"/>
  <c r="N154" i="33"/>
  <c r="O154" i="33" s="1"/>
  <c r="Q519" i="33"/>
  <c r="N438" i="33"/>
  <c r="O438" i="33" s="1"/>
  <c r="P89" i="33"/>
  <c r="N87" i="33"/>
  <c r="O87" i="33" s="1"/>
  <c r="Q163" i="33"/>
  <c r="Q428" i="33"/>
  <c r="N186" i="33"/>
  <c r="O186" i="33" s="1"/>
  <c r="Q214" i="33"/>
  <c r="N510" i="33"/>
  <c r="O510" i="33" s="1"/>
  <c r="Q198" i="33"/>
  <c r="Q383" i="33"/>
  <c r="P461" i="33"/>
  <c r="Q336" i="33"/>
  <c r="Q205" i="33"/>
  <c r="P93" i="33"/>
  <c r="P211" i="33"/>
  <c r="Q353" i="33"/>
  <c r="N175" i="33"/>
  <c r="O175" i="33" s="1"/>
  <c r="P520" i="33"/>
  <c r="P182" i="33"/>
  <c r="P85" i="33"/>
  <c r="P180" i="33"/>
  <c r="Q432" i="33"/>
  <c r="P504" i="33"/>
  <c r="Q59" i="33"/>
  <c r="Q437" i="33"/>
  <c r="P218" i="33"/>
  <c r="Q404" i="33"/>
  <c r="N115" i="33"/>
  <c r="O115" i="33" s="1"/>
  <c r="P81" i="33"/>
  <c r="N183" i="33"/>
  <c r="O183" i="33" s="1"/>
  <c r="P388" i="33"/>
  <c r="R388" i="33" s="1"/>
  <c r="N75" i="33"/>
  <c r="O75" i="33" s="1"/>
  <c r="P165" i="33"/>
  <c r="P222" i="33"/>
  <c r="Q320" i="33"/>
  <c r="P124" i="33"/>
  <c r="R124" i="33" s="1"/>
  <c r="P148" i="33"/>
  <c r="P398" i="33"/>
  <c r="Q238" i="33"/>
  <c r="P304" i="33"/>
  <c r="R304" i="33" s="1"/>
  <c r="N136" i="33"/>
  <c r="O136" i="33" s="1"/>
  <c r="N342" i="33"/>
  <c r="O342" i="33" s="1"/>
  <c r="Q415" i="33"/>
  <c r="Q447" i="33"/>
  <c r="P485" i="33"/>
  <c r="Q29" i="33"/>
  <c r="Q478" i="33"/>
  <c r="Q103" i="33"/>
  <c r="Q294" i="33"/>
  <c r="N402" i="33"/>
  <c r="O402" i="33" s="1"/>
  <c r="Q22" i="33"/>
  <c r="N230" i="33"/>
  <c r="O230" i="33" s="1"/>
  <c r="N297" i="33"/>
  <c r="O297" i="33" s="1"/>
  <c r="Q162" i="33"/>
  <c r="Q397" i="33"/>
  <c r="P401" i="33"/>
  <c r="R401" i="33" s="1"/>
  <c r="S401" i="33" s="1"/>
  <c r="P451" i="33"/>
  <c r="Q171" i="33"/>
  <c r="P390" i="33"/>
  <c r="Q169" i="33"/>
  <c r="Q113" i="33"/>
  <c r="N240" i="33"/>
  <c r="O240" i="33" s="1"/>
  <c r="P225" i="33"/>
  <c r="R225" i="33" s="1"/>
  <c r="S225" i="33" s="1"/>
  <c r="Q114" i="33"/>
  <c r="Q157" i="33"/>
  <c r="Q456" i="33"/>
  <c r="P339" i="33"/>
  <c r="R339" i="33" s="1"/>
  <c r="S339" i="33" s="1"/>
  <c r="N133" i="33"/>
  <c r="O133" i="33" s="1"/>
  <c r="Q202" i="33"/>
  <c r="P284" i="33"/>
  <c r="R284" i="33" s="1"/>
  <c r="S284" i="33" s="1"/>
  <c r="P56" i="33"/>
  <c r="R56" i="33" s="1"/>
  <c r="S56" i="33" s="1"/>
  <c r="P349" i="33"/>
  <c r="P154" i="33"/>
  <c r="R154" i="33" s="1"/>
  <c r="N519" i="33"/>
  <c r="O519" i="33" s="1"/>
  <c r="P438" i="33"/>
  <c r="R438" i="33" s="1"/>
  <c r="S438" i="33" s="1"/>
  <c r="Q89" i="33"/>
  <c r="P235" i="33"/>
  <c r="Q528" i="33"/>
  <c r="N21" i="33"/>
  <c r="O21" i="33" s="1"/>
  <c r="N374" i="33"/>
  <c r="O374" i="33" s="1"/>
  <c r="P491" i="33"/>
  <c r="N214" i="33"/>
  <c r="O214" i="33" s="1"/>
  <c r="Q510" i="33"/>
  <c r="P198" i="33"/>
  <c r="R198" i="33" s="1"/>
  <c r="Q86" i="33"/>
  <c r="N120" i="33"/>
  <c r="O120" i="33" s="1"/>
  <c r="Q170" i="33"/>
  <c r="Q50" i="33"/>
  <c r="Q179" i="33"/>
  <c r="P361" i="33"/>
  <c r="N480" i="33"/>
  <c r="O480" i="33" s="1"/>
  <c r="Q140" i="33"/>
  <c r="Q43" i="33"/>
  <c r="P351" i="33"/>
  <c r="P298" i="33"/>
  <c r="P269" i="33"/>
  <c r="Q309" i="33"/>
  <c r="N190" i="33"/>
  <c r="O190" i="33" s="1"/>
  <c r="Q267" i="33"/>
  <c r="N41" i="33"/>
  <c r="O41" i="33" s="1"/>
  <c r="Q321" i="33"/>
  <c r="Q430" i="33"/>
  <c r="P216" i="33"/>
  <c r="N295" i="33"/>
  <c r="O295" i="33" s="1"/>
  <c r="P271" i="33"/>
  <c r="P98" i="33"/>
  <c r="P274" i="33"/>
  <c r="Q329" i="33"/>
  <c r="N26" i="33"/>
  <c r="O26" i="33" s="1"/>
  <c r="P322" i="33"/>
  <c r="P73" i="33"/>
  <c r="Q503" i="33"/>
  <c r="N150" i="33"/>
  <c r="O150" i="33" s="1"/>
  <c r="P55" i="33"/>
  <c r="P153" i="33"/>
  <c r="P373" i="33"/>
  <c r="Q280" i="33"/>
  <c r="N265" i="33"/>
  <c r="O265" i="33" s="1"/>
  <c r="Q316" i="33"/>
  <c r="N359" i="33"/>
  <c r="O359" i="33" s="1"/>
  <c r="N409" i="33"/>
  <c r="O409" i="33" s="1"/>
  <c r="Q248" i="33"/>
  <c r="P382" i="33"/>
  <c r="P389" i="33"/>
  <c r="N477" i="33"/>
  <c r="O477" i="33" s="1"/>
  <c r="Q243" i="33"/>
  <c r="Q484" i="33"/>
  <c r="N303" i="33"/>
  <c r="O303" i="33" s="1"/>
  <c r="P270" i="33"/>
  <c r="P346" i="33"/>
  <c r="N227" i="33"/>
  <c r="O227" i="33" s="1"/>
  <c r="N255" i="33"/>
  <c r="O255" i="33" s="1"/>
  <c r="P319" i="33"/>
  <c r="N293" i="33"/>
  <c r="O293" i="33" s="1"/>
  <c r="P472" i="33"/>
  <c r="P495" i="33"/>
  <c r="P376" i="33"/>
  <c r="P458" i="33"/>
  <c r="P383" i="33"/>
  <c r="Q461" i="33"/>
  <c r="N336" i="33"/>
  <c r="O336" i="33" s="1"/>
  <c r="P205" i="33"/>
  <c r="R205" i="33" s="1"/>
  <c r="N93" i="33"/>
  <c r="O93" i="33" s="1"/>
  <c r="Q211" i="33"/>
  <c r="P353" i="33"/>
  <c r="R353" i="33" s="1"/>
  <c r="S353" i="33" s="1"/>
  <c r="Q175" i="33"/>
  <c r="Q520" i="33"/>
  <c r="Q182" i="33"/>
  <c r="Q85" i="33"/>
  <c r="Q180" i="33"/>
  <c r="P432" i="33"/>
  <c r="N504" i="33"/>
  <c r="O504" i="33" s="1"/>
  <c r="P59" i="33"/>
  <c r="R59" i="33" s="1"/>
  <c r="S59" i="33" s="1"/>
  <c r="P437" i="33"/>
  <c r="R437" i="33" s="1"/>
  <c r="S437" i="33" s="1"/>
  <c r="N218" i="33"/>
  <c r="O218" i="33" s="1"/>
  <c r="N404" i="33"/>
  <c r="O404" i="33" s="1"/>
  <c r="Q115" i="33"/>
  <c r="Q81" i="33"/>
  <c r="P183" i="33"/>
  <c r="R183" i="33" s="1"/>
  <c r="N388" i="33"/>
  <c r="O388" i="33" s="1"/>
  <c r="P75" i="33"/>
  <c r="R75" i="33" s="1"/>
  <c r="S75" i="33" s="1"/>
  <c r="Q165" i="33"/>
  <c r="Q222" i="33"/>
  <c r="P320" i="33"/>
  <c r="N124" i="33"/>
  <c r="O124" i="33" s="1"/>
  <c r="Q148" i="33"/>
  <c r="Q398" i="33"/>
  <c r="N238" i="33"/>
  <c r="O238" i="33" s="1"/>
  <c r="N304" i="33"/>
  <c r="O304" i="33" s="1"/>
  <c r="Q136" i="33"/>
  <c r="P342" i="33"/>
  <c r="R342" i="33" s="1"/>
  <c r="Q476" i="33"/>
  <c r="P415" i="33"/>
  <c r="R415" i="33" s="1"/>
  <c r="S415" i="33" s="1"/>
  <c r="N447" i="33"/>
  <c r="O447" i="33" s="1"/>
  <c r="N485" i="33"/>
  <c r="O485" i="33" s="1"/>
  <c r="P29" i="33"/>
  <c r="P478" i="33"/>
  <c r="N103" i="33"/>
  <c r="O103" i="33" s="1"/>
  <c r="N294" i="33"/>
  <c r="O294" i="33" s="1"/>
  <c r="P126" i="33"/>
  <c r="N141" i="33"/>
  <c r="O141" i="33" s="1"/>
  <c r="N352" i="33"/>
  <c r="O352" i="33" s="1"/>
  <c r="Q467" i="33"/>
  <c r="N379" i="33"/>
  <c r="O379" i="33" s="1"/>
  <c r="P367" i="33"/>
  <c r="N386" i="33"/>
  <c r="O386" i="33" s="1"/>
  <c r="N49" i="33"/>
  <c r="O49" i="33" s="1"/>
  <c r="N514" i="33"/>
  <c r="O514" i="33" s="1"/>
  <c r="N189" i="33"/>
  <c r="O189" i="33" s="1"/>
  <c r="Q390" i="33"/>
  <c r="P169" i="33"/>
  <c r="R169" i="33" s="1"/>
  <c r="N113" i="33"/>
  <c r="O113" i="33" s="1"/>
  <c r="N158" i="33"/>
  <c r="O158" i="33" s="1"/>
  <c r="Q39" i="33"/>
  <c r="Q143" i="33"/>
  <c r="Q522" i="33"/>
  <c r="N332" i="33"/>
  <c r="O332" i="33" s="1"/>
  <c r="N84" i="33"/>
  <c r="O84" i="33" s="1"/>
  <c r="N396" i="33"/>
  <c r="O396" i="33" s="1"/>
  <c r="P411" i="33"/>
  <c r="Q343" i="33"/>
  <c r="N33" i="33"/>
  <c r="O33" i="33" s="1"/>
  <c r="Q111" i="33"/>
  <c r="N116" i="33"/>
  <c r="O116" i="33" s="1"/>
  <c r="N492" i="33"/>
  <c r="O492" i="33" s="1"/>
  <c r="Q164" i="33"/>
  <c r="N449" i="33"/>
  <c r="O449" i="33" s="1"/>
  <c r="Q235" i="33"/>
  <c r="N528" i="33"/>
  <c r="O528" i="33" s="1"/>
  <c r="P21" i="33"/>
  <c r="P374" i="33"/>
  <c r="N491" i="33"/>
  <c r="O491" i="33" s="1"/>
  <c r="P214" i="33"/>
  <c r="R214" i="33" s="1"/>
  <c r="P510" i="33"/>
  <c r="N198" i="33"/>
  <c r="O198" i="33" s="1"/>
  <c r="P86" i="33"/>
  <c r="R86" i="33" s="1"/>
  <c r="Q120" i="33"/>
  <c r="P170" i="33"/>
  <c r="P50" i="33"/>
  <c r="R50" i="33" s="1"/>
  <c r="N516" i="33"/>
  <c r="O516" i="33" s="1"/>
  <c r="P70" i="33"/>
  <c r="N246" i="33"/>
  <c r="O246" i="33" s="1"/>
  <c r="Q156" i="33"/>
  <c r="N351" i="33"/>
  <c r="O351" i="33" s="1"/>
  <c r="Q298" i="33"/>
  <c r="Q269" i="33"/>
  <c r="N309" i="33"/>
  <c r="O309" i="33" s="1"/>
  <c r="P190" i="33"/>
  <c r="N267" i="33"/>
  <c r="O267" i="33" s="1"/>
  <c r="P41" i="33"/>
  <c r="P321" i="33"/>
  <c r="R321" i="33" s="1"/>
  <c r="P430" i="33"/>
  <c r="N216" i="33"/>
  <c r="O216" i="33" s="1"/>
  <c r="P295" i="33"/>
  <c r="Q271" i="33"/>
  <c r="N98" i="33"/>
  <c r="O98" i="33" s="1"/>
  <c r="Q274" i="33"/>
  <c r="N329" i="33"/>
  <c r="O329" i="33" s="1"/>
  <c r="P26" i="33"/>
  <c r="N322" i="33"/>
  <c r="O322" i="33" s="1"/>
  <c r="N73" i="33"/>
  <c r="O73" i="33" s="1"/>
  <c r="N503" i="33"/>
  <c r="O503" i="33" s="1"/>
  <c r="Q150" i="33"/>
  <c r="Q55" i="33"/>
  <c r="N153" i="33"/>
  <c r="O153" i="33" s="1"/>
  <c r="Q373" i="33"/>
  <c r="N280" i="33"/>
  <c r="O280" i="33" s="1"/>
  <c r="P265" i="33"/>
  <c r="P316" i="33"/>
  <c r="Q359" i="33"/>
  <c r="P409" i="33"/>
  <c r="P248" i="33"/>
  <c r="R248" i="33" s="1"/>
  <c r="N382" i="33"/>
  <c r="O382" i="33" s="1"/>
  <c r="N389" i="33"/>
  <c r="O389" i="33" s="1"/>
  <c r="Q477" i="33"/>
  <c r="N243" i="33"/>
  <c r="O243" i="33" s="1"/>
  <c r="P484" i="33"/>
  <c r="R484" i="33" s="1"/>
  <c r="Q303" i="33"/>
  <c r="Q270" i="33"/>
  <c r="Q346" i="33"/>
  <c r="P227" i="33"/>
  <c r="P255" i="33"/>
  <c r="N319" i="33"/>
  <c r="O319" i="33" s="1"/>
  <c r="Q293" i="33"/>
  <c r="Q472" i="33"/>
  <c r="Q495" i="33"/>
  <c r="Q376" i="33"/>
  <c r="Q458" i="33"/>
  <c r="N383" i="33"/>
  <c r="O383" i="33" s="1"/>
  <c r="N461" i="33"/>
  <c r="O461" i="33" s="1"/>
  <c r="P336" i="33"/>
  <c r="R336" i="33" s="1"/>
  <c r="S336" i="33" s="1"/>
  <c r="N205" i="33"/>
  <c r="O205" i="33" s="1"/>
  <c r="Q204" i="33"/>
  <c r="N185" i="33"/>
  <c r="O185" i="33" s="1"/>
  <c r="N71" i="33"/>
  <c r="O71" i="33" s="1"/>
  <c r="Q494" i="33"/>
  <c r="P452" i="33"/>
  <c r="N233" i="33"/>
  <c r="O233" i="33" s="1"/>
  <c r="N25" i="33"/>
  <c r="O25" i="33" s="1"/>
  <c r="P360" i="33"/>
  <c r="P57" i="33"/>
  <c r="N19" i="33"/>
  <c r="O19" i="33" s="1"/>
  <c r="Q417" i="33"/>
  <c r="Q106" i="33"/>
  <c r="Q517" i="33"/>
  <c r="Q234" i="33"/>
  <c r="P381" i="33"/>
  <c r="N427" i="33"/>
  <c r="O427" i="33" s="1"/>
  <c r="Q260" i="33"/>
  <c r="N507" i="33"/>
  <c r="O507" i="33" s="1"/>
  <c r="Q46" i="33"/>
  <c r="Q132" i="33"/>
  <c r="P312" i="33"/>
  <c r="Q335" i="33"/>
  <c r="N524" i="33"/>
  <c r="O524" i="33" s="1"/>
  <c r="N378" i="33"/>
  <c r="O378" i="33" s="1"/>
  <c r="Q188" i="33"/>
  <c r="N32" i="33"/>
  <c r="O32" i="33" s="1"/>
  <c r="N372" i="33"/>
  <c r="O372" i="33" s="1"/>
  <c r="N135" i="33"/>
  <c r="O135" i="33" s="1"/>
  <c r="N476" i="33"/>
  <c r="O476" i="33" s="1"/>
  <c r="P181" i="33"/>
  <c r="P395" i="33"/>
  <c r="N77" i="33"/>
  <c r="O77" i="33" s="1"/>
  <c r="P252" i="33"/>
  <c r="P144" i="33"/>
  <c r="N125" i="33"/>
  <c r="O125" i="33" s="1"/>
  <c r="Q40" i="33"/>
  <c r="Q126" i="33"/>
  <c r="P141" i="33"/>
  <c r="Q352" i="33"/>
  <c r="P467" i="33"/>
  <c r="P379" i="33"/>
  <c r="N367" i="33"/>
  <c r="O367" i="33" s="1"/>
  <c r="P386" i="33"/>
  <c r="P49" i="33"/>
  <c r="Q514" i="33"/>
  <c r="Q189" i="33"/>
  <c r="N390" i="33"/>
  <c r="O390" i="33" s="1"/>
  <c r="N169" i="33"/>
  <c r="O169" i="33" s="1"/>
  <c r="P113" i="33"/>
  <c r="R113" i="33" s="1"/>
  <c r="S113" i="33" s="1"/>
  <c r="Q158" i="33"/>
  <c r="P39" i="33"/>
  <c r="R39" i="33" s="1"/>
  <c r="P143" i="33"/>
  <c r="P522" i="33"/>
  <c r="R522" i="33" s="1"/>
  <c r="P332" i="33"/>
  <c r="P84" i="33"/>
  <c r="R84" i="33" s="1"/>
  <c r="Q396" i="33"/>
  <c r="Q411" i="33"/>
  <c r="N343" i="33"/>
  <c r="O343" i="33" s="1"/>
  <c r="P33" i="33"/>
  <c r="N111" i="33"/>
  <c r="O111" i="33" s="1"/>
  <c r="P116" i="33"/>
  <c r="Q492" i="33"/>
  <c r="P164" i="33"/>
  <c r="R164" i="33" s="1"/>
  <c r="P449" i="33"/>
  <c r="N235" i="33"/>
  <c r="O235" i="33" s="1"/>
  <c r="P528" i="33"/>
  <c r="Q21" i="33"/>
  <c r="Q374" i="33"/>
  <c r="Q491" i="33"/>
  <c r="N91" i="33"/>
  <c r="O91" i="33" s="1"/>
  <c r="P258" i="33"/>
  <c r="Q200" i="33"/>
  <c r="N448" i="33"/>
  <c r="O448" i="33" s="1"/>
  <c r="P424" i="33"/>
  <c r="P445" i="33"/>
  <c r="P516" i="33"/>
  <c r="Q70" i="33"/>
  <c r="P246" i="33"/>
  <c r="P156" i="33"/>
  <c r="R156" i="33" s="1"/>
  <c r="Q351" i="33"/>
  <c r="N298" i="33"/>
  <c r="O298" i="33" s="1"/>
  <c r="N269" i="33"/>
  <c r="O269" i="33" s="1"/>
  <c r="P309" i="33"/>
  <c r="R309" i="33" s="1"/>
  <c r="Q190" i="33"/>
  <c r="P267" i="33"/>
  <c r="Q41" i="33"/>
  <c r="N321" i="33"/>
  <c r="O321" i="33" s="1"/>
  <c r="N430" i="33"/>
  <c r="O430" i="33" s="1"/>
  <c r="Q216" i="33"/>
  <c r="Q295" i="33"/>
  <c r="N271" i="33"/>
  <c r="O271" i="33" s="1"/>
  <c r="Q98" i="33"/>
  <c r="N274" i="33"/>
  <c r="O274" i="33" s="1"/>
  <c r="P329" i="33"/>
  <c r="R329" i="33" s="1"/>
  <c r="Q26" i="33"/>
  <c r="P422" i="33"/>
  <c r="P45" i="33"/>
  <c r="N434" i="33"/>
  <c r="O434" i="33" s="1"/>
  <c r="Q446" i="33"/>
  <c r="Q217" i="33"/>
  <c r="P112" i="33"/>
  <c r="N483" i="33"/>
  <c r="O483" i="33" s="1"/>
  <c r="Q392" i="33"/>
  <c r="N30" i="33"/>
  <c r="O30" i="33" s="1"/>
  <c r="Q450" i="33"/>
  <c r="P359" i="33"/>
  <c r="Q409" i="33"/>
  <c r="N248" i="33"/>
  <c r="O248" i="33" s="1"/>
  <c r="Q382" i="33"/>
  <c r="Q389" i="33"/>
  <c r="P477" i="33"/>
  <c r="P243" i="33"/>
  <c r="N484" i="33"/>
  <c r="O484" i="33" s="1"/>
  <c r="P303" i="33"/>
  <c r="N270" i="33"/>
  <c r="O270" i="33" s="1"/>
  <c r="N346" i="33"/>
  <c r="O346" i="33" s="1"/>
  <c r="Q227" i="33"/>
  <c r="Q255" i="33"/>
  <c r="Q319" i="33"/>
  <c r="P293" i="33"/>
  <c r="R293" i="33" s="1"/>
  <c r="S293" i="33" s="1"/>
  <c r="N472" i="33"/>
  <c r="O472" i="33" s="1"/>
  <c r="N495" i="33"/>
  <c r="O495" i="33" s="1"/>
  <c r="N376" i="33"/>
  <c r="O376" i="33" s="1"/>
  <c r="N458" i="33"/>
  <c r="O458" i="33" s="1"/>
  <c r="N439" i="33"/>
  <c r="O439" i="33" s="1"/>
  <c r="Q207" i="33"/>
  <c r="Q333" i="33"/>
  <c r="P306" i="33"/>
  <c r="P204" i="33"/>
  <c r="R204" i="33" s="1"/>
  <c r="P185" i="33"/>
  <c r="Q71" i="33"/>
  <c r="P494" i="33"/>
  <c r="N452" i="33"/>
  <c r="O452" i="33" s="1"/>
  <c r="Q233" i="33"/>
  <c r="P25" i="33"/>
  <c r="Q360" i="33"/>
  <c r="N57" i="33"/>
  <c r="O57" i="33" s="1"/>
  <c r="P19" i="33"/>
  <c r="N417" i="33"/>
  <c r="O417" i="33" s="1"/>
  <c r="N106" i="33"/>
  <c r="O106" i="33" s="1"/>
  <c r="N517" i="33"/>
  <c r="O517" i="33" s="1"/>
  <c r="P234" i="33"/>
  <c r="N381" i="33"/>
  <c r="O381" i="33" s="1"/>
  <c r="P427" i="33"/>
  <c r="N260" i="33"/>
  <c r="O260" i="33" s="1"/>
  <c r="Q507" i="33"/>
  <c r="N46" i="33"/>
  <c r="O46" i="33" s="1"/>
  <c r="P132" i="33"/>
  <c r="R132" i="33" s="1"/>
  <c r="Q312" i="33"/>
  <c r="N335" i="33"/>
  <c r="O335" i="33" s="1"/>
  <c r="P524" i="33"/>
  <c r="P378" i="33"/>
  <c r="N188" i="33"/>
  <c r="O188" i="33" s="1"/>
  <c r="P32" i="33"/>
  <c r="P372" i="33"/>
  <c r="P135" i="33"/>
  <c r="P476" i="33"/>
  <c r="R476" i="33" s="1"/>
  <c r="S476" i="33" s="1"/>
  <c r="Q181" i="33"/>
  <c r="Q395" i="33"/>
  <c r="Q77" i="33"/>
  <c r="N252" i="33"/>
  <c r="O252" i="33" s="1"/>
  <c r="Q144" i="33"/>
  <c r="P125" i="33"/>
  <c r="N40" i="33"/>
  <c r="O40" i="33" s="1"/>
  <c r="N126" i="33"/>
  <c r="O126" i="33" s="1"/>
  <c r="Q141" i="33"/>
  <c r="P352" i="33"/>
  <c r="P69" i="33"/>
  <c r="N467" i="33"/>
  <c r="O467" i="33" s="1"/>
  <c r="Q379" i="33"/>
  <c r="Q367" i="33"/>
  <c r="Q386" i="33"/>
  <c r="Q49" i="33"/>
  <c r="P514" i="33"/>
  <c r="P189" i="33"/>
  <c r="N210" i="33"/>
  <c r="O210" i="33" s="1"/>
  <c r="P496" i="33"/>
  <c r="N515" i="33"/>
  <c r="O515" i="33" s="1"/>
  <c r="N121" i="33"/>
  <c r="O121" i="33" s="1"/>
  <c r="P158" i="33"/>
  <c r="N39" i="33"/>
  <c r="O39" i="33" s="1"/>
  <c r="N143" i="33"/>
  <c r="O143" i="33" s="1"/>
  <c r="N522" i="33"/>
  <c r="O522" i="33" s="1"/>
  <c r="Q332" i="33"/>
  <c r="Q84" i="33"/>
  <c r="P396" i="33"/>
  <c r="R396" i="33" s="1"/>
  <c r="S396" i="33" s="1"/>
  <c r="N411" i="33"/>
  <c r="O411" i="33" s="1"/>
  <c r="P343" i="33"/>
  <c r="R343" i="33" s="1"/>
  <c r="Q33" i="33"/>
  <c r="P111" i="33"/>
  <c r="Q116" i="33"/>
  <c r="P492" i="33"/>
  <c r="N164" i="33"/>
  <c r="O164" i="33" s="1"/>
  <c r="Q449" i="33"/>
  <c r="N444" i="33"/>
  <c r="O444" i="33" s="1"/>
  <c r="N160" i="33"/>
  <c r="O160" i="33" s="1"/>
  <c r="N152" i="33"/>
  <c r="O152" i="33" s="1"/>
  <c r="Q91" i="33"/>
  <c r="Q258" i="33"/>
  <c r="N200" i="33"/>
  <c r="O200" i="33" s="1"/>
  <c r="P448" i="33"/>
  <c r="N424" i="33"/>
  <c r="O424" i="33" s="1"/>
  <c r="N445" i="33"/>
  <c r="O445" i="33" s="1"/>
  <c r="Q516" i="33"/>
  <c r="N70" i="33"/>
  <c r="O70" i="33" s="1"/>
  <c r="Q246" i="33"/>
  <c r="N156" i="33"/>
  <c r="O156" i="33" s="1"/>
  <c r="Q74" i="33"/>
  <c r="N194" i="33"/>
  <c r="O194" i="33" s="1"/>
  <c r="N358" i="33"/>
  <c r="O358" i="33" s="1"/>
  <c r="N219" i="33"/>
  <c r="O219" i="33" s="1"/>
  <c r="N139" i="33"/>
  <c r="O139" i="33" s="1"/>
  <c r="P525" i="33"/>
  <c r="Q423" i="33"/>
  <c r="Q380" i="33"/>
  <c r="N497" i="33"/>
  <c r="O497" i="33" s="1"/>
  <c r="N443" i="33"/>
  <c r="O443" i="33" s="1"/>
  <c r="P79" i="33"/>
  <c r="N405" i="33"/>
  <c r="O405" i="33" s="1"/>
  <c r="N108" i="33"/>
  <c r="O108" i="33" s="1"/>
  <c r="Q475" i="33"/>
  <c r="P275" i="33"/>
  <c r="Q422" i="33"/>
  <c r="Q45" i="33"/>
  <c r="P434" i="33"/>
  <c r="P446" i="33"/>
  <c r="N217" i="33"/>
  <c r="O217" i="33" s="1"/>
  <c r="Q112" i="33"/>
  <c r="P483" i="33"/>
  <c r="N392" i="33"/>
  <c r="O392" i="33" s="1"/>
  <c r="P30" i="33"/>
  <c r="N450" i="33"/>
  <c r="O450" i="33" s="1"/>
  <c r="N90" i="33"/>
  <c r="O90" i="33" s="1"/>
  <c r="P167" i="33"/>
  <c r="N455" i="33"/>
  <c r="O455" i="33" s="1"/>
  <c r="Q31" i="33"/>
  <c r="N327" i="33"/>
  <c r="O327" i="33" s="1"/>
  <c r="N61" i="33"/>
  <c r="O61" i="33" s="1"/>
  <c r="N178" i="33"/>
  <c r="O178" i="33" s="1"/>
  <c r="N301" i="33"/>
  <c r="O301" i="33" s="1"/>
  <c r="N299" i="33"/>
  <c r="O299" i="33" s="1"/>
  <c r="Q123" i="33"/>
  <c r="Q511" i="33"/>
  <c r="Q466" i="33"/>
  <c r="P371" i="33"/>
  <c r="P263" i="33"/>
  <c r="N345" i="33"/>
  <c r="O345" i="33" s="1"/>
  <c r="P469" i="33"/>
  <c r="N228" i="33"/>
  <c r="O228" i="33" s="1"/>
  <c r="Q393" i="33"/>
  <c r="P110" i="33"/>
  <c r="P439" i="33"/>
  <c r="N207" i="33"/>
  <c r="O207" i="33" s="1"/>
  <c r="N333" i="33"/>
  <c r="O333" i="33" s="1"/>
  <c r="Q306" i="33"/>
  <c r="N204" i="33"/>
  <c r="O204" i="33" s="1"/>
  <c r="Q185" i="33"/>
  <c r="P71" i="33"/>
  <c r="R71" i="33" s="1"/>
  <c r="N494" i="33"/>
  <c r="O494" i="33" s="1"/>
  <c r="Q452" i="33"/>
  <c r="P233" i="33"/>
  <c r="Q25" i="33"/>
  <c r="N360" i="33"/>
  <c r="O360" i="33" s="1"/>
  <c r="Q57" i="33"/>
  <c r="Q19" i="33"/>
  <c r="P417" i="33"/>
  <c r="R417" i="33" s="1"/>
  <c r="S417" i="33" s="1"/>
  <c r="P106" i="33"/>
  <c r="R106" i="33" s="1"/>
  <c r="S106" i="33" s="1"/>
  <c r="P517" i="33"/>
  <c r="R517" i="33" s="1"/>
  <c r="S517" i="33" s="1"/>
  <c r="N234" i="33"/>
  <c r="O234" i="33" s="1"/>
  <c r="Q381" i="33"/>
  <c r="Q427" i="33"/>
  <c r="P260" i="33"/>
  <c r="R260" i="33" s="1"/>
  <c r="P507" i="33"/>
  <c r="P46" i="33"/>
  <c r="R46" i="33" s="1"/>
  <c r="N132" i="33"/>
  <c r="O132" i="33" s="1"/>
  <c r="N312" i="33"/>
  <c r="O312" i="33" s="1"/>
  <c r="P335" i="33"/>
  <c r="Q524" i="33"/>
  <c r="Q378" i="33"/>
  <c r="P188" i="33"/>
  <c r="R188" i="33" s="1"/>
  <c r="S188" i="33" s="1"/>
  <c r="Q32" i="33"/>
  <c r="Q372" i="33"/>
  <c r="Q135" i="33"/>
  <c r="P100" i="33"/>
  <c r="N181" i="33"/>
  <c r="O181" i="33" s="1"/>
  <c r="N395" i="33"/>
  <c r="O395" i="33" s="1"/>
  <c r="P77" i="33"/>
  <c r="Q252" i="33"/>
  <c r="N144" i="33"/>
  <c r="O144" i="33" s="1"/>
  <c r="Q125" i="33"/>
  <c r="P40" i="33"/>
  <c r="R40" i="33" s="1"/>
  <c r="S40" i="33" s="1"/>
  <c r="P166" i="33"/>
  <c r="N242" i="33"/>
  <c r="O242" i="33" s="1"/>
  <c r="P51" i="33"/>
  <c r="N69" i="33"/>
  <c r="O69" i="33" s="1"/>
  <c r="N36" i="33"/>
  <c r="O36" i="33" s="1"/>
  <c r="P209" i="33"/>
  <c r="N109" i="33"/>
  <c r="O109" i="33" s="1"/>
  <c r="P474" i="33"/>
  <c r="Q95" i="33"/>
  <c r="Q28" i="33"/>
  <c r="Q508" i="33"/>
  <c r="Q210" i="33"/>
  <c r="N496" i="33"/>
  <c r="O496" i="33" s="1"/>
  <c r="P515" i="33"/>
  <c r="P121" i="33"/>
  <c r="P223" i="33"/>
  <c r="Q420" i="33"/>
  <c r="N296" i="33"/>
  <c r="O296" i="33" s="1"/>
  <c r="Q151" i="33"/>
  <c r="Q529" i="33"/>
  <c r="N18" i="33"/>
  <c r="O18" i="33" s="1"/>
  <c r="N506" i="33"/>
  <c r="O506" i="33" s="1"/>
  <c r="Q138" i="33"/>
  <c r="N340" i="33"/>
  <c r="O340" i="33" s="1"/>
  <c r="P470" i="33"/>
  <c r="N24" i="33"/>
  <c r="O24" i="33" s="1"/>
  <c r="Q82" i="33"/>
  <c r="N63" i="33"/>
  <c r="O63" i="33" s="1"/>
  <c r="N168" i="33"/>
  <c r="O168" i="33" s="1"/>
  <c r="Q326" i="33"/>
  <c r="P444" i="33"/>
  <c r="Q160" i="33"/>
  <c r="Q152" i="33"/>
  <c r="P91" i="33"/>
  <c r="N258" i="33"/>
  <c r="O258" i="33" s="1"/>
  <c r="P200" i="33"/>
  <c r="R200" i="33" s="1"/>
  <c r="S200" i="33" s="1"/>
  <c r="Q448" i="33"/>
  <c r="Q424" i="33"/>
  <c r="Q445" i="33"/>
  <c r="N362" i="33"/>
  <c r="O362" i="33" s="1"/>
  <c r="Q276" i="33"/>
  <c r="Q83" i="33"/>
  <c r="P197" i="33"/>
  <c r="P74" i="33"/>
  <c r="P194" i="33"/>
  <c r="P358" i="33"/>
  <c r="P219" i="33"/>
  <c r="R219" i="33" s="1"/>
  <c r="S219" i="33" s="1"/>
  <c r="P139" i="33"/>
  <c r="Q525" i="33"/>
  <c r="P423" i="33"/>
  <c r="N380" i="33"/>
  <c r="O380" i="33" s="1"/>
  <c r="Q497" i="33"/>
  <c r="Q443" i="33"/>
  <c r="Q79" i="33"/>
  <c r="P405" i="33"/>
  <c r="P108" i="33"/>
  <c r="N475" i="33"/>
  <c r="O475" i="33" s="1"/>
  <c r="Q275" i="33"/>
  <c r="N422" i="33"/>
  <c r="O422" i="33" s="1"/>
  <c r="N45" i="33"/>
  <c r="O45" i="33" s="1"/>
  <c r="Q434" i="33"/>
  <c r="N446" i="33"/>
  <c r="O446" i="33" s="1"/>
  <c r="P217" i="33"/>
  <c r="R217" i="33" s="1"/>
  <c r="S217" i="33" s="1"/>
  <c r="N112" i="33"/>
  <c r="O112" i="33" s="1"/>
  <c r="Q483" i="33"/>
  <c r="P392" i="33"/>
  <c r="Q30" i="33"/>
  <c r="P450" i="33"/>
  <c r="R450" i="33" s="1"/>
  <c r="P90" i="33"/>
  <c r="Q167" i="33"/>
  <c r="Q455" i="33"/>
  <c r="N31" i="33"/>
  <c r="O31" i="33" s="1"/>
  <c r="Q327" i="33"/>
  <c r="Q61" i="33"/>
  <c r="Q178" i="33"/>
  <c r="Q301" i="33"/>
  <c r="Q299" i="33"/>
  <c r="P123" i="33"/>
  <c r="N511" i="33"/>
  <c r="O511" i="33" s="1"/>
  <c r="P466" i="33"/>
  <c r="Q371" i="33"/>
  <c r="Q263" i="33"/>
  <c r="Q345" i="33"/>
  <c r="Q469" i="33"/>
  <c r="P228" i="33"/>
  <c r="P393" i="33"/>
  <c r="Q110" i="33"/>
  <c r="Q439" i="33"/>
  <c r="P207" i="33"/>
  <c r="R207" i="33" s="1"/>
  <c r="P333" i="33"/>
  <c r="N306" i="33"/>
  <c r="O306" i="33" s="1"/>
  <c r="N518" i="33"/>
  <c r="O518" i="33" s="1"/>
  <c r="N310" i="33"/>
  <c r="O310" i="33" s="1"/>
  <c r="N473" i="33"/>
  <c r="O473" i="33" s="1"/>
  <c r="N35" i="33"/>
  <c r="O35" i="33" s="1"/>
  <c r="N245" i="33"/>
  <c r="O245" i="33" s="1"/>
  <c r="Q266" i="33"/>
  <c r="N236" i="33"/>
  <c r="O236" i="33" s="1"/>
  <c r="P490" i="33"/>
  <c r="P453" i="33"/>
  <c r="N325" i="33"/>
  <c r="O325" i="33" s="1"/>
  <c r="N348" i="33"/>
  <c r="O348" i="33" s="1"/>
  <c r="P68" i="33"/>
  <c r="P482" i="33"/>
  <c r="P513" i="33"/>
  <c r="N459" i="33"/>
  <c r="O459" i="33" s="1"/>
  <c r="P279" i="33"/>
  <c r="N330" i="33"/>
  <c r="O330" i="33" s="1"/>
  <c r="N435" i="33"/>
  <c r="O435" i="33" s="1"/>
  <c r="P149" i="33"/>
  <c r="N208" i="33"/>
  <c r="O208" i="33" s="1"/>
  <c r="P313" i="33"/>
  <c r="N107" i="33"/>
  <c r="O107" i="33" s="1"/>
  <c r="P117" i="33"/>
  <c r="P191" i="33"/>
  <c r="N350" i="33"/>
  <c r="O350" i="33" s="1"/>
  <c r="N60" i="33"/>
  <c r="O60" i="33" s="1"/>
  <c r="P436" i="33"/>
  <c r="P27" i="33"/>
  <c r="N100" i="33"/>
  <c r="O100" i="33" s="1"/>
  <c r="Q502" i="33"/>
  <c r="Q137" i="33"/>
  <c r="Q460" i="33"/>
  <c r="Q272" i="33"/>
  <c r="Q328" i="33"/>
  <c r="N176" i="33"/>
  <c r="O176" i="33" s="1"/>
  <c r="P305" i="33"/>
  <c r="N166" i="33"/>
  <c r="O166" i="33" s="1"/>
  <c r="Q242" i="33"/>
  <c r="Q51" i="33"/>
  <c r="Q69" i="33"/>
  <c r="Q36" i="33"/>
  <c r="Q209" i="33"/>
  <c r="Q109" i="33"/>
  <c r="Q474" i="33"/>
  <c r="N95" i="33"/>
  <c r="O95" i="33" s="1"/>
  <c r="N28" i="33"/>
  <c r="O28" i="33" s="1"/>
  <c r="P508" i="33"/>
  <c r="P210" i="33"/>
  <c r="Q496" i="33"/>
  <c r="Q515" i="33"/>
  <c r="Q121" i="33"/>
  <c r="Q223" i="33"/>
  <c r="N420" i="33"/>
  <c r="O420" i="33" s="1"/>
  <c r="Q296" i="33"/>
  <c r="N151" i="33"/>
  <c r="O151" i="33" s="1"/>
  <c r="N529" i="33"/>
  <c r="O529" i="33" s="1"/>
  <c r="P18" i="33"/>
  <c r="P506" i="33"/>
  <c r="N138" i="33"/>
  <c r="O138" i="33" s="1"/>
  <c r="Q340" i="33"/>
  <c r="Q470" i="33"/>
  <c r="P24" i="33"/>
  <c r="N82" i="33"/>
  <c r="O82" i="33" s="1"/>
  <c r="P63" i="33"/>
  <c r="P168" i="33"/>
  <c r="N326" i="33"/>
  <c r="O326" i="33" s="1"/>
  <c r="Q444" i="33"/>
  <c r="P160" i="33"/>
  <c r="R160" i="33" s="1"/>
  <c r="S160" i="33" s="1"/>
  <c r="P152" i="33"/>
  <c r="R152" i="33" s="1"/>
  <c r="S152" i="33" s="1"/>
  <c r="N241" i="33"/>
  <c r="O241" i="33" s="1"/>
  <c r="P387" i="33"/>
  <c r="P442" i="33"/>
  <c r="N196" i="33"/>
  <c r="O196" i="33" s="1"/>
  <c r="P354" i="33"/>
  <c r="Q362" i="33"/>
  <c r="N276" i="33"/>
  <c r="O276" i="33" s="1"/>
  <c r="P83" i="33"/>
  <c r="R83" i="33" s="1"/>
  <c r="Q197" i="33"/>
  <c r="N74" i="33"/>
  <c r="O74" i="33" s="1"/>
  <c r="Q194" i="33"/>
  <c r="Q358" i="33"/>
  <c r="Q219" i="33"/>
  <c r="Q139" i="33"/>
  <c r="N525" i="33"/>
  <c r="O525" i="33" s="1"/>
  <c r="N423" i="33"/>
  <c r="O423" i="33" s="1"/>
  <c r="P380" i="33"/>
  <c r="R380" i="33" s="1"/>
  <c r="S380" i="33" s="1"/>
  <c r="P497" i="33"/>
  <c r="P443" i="33"/>
  <c r="R443" i="33" s="1"/>
  <c r="S443" i="33" s="1"/>
  <c r="N79" i="33"/>
  <c r="O79" i="33" s="1"/>
  <c r="Q405" i="33"/>
  <c r="Q108" i="33"/>
  <c r="P475" i="33"/>
  <c r="R475" i="33" s="1"/>
  <c r="S475" i="33" s="1"/>
  <c r="N275" i="33"/>
  <c r="O275" i="33" s="1"/>
  <c r="P253" i="33"/>
  <c r="Q215" i="33"/>
  <c r="Q65" i="33"/>
  <c r="P300" i="33"/>
  <c r="Q440" i="33"/>
  <c r="N287" i="33"/>
  <c r="O287" i="33" s="1"/>
  <c r="P221" i="33"/>
  <c r="Q408" i="33"/>
  <c r="N331" i="33"/>
  <c r="O331" i="33" s="1"/>
  <c r="N493" i="33"/>
  <c r="O493" i="33" s="1"/>
  <c r="Q90" i="33"/>
  <c r="N167" i="33"/>
  <c r="O167" i="33" s="1"/>
  <c r="P455" i="33"/>
  <c r="P31" i="33"/>
  <c r="R31" i="33" s="1"/>
  <c r="P327" i="33"/>
  <c r="R327" i="33" s="1"/>
  <c r="S327" i="33" s="1"/>
  <c r="P61" i="33"/>
  <c r="R61" i="33" s="1"/>
  <c r="P178" i="33"/>
  <c r="R178" i="33" s="1"/>
  <c r="S178" i="33" s="1"/>
  <c r="P301" i="33"/>
  <c r="P299" i="33"/>
  <c r="R299" i="33" s="1"/>
  <c r="S299" i="33" s="1"/>
  <c r="N123" i="33"/>
  <c r="O123" i="33" s="1"/>
  <c r="P511" i="33"/>
  <c r="N466" i="33"/>
  <c r="O466" i="33" s="1"/>
  <c r="N371" i="33"/>
  <c r="O371" i="33" s="1"/>
  <c r="N263" i="33"/>
  <c r="O263" i="33" s="1"/>
  <c r="P345" i="33"/>
  <c r="N469" i="33"/>
  <c r="O469" i="33" s="1"/>
  <c r="Q228" i="33"/>
  <c r="N393" i="33"/>
  <c r="O393" i="33" s="1"/>
  <c r="N110" i="33"/>
  <c r="O110" i="33" s="1"/>
  <c r="Q283" i="33"/>
  <c r="Q315" i="33"/>
  <c r="P102" i="33"/>
  <c r="P518" i="33"/>
  <c r="P310" i="33"/>
  <c r="Q473" i="33"/>
  <c r="Q35" i="33"/>
  <c r="Q245" i="33"/>
  <c r="P266" i="33"/>
  <c r="R266" i="33" s="1"/>
  <c r="P236" i="33"/>
  <c r="Q490" i="33"/>
  <c r="Q453" i="33"/>
  <c r="P325" i="33"/>
  <c r="Q348" i="33"/>
  <c r="N68" i="33"/>
  <c r="O68" i="33" s="1"/>
  <c r="N482" i="33"/>
  <c r="O482" i="33" s="1"/>
  <c r="Q513" i="33"/>
  <c r="P459" i="33"/>
  <c r="Q279" i="33"/>
  <c r="Q330" i="33"/>
  <c r="Q435" i="33"/>
  <c r="Q149" i="33"/>
  <c r="P208" i="33"/>
  <c r="N313" i="33"/>
  <c r="O313" i="33" s="1"/>
  <c r="Q107" i="33"/>
  <c r="Q117" i="33"/>
  <c r="Q191" i="33"/>
  <c r="P350" i="33"/>
  <c r="P60" i="33"/>
  <c r="Q436" i="33"/>
  <c r="Q27" i="33"/>
  <c r="Q100" i="33"/>
  <c r="P502" i="33"/>
  <c r="R502" i="33" s="1"/>
  <c r="P137" i="33"/>
  <c r="R137" i="33" s="1"/>
  <c r="N460" i="33"/>
  <c r="O460" i="33" s="1"/>
  <c r="P272" i="33"/>
  <c r="P328" i="33"/>
  <c r="R328" i="33" s="1"/>
  <c r="Q176" i="33"/>
  <c r="N305" i="33"/>
  <c r="O305" i="33" s="1"/>
  <c r="Q166" i="33"/>
  <c r="P242" i="33"/>
  <c r="N51" i="33"/>
  <c r="O51" i="33" s="1"/>
  <c r="P307" i="33"/>
  <c r="P36" i="33"/>
  <c r="N209" i="33"/>
  <c r="O209" i="33" s="1"/>
  <c r="P109" i="33"/>
  <c r="R109" i="33" s="1"/>
  <c r="S109" i="33" s="1"/>
  <c r="N474" i="33"/>
  <c r="O474" i="33" s="1"/>
  <c r="P95" i="33"/>
  <c r="R95" i="33" s="1"/>
  <c r="P28" i="33"/>
  <c r="R28" i="33" s="1"/>
  <c r="S28" i="33" s="1"/>
  <c r="N508" i="33"/>
  <c r="O508" i="33" s="1"/>
  <c r="N212" i="33"/>
  <c r="O212" i="33" s="1"/>
  <c r="Q261" i="33"/>
  <c r="P129" i="33"/>
  <c r="Q302" i="33"/>
  <c r="N223" i="33"/>
  <c r="O223" i="33" s="1"/>
  <c r="P420" i="33"/>
  <c r="R420" i="33" s="1"/>
  <c r="P296" i="33"/>
  <c r="R296" i="33" s="1"/>
  <c r="S296" i="33" s="1"/>
  <c r="P151" i="33"/>
  <c r="R151" i="33" s="1"/>
  <c r="S151" i="33" s="1"/>
  <c r="P529" i="33"/>
  <c r="R529" i="33" s="1"/>
  <c r="S529" i="33" s="1"/>
  <c r="Q18" i="33"/>
  <c r="Q506" i="33"/>
  <c r="P138" i="33"/>
  <c r="R138" i="33" s="1"/>
  <c r="S138" i="33" s="1"/>
  <c r="P340" i="33"/>
  <c r="R340" i="33" s="1"/>
  <c r="S340" i="33" s="1"/>
  <c r="N470" i="33"/>
  <c r="O470" i="33" s="1"/>
  <c r="Q24" i="33"/>
  <c r="P82" i="33"/>
  <c r="R82" i="33" s="1"/>
  <c r="S82" i="33" s="1"/>
  <c r="Q63" i="33"/>
  <c r="Q168" i="33"/>
  <c r="P326" i="33"/>
  <c r="R326" i="33" s="1"/>
  <c r="S326" i="33" s="1"/>
  <c r="P226" i="33"/>
  <c r="P416" i="33"/>
  <c r="N128" i="33"/>
  <c r="O128" i="33" s="1"/>
  <c r="P366" i="33"/>
  <c r="Q241" i="33"/>
  <c r="N387" i="33"/>
  <c r="O387" i="33" s="1"/>
  <c r="Q442" i="33"/>
  <c r="Q196" i="33"/>
  <c r="N354" i="33"/>
  <c r="O354" i="33" s="1"/>
  <c r="P362" i="33"/>
  <c r="R362" i="33" s="1"/>
  <c r="S362" i="33" s="1"/>
  <c r="P276" i="33"/>
  <c r="R276" i="33" s="1"/>
  <c r="N83" i="33"/>
  <c r="O83" i="33" s="1"/>
  <c r="N197" i="33"/>
  <c r="O197" i="33" s="1"/>
  <c r="Q292" i="33"/>
  <c r="N317" i="33"/>
  <c r="O317" i="33" s="1"/>
  <c r="P122" i="33"/>
  <c r="P403" i="33"/>
  <c r="N465" i="33"/>
  <c r="O465" i="33" s="1"/>
  <c r="Q172" i="33"/>
  <c r="P521" i="33"/>
  <c r="P314" i="33"/>
  <c r="Q489" i="33"/>
  <c r="N244" i="33"/>
  <c r="O244" i="33" s="1"/>
  <c r="P34" i="33"/>
  <c r="P464" i="33"/>
  <c r="N290" i="33"/>
  <c r="O290" i="33" s="1"/>
  <c r="Q54" i="33"/>
  <c r="Q52" i="33"/>
  <c r="N462" i="33"/>
  <c r="O462" i="33" s="1"/>
  <c r="Q253" i="33"/>
  <c r="N215" i="33"/>
  <c r="O215" i="33" s="1"/>
  <c r="N65" i="33"/>
  <c r="O65" i="33" s="1"/>
  <c r="Q300" i="33"/>
  <c r="N440" i="33"/>
  <c r="O440" i="33" s="1"/>
  <c r="P287" i="33"/>
  <c r="Q221" i="33"/>
  <c r="N408" i="33"/>
  <c r="O408" i="33" s="1"/>
  <c r="P331" i="33"/>
  <c r="Q493" i="33"/>
  <c r="Q441" i="33"/>
  <c r="Q334" i="33"/>
  <c r="Q526" i="33"/>
  <c r="Q384" i="33"/>
  <c r="P418" i="33"/>
  <c r="P262" i="33"/>
  <c r="P324" i="33"/>
  <c r="Q286" i="33"/>
  <c r="N498" i="33"/>
  <c r="O498" i="33" s="1"/>
  <c r="N259" i="33"/>
  <c r="O259" i="33" s="1"/>
  <c r="P101" i="33"/>
  <c r="P512" i="33"/>
  <c r="N220" i="33"/>
  <c r="O220" i="33" s="1"/>
  <c r="N463" i="33"/>
  <c r="O463" i="33" s="1"/>
  <c r="Q146" i="33"/>
  <c r="N206" i="33"/>
  <c r="O206" i="33" s="1"/>
  <c r="N94" i="33"/>
  <c r="O94" i="33" s="1"/>
  <c r="N187" i="33"/>
  <c r="O187" i="33" s="1"/>
  <c r="Q365" i="33"/>
  <c r="P283" i="33"/>
  <c r="P315" i="33"/>
  <c r="Q102" i="33"/>
  <c r="Q505" i="33"/>
  <c r="N308" i="33"/>
  <c r="O308" i="33" s="1"/>
  <c r="P96" i="33"/>
  <c r="R96" i="33" s="1"/>
  <c r="S96" i="33" s="1"/>
  <c r="P357" i="33"/>
  <c r="R357" i="33" s="1"/>
  <c r="S357" i="33" s="1"/>
  <c r="Q468" i="33"/>
  <c r="N99" i="33"/>
  <c r="O99" i="33" s="1"/>
  <c r="P501" i="33"/>
  <c r="R501" i="33" s="1"/>
  <c r="Q355" i="33"/>
  <c r="P311" i="33"/>
  <c r="R311" i="33" s="1"/>
  <c r="Q38" i="33"/>
  <c r="N486" i="33"/>
  <c r="O486" i="33" s="1"/>
  <c r="N481" i="33"/>
  <c r="O481" i="33" s="1"/>
  <c r="P421" i="33"/>
  <c r="R421" i="33" s="1"/>
  <c r="S421" i="33" s="1"/>
  <c r="P250" i="33"/>
  <c r="R250" i="33" s="1"/>
  <c r="S250" i="33" s="1"/>
  <c r="Q368" i="33"/>
  <c r="Q251" i="33"/>
  <c r="P471" i="33"/>
  <c r="R471" i="33" s="1"/>
  <c r="S471" i="33" s="1"/>
  <c r="P147" i="33"/>
  <c r="R147" i="33" s="1"/>
  <c r="N341" i="33"/>
  <c r="O341" i="33" s="1"/>
  <c r="Q426" i="33"/>
  <c r="N192" i="33"/>
  <c r="O192" i="33" s="1"/>
  <c r="N161" i="33"/>
  <c r="O161" i="33" s="1"/>
  <c r="P48" i="33"/>
  <c r="R48" i="33" s="1"/>
  <c r="S48" i="33" s="1"/>
  <c r="P370" i="33"/>
  <c r="R370" i="33" s="1"/>
  <c r="S370" i="33" s="1"/>
  <c r="N23" i="33"/>
  <c r="O23" i="33" s="1"/>
  <c r="N231" i="33"/>
  <c r="O231" i="33" s="1"/>
  <c r="N291" i="33"/>
  <c r="O291" i="33" s="1"/>
  <c r="P500" i="33"/>
  <c r="R500" i="33" s="1"/>
  <c r="S500" i="33" s="1"/>
  <c r="Q20" i="33"/>
  <c r="P47" i="33"/>
  <c r="R47" i="33" s="1"/>
  <c r="Q80" i="33"/>
  <c r="Q184" i="33"/>
  <c r="P155" i="33"/>
  <c r="R155" i="33" s="1"/>
  <c r="S155" i="33" s="1"/>
  <c r="P419" i="33"/>
  <c r="P282" i="33"/>
  <c r="R282" i="33" s="1"/>
  <c r="Q509" i="33"/>
  <c r="N338" i="33"/>
  <c r="O338" i="33" s="1"/>
  <c r="Q454" i="33"/>
  <c r="N307" i="33"/>
  <c r="O307" i="33" s="1"/>
  <c r="Q97" i="33"/>
  <c r="Q229" i="33"/>
  <c r="N88" i="33"/>
  <c r="O88" i="33" s="1"/>
  <c r="Q142" i="33"/>
  <c r="N356" i="33"/>
  <c r="O356" i="33" s="1"/>
  <c r="P487" i="33"/>
  <c r="R487" i="33" s="1"/>
  <c r="P410" i="33"/>
  <c r="Q212" i="33"/>
  <c r="N261" i="33"/>
  <c r="O261" i="33" s="1"/>
  <c r="N129" i="33"/>
  <c r="O129" i="33" s="1"/>
  <c r="P302" i="33"/>
  <c r="R302" i="33" s="1"/>
  <c r="P499" i="33"/>
  <c r="P385" i="33"/>
  <c r="R385" i="33" s="1"/>
  <c r="Q127" i="33"/>
  <c r="Q247" i="33"/>
  <c r="P177" i="33"/>
  <c r="N289" i="33"/>
  <c r="O289" i="33" s="1"/>
  <c r="N203" i="33"/>
  <c r="O203" i="33" s="1"/>
  <c r="N66" i="33"/>
  <c r="O66" i="33" s="1"/>
  <c r="N283" i="33"/>
  <c r="O283" i="33" s="1"/>
  <c r="P245" i="33"/>
  <c r="R245" i="33" s="1"/>
  <c r="P330" i="33"/>
  <c r="R330" i="33" s="1"/>
  <c r="Q208" i="33"/>
  <c r="P509" i="33"/>
  <c r="N142" i="33"/>
  <c r="O142" i="33" s="1"/>
  <c r="N385" i="33"/>
  <c r="O385" i="33" s="1"/>
  <c r="N394" i="33"/>
  <c r="O394" i="33" s="1"/>
  <c r="Q377" i="33"/>
  <c r="N201" i="33"/>
  <c r="O201" i="33" s="1"/>
  <c r="N292" i="33"/>
  <c r="O292" i="33" s="1"/>
  <c r="Q465" i="33"/>
  <c r="P489" i="33"/>
  <c r="P290" i="33"/>
  <c r="P65" i="33"/>
  <c r="P280" i="33"/>
  <c r="R280" i="33" s="1"/>
  <c r="S280" i="33" s="1"/>
  <c r="P369" i="33"/>
  <c r="R369" i="33" s="1"/>
  <c r="S369" i="33" s="1"/>
  <c r="P278" i="33"/>
  <c r="R278" i="33" s="1"/>
  <c r="S278" i="33" s="1"/>
  <c r="P37" i="33"/>
  <c r="R37" i="33" s="1"/>
  <c r="S37" i="33" s="1"/>
  <c r="N429" i="33"/>
  <c r="O429" i="33" s="1"/>
  <c r="P337" i="33"/>
  <c r="R337" i="33" s="1"/>
  <c r="S337" i="33" s="1"/>
  <c r="N315" i="33"/>
  <c r="O315" i="33" s="1"/>
  <c r="N266" i="33"/>
  <c r="O266" i="33" s="1"/>
  <c r="P435" i="33"/>
  <c r="Q313" i="33"/>
  <c r="P338" i="33"/>
  <c r="R338" i="33" s="1"/>
  <c r="S338" i="33" s="1"/>
  <c r="P356" i="33"/>
  <c r="R356" i="33" s="1"/>
  <c r="N127" i="33"/>
  <c r="O127" i="33" s="1"/>
  <c r="N92" i="33"/>
  <c r="O92" i="33" s="1"/>
  <c r="N416" i="33"/>
  <c r="O416" i="33" s="1"/>
  <c r="P241" i="33"/>
  <c r="P201" i="33"/>
  <c r="N400" i="33"/>
  <c r="O400" i="33" s="1"/>
  <c r="P344" i="33"/>
  <c r="R344" i="33" s="1"/>
  <c r="S344" i="33" s="1"/>
  <c r="P193" i="33"/>
  <c r="R193" i="33" s="1"/>
  <c r="S193" i="33" s="1"/>
  <c r="P407" i="33"/>
  <c r="R407" i="33" s="1"/>
  <c r="S407" i="33" s="1"/>
  <c r="P58" i="33"/>
  <c r="R58" i="33" s="1"/>
  <c r="S58" i="33" s="1"/>
  <c r="P408" i="33"/>
  <c r="N334" i="33"/>
  <c r="O334" i="33" s="1"/>
  <c r="Q262" i="33"/>
  <c r="P259" i="33"/>
  <c r="Q463" i="33"/>
  <c r="Q187" i="33"/>
  <c r="N102" i="33"/>
  <c r="O102" i="33" s="1"/>
  <c r="Q236" i="33"/>
  <c r="P107" i="33"/>
  <c r="R107" i="33" s="1"/>
  <c r="S107" i="33" s="1"/>
  <c r="Q500" i="33"/>
  <c r="N454" i="33"/>
  <c r="O454" i="33" s="1"/>
  <c r="N487" i="33"/>
  <c r="O487" i="33" s="1"/>
  <c r="N247" i="33"/>
  <c r="O247" i="33" s="1"/>
  <c r="Q92" i="33"/>
  <c r="Q226" i="33"/>
  <c r="Q416" i="33"/>
  <c r="P76" i="33"/>
  <c r="R76" i="33" s="1"/>
  <c r="S76" i="33" s="1"/>
  <c r="N86" i="33"/>
  <c r="O86" i="33" s="1"/>
  <c r="P140" i="33"/>
  <c r="R140" i="33" s="1"/>
  <c r="S140" i="33" s="1"/>
  <c r="P317" i="33"/>
  <c r="N172" i="33"/>
  <c r="O172" i="33" s="1"/>
  <c r="P244" i="33"/>
  <c r="R244" i="33" s="1"/>
  <c r="S244" i="33" s="1"/>
  <c r="P54" i="33"/>
  <c r="R54" i="33" s="1"/>
  <c r="P150" i="33"/>
  <c r="R150" i="33" s="1"/>
  <c r="S150" i="33" s="1"/>
  <c r="P72" i="33"/>
  <c r="R72" i="33" s="1"/>
  <c r="S72" i="33" s="1"/>
  <c r="P334" i="33"/>
  <c r="N262" i="33"/>
  <c r="O262" i="33" s="1"/>
  <c r="Q259" i="33"/>
  <c r="P463" i="33"/>
  <c r="P187" i="33"/>
  <c r="R187" i="33" s="1"/>
  <c r="S187" i="33" s="1"/>
  <c r="N490" i="33"/>
  <c r="O490" i="33" s="1"/>
  <c r="N117" i="33"/>
  <c r="O117" i="33" s="1"/>
  <c r="N502" i="33"/>
  <c r="O502" i="33" s="1"/>
  <c r="Q410" i="33"/>
  <c r="Q177" i="33"/>
  <c r="N488" i="33"/>
  <c r="O488" i="33" s="1"/>
  <c r="N226" i="33"/>
  <c r="O226" i="33" s="1"/>
  <c r="Q128" i="33"/>
  <c r="Q387" i="33"/>
  <c r="N442" i="33"/>
  <c r="O442" i="33" s="1"/>
  <c r="N406" i="33"/>
  <c r="O406" i="33" s="1"/>
  <c r="Q317" i="33"/>
  <c r="P172" i="33"/>
  <c r="R172" i="33" s="1"/>
  <c r="Q244" i="33"/>
  <c r="N54" i="33"/>
  <c r="O54" i="33" s="1"/>
  <c r="N300" i="33"/>
  <c r="O300" i="33" s="1"/>
  <c r="Q265" i="33"/>
  <c r="Q224" i="33"/>
  <c r="Q173" i="33"/>
  <c r="P249" i="33"/>
  <c r="R249" i="33" s="1"/>
  <c r="S249" i="33" s="1"/>
  <c r="P273" i="33"/>
  <c r="R273" i="33" s="1"/>
  <c r="S273" i="33" s="1"/>
  <c r="N375" i="33"/>
  <c r="O375" i="33" s="1"/>
  <c r="N453" i="33"/>
  <c r="O453" i="33" s="1"/>
  <c r="N191" i="33"/>
  <c r="O191" i="33" s="1"/>
  <c r="N137" i="33"/>
  <c r="O137" i="33" s="1"/>
  <c r="Q289" i="33"/>
  <c r="P488" i="33"/>
  <c r="R488" i="33" s="1"/>
  <c r="P128" i="33"/>
  <c r="R128" i="33" s="1"/>
  <c r="S128" i="33" s="1"/>
  <c r="N347" i="33"/>
  <c r="O347" i="33" s="1"/>
  <c r="Q399" i="33"/>
  <c r="P406" i="33"/>
  <c r="Q64" i="33"/>
  <c r="N145" i="33"/>
  <c r="O145" i="33" s="1"/>
  <c r="P130" i="33"/>
  <c r="R130" i="33" s="1"/>
  <c r="S130" i="33" s="1"/>
  <c r="P67" i="33"/>
  <c r="R67" i="33" s="1"/>
  <c r="S67" i="33" s="1"/>
  <c r="Q131" i="33"/>
  <c r="P479" i="33"/>
  <c r="R479" i="33" s="1"/>
  <c r="S479" i="33" s="1"/>
  <c r="Q331" i="33"/>
  <c r="N526" i="33"/>
  <c r="O526" i="33" s="1"/>
  <c r="Q324" i="33"/>
  <c r="N101" i="33"/>
  <c r="O101" i="33" s="1"/>
  <c r="N146" i="33"/>
  <c r="O146" i="33" s="1"/>
  <c r="N365" i="33"/>
  <c r="O365" i="33" s="1"/>
  <c r="Q325" i="33"/>
  <c r="Q350" i="33"/>
  <c r="P460" i="33"/>
  <c r="R460" i="33" s="1"/>
  <c r="S460" i="33" s="1"/>
  <c r="P203" i="33"/>
  <c r="R203" i="33" s="1"/>
  <c r="S203" i="33" s="1"/>
  <c r="N254" i="33"/>
  <c r="O254" i="33" s="1"/>
  <c r="N366" i="33"/>
  <c r="O366" i="33" s="1"/>
  <c r="P120" i="33"/>
  <c r="R120" i="33" s="1"/>
  <c r="S120" i="33" s="1"/>
  <c r="P179" i="33"/>
  <c r="R179" i="33" s="1"/>
  <c r="S179" i="33" s="1"/>
  <c r="N43" i="33"/>
  <c r="O43" i="33" s="1"/>
  <c r="N122" i="33"/>
  <c r="O122" i="33" s="1"/>
  <c r="N521" i="33"/>
  <c r="O521" i="33" s="1"/>
  <c r="Q34" i="33"/>
  <c r="N52" i="33"/>
  <c r="O52" i="33" s="1"/>
  <c r="Q322" i="33"/>
  <c r="N55" i="33"/>
  <c r="O55" i="33" s="1"/>
  <c r="N78" i="33"/>
  <c r="O78" i="33" s="1"/>
  <c r="Q364" i="33"/>
  <c r="P526" i="33"/>
  <c r="N324" i="33"/>
  <c r="O324" i="33" s="1"/>
  <c r="Q101" i="33"/>
  <c r="P146" i="33"/>
  <c r="P365" i="33"/>
  <c r="P348" i="33"/>
  <c r="Q60" i="33"/>
  <c r="N272" i="33"/>
  <c r="O272" i="33" s="1"/>
  <c r="P212" i="33"/>
  <c r="P66" i="33"/>
  <c r="R66" i="33" s="1"/>
  <c r="S66" i="33" s="1"/>
  <c r="P254" i="33"/>
  <c r="R254" i="33" s="1"/>
  <c r="Q366" i="33"/>
  <c r="P196" i="33"/>
  <c r="R196" i="33" s="1"/>
  <c r="S196" i="33" s="1"/>
  <c r="N237" i="33"/>
  <c r="O237" i="33" s="1"/>
  <c r="Q122" i="33"/>
  <c r="Q521" i="33"/>
  <c r="N34" i="33"/>
  <c r="O34" i="33" s="1"/>
  <c r="P52" i="33"/>
  <c r="R52" i="33" s="1"/>
  <c r="N253" i="33"/>
  <c r="O253" i="33" s="1"/>
  <c r="P440" i="33"/>
  <c r="R440" i="33" s="1"/>
  <c r="Q153" i="33"/>
  <c r="N316" i="33"/>
  <c r="O316" i="33" s="1"/>
  <c r="N62" i="33"/>
  <c r="O62" i="33" s="1"/>
  <c r="Q425" i="33"/>
  <c r="P232" i="33"/>
  <c r="R232" i="33" s="1"/>
  <c r="Q256" i="33"/>
  <c r="N436" i="33"/>
  <c r="O436" i="33" s="1"/>
  <c r="Q68" i="33"/>
  <c r="N328" i="33"/>
  <c r="O328" i="33" s="1"/>
  <c r="P261" i="33"/>
  <c r="R261" i="33" s="1"/>
  <c r="N264" i="33"/>
  <c r="O264" i="33" s="1"/>
  <c r="N323" i="33"/>
  <c r="O323" i="33" s="1"/>
  <c r="P318" i="33"/>
  <c r="R318" i="33" s="1"/>
  <c r="S318" i="33" s="1"/>
  <c r="Q237" i="33"/>
  <c r="N391" i="33"/>
  <c r="O391" i="33" s="1"/>
  <c r="N44" i="33"/>
  <c r="O44" i="33" s="1"/>
  <c r="P413" i="33"/>
  <c r="R413" i="33" s="1"/>
  <c r="N527" i="33"/>
  <c r="O527" i="33" s="1"/>
  <c r="N174" i="33"/>
  <c r="O174" i="33" s="1"/>
  <c r="P414" i="33"/>
  <c r="R414" i="33" s="1"/>
  <c r="S414" i="33" s="1"/>
  <c r="Q287" i="33"/>
  <c r="P493" i="33"/>
  <c r="R493" i="33" s="1"/>
  <c r="S493" i="33" s="1"/>
  <c r="N384" i="33"/>
  <c r="O384" i="33" s="1"/>
  <c r="P286" i="33"/>
  <c r="R286" i="33" s="1"/>
  <c r="Q512" i="33"/>
  <c r="Q206" i="33"/>
  <c r="Q518" i="33"/>
  <c r="Q482" i="33"/>
  <c r="N27" i="33"/>
  <c r="O27" i="33" s="1"/>
  <c r="P176" i="33"/>
  <c r="Q307" i="33"/>
  <c r="Q129" i="33"/>
  <c r="P264" i="33"/>
  <c r="R264" i="33" s="1"/>
  <c r="Q323" i="33"/>
  <c r="N170" i="33"/>
  <c r="O170" i="33" s="1"/>
  <c r="Q361" i="33"/>
  <c r="Q403" i="33"/>
  <c r="N314" i="33"/>
  <c r="O314" i="33" s="1"/>
  <c r="N464" i="33"/>
  <c r="O464" i="33" s="1"/>
  <c r="Q462" i="33"/>
  <c r="Q73" i="33"/>
  <c r="Q239" i="33"/>
  <c r="N431" i="33"/>
  <c r="O431" i="33" s="1"/>
  <c r="P384" i="33"/>
  <c r="R384" i="33" s="1"/>
  <c r="N286" i="33"/>
  <c r="O286" i="33" s="1"/>
  <c r="N512" i="33"/>
  <c r="O512" i="33" s="1"/>
  <c r="P206" i="33"/>
  <c r="Q310" i="33"/>
  <c r="N513" i="33"/>
  <c r="O513" i="33" s="1"/>
  <c r="Q305" i="33"/>
  <c r="N97" i="33"/>
  <c r="O97" i="33" s="1"/>
  <c r="N302" i="33"/>
  <c r="O302" i="33" s="1"/>
  <c r="Q119" i="33"/>
  <c r="Q354" i="33"/>
  <c r="Q277" i="33"/>
  <c r="N403" i="33"/>
  <c r="O403" i="33" s="1"/>
  <c r="Q314" i="33"/>
  <c r="Q464" i="33"/>
  <c r="P462" i="33"/>
  <c r="P215" i="33"/>
  <c r="R215" i="33" s="1"/>
  <c r="S215" i="33" s="1"/>
  <c r="N373" i="33"/>
  <c r="O373" i="33" s="1"/>
  <c r="N104" i="33"/>
  <c r="O104" i="33" s="1"/>
  <c r="Q281" i="33"/>
  <c r="P105" i="33"/>
  <c r="R105" i="33" s="1"/>
  <c r="S105" i="33" s="1"/>
  <c r="N457" i="33"/>
  <c r="O457" i="33" s="1"/>
  <c r="Q499" i="33"/>
  <c r="Q288" i="33"/>
  <c r="N441" i="33"/>
  <c r="O441" i="33" s="1"/>
  <c r="P394" i="33"/>
  <c r="R394" i="33" s="1"/>
  <c r="P277" i="33"/>
  <c r="R277" i="33" s="1"/>
  <c r="S277" i="33" s="1"/>
  <c r="Q285" i="33"/>
  <c r="Q418" i="33"/>
  <c r="Q290" i="33"/>
  <c r="N418" i="33"/>
  <c r="O418" i="33" s="1"/>
  <c r="N119" i="33"/>
  <c r="O119" i="33" s="1"/>
  <c r="N489" i="33"/>
  <c r="O489" i="33" s="1"/>
  <c r="P441" i="33"/>
  <c r="R441" i="33" s="1"/>
  <c r="Q480" i="33"/>
  <c r="P53" i="33"/>
  <c r="P498" i="33"/>
  <c r="P473" i="33"/>
  <c r="R473" i="33" s="1"/>
  <c r="S473" i="33" s="1"/>
  <c r="Q498" i="33"/>
  <c r="P35" i="33"/>
  <c r="R35" i="33" s="1"/>
  <c r="N149" i="33"/>
  <c r="O149" i="33" s="1"/>
  <c r="P220" i="33"/>
  <c r="Q459" i="33"/>
  <c r="P229" i="33"/>
  <c r="N523" i="33"/>
  <c r="O523" i="33" s="1"/>
  <c r="Q220" i="33"/>
  <c r="P465" i="33"/>
  <c r="R465" i="33" s="1"/>
  <c r="N279" i="33"/>
  <c r="O279" i="33" s="1"/>
  <c r="P88" i="33"/>
  <c r="N50" i="33"/>
  <c r="O50" i="33" s="1"/>
  <c r="P94" i="33"/>
  <c r="Q257" i="33"/>
  <c r="P42" i="33"/>
  <c r="R42" i="33" s="1"/>
  <c r="S42" i="33" s="1"/>
  <c r="P292" i="33"/>
  <c r="R292" i="33" s="1"/>
  <c r="N221" i="33"/>
  <c r="O221" i="33" s="1"/>
  <c r="Q94" i="33"/>
  <c r="N195" i="33"/>
  <c r="O195" i="33" s="1"/>
  <c r="P503" i="33"/>
  <c r="R503" i="33" s="1"/>
  <c r="S503" i="33" s="1"/>
  <c r="P588" i="33"/>
  <c r="Q1044" i="33"/>
  <c r="Q612" i="33"/>
  <c r="N654" i="33"/>
  <c r="O654" i="33" s="1"/>
  <c r="P649" i="33"/>
  <c r="N845" i="33"/>
  <c r="O845" i="33" s="1"/>
  <c r="N781" i="33"/>
  <c r="O781" i="33" s="1"/>
  <c r="N1060" i="33"/>
  <c r="O1060" i="33" s="1"/>
  <c r="P606" i="33"/>
  <c r="P683" i="33"/>
  <c r="R683" i="33" s="1"/>
  <c r="N1034" i="33"/>
  <c r="O1034" i="33" s="1"/>
  <c r="P953" i="33"/>
  <c r="Q647" i="33"/>
  <c r="P988" i="33"/>
  <c r="Q923" i="33"/>
  <c r="P661" i="33"/>
  <c r="N1028" i="33"/>
  <c r="O1028" i="33" s="1"/>
  <c r="Q661" i="33"/>
  <c r="N1053" i="33"/>
  <c r="O1053" i="33" s="1"/>
  <c r="P566" i="33"/>
  <c r="N790" i="33"/>
  <c r="O790" i="33" s="1"/>
  <c r="N562" i="33"/>
  <c r="O562" i="33" s="1"/>
  <c r="N613" i="33"/>
  <c r="O613" i="33" s="1"/>
  <c r="P694" i="33"/>
  <c r="P817" i="33"/>
  <c r="P964" i="33"/>
  <c r="N764" i="33"/>
  <c r="O764" i="33" s="1"/>
  <c r="N597" i="33"/>
  <c r="O597" i="33" s="1"/>
  <c r="N932" i="33"/>
  <c r="O932" i="33" s="1"/>
  <c r="Q918" i="33"/>
  <c r="N614" i="33"/>
  <c r="O614" i="33" s="1"/>
  <c r="P877" i="33"/>
  <c r="N1008" i="33"/>
  <c r="O1008" i="33" s="1"/>
  <c r="N769" i="33"/>
  <c r="O769" i="33" s="1"/>
  <c r="N695" i="33"/>
  <c r="O695" i="33" s="1"/>
  <c r="Q840" i="33"/>
  <c r="P889" i="33"/>
  <c r="N969" i="33"/>
  <c r="O969" i="33" s="1"/>
  <c r="Q804" i="33"/>
  <c r="N840" i="33"/>
  <c r="O840" i="33" s="1"/>
  <c r="N953" i="33"/>
  <c r="O953" i="33" s="1"/>
  <c r="Q898" i="33"/>
  <c r="Q662" i="33"/>
  <c r="N821" i="33"/>
  <c r="O821" i="33" s="1"/>
  <c r="P703" i="33"/>
  <c r="N1012" i="33"/>
  <c r="O1012" i="33" s="1"/>
  <c r="P966" i="33"/>
  <c r="Q843" i="33"/>
  <c r="N762" i="33"/>
  <c r="O762" i="33" s="1"/>
  <c r="N801" i="33"/>
  <c r="O801" i="33" s="1"/>
  <c r="P1012" i="33"/>
  <c r="P890" i="33"/>
  <c r="P814" i="33"/>
  <c r="Q969" i="33"/>
  <c r="P602" i="33"/>
  <c r="P926" i="33"/>
  <c r="Q699" i="33"/>
  <c r="N1007" i="33"/>
  <c r="O1007" i="33" s="1"/>
  <c r="Q959" i="33"/>
  <c r="N995" i="33"/>
  <c r="O995" i="33" s="1"/>
  <c r="Q683" i="33"/>
  <c r="N789" i="33"/>
  <c r="O789" i="33" s="1"/>
  <c r="P797" i="33"/>
  <c r="N825" i="33"/>
  <c r="O825" i="33" s="1"/>
  <c r="P855" i="33"/>
  <c r="N582" i="33"/>
  <c r="O582" i="33" s="1"/>
  <c r="N607" i="33"/>
  <c r="O607" i="33" s="1"/>
  <c r="P921" i="33"/>
  <c r="P925" i="33"/>
  <c r="N859" i="33"/>
  <c r="O859" i="33" s="1"/>
  <c r="N638" i="33"/>
  <c r="O638" i="33" s="1"/>
  <c r="Q742" i="33"/>
  <c r="N879" i="33"/>
  <c r="O879" i="33" s="1"/>
  <c r="N865" i="33"/>
  <c r="O865" i="33" s="1"/>
  <c r="Q694" i="33"/>
  <c r="Q586" i="33"/>
  <c r="Q1061" i="33"/>
  <c r="Q780" i="33"/>
  <c r="N775" i="33"/>
  <c r="O775" i="33" s="1"/>
  <c r="Q1025" i="33"/>
  <c r="Q1020" i="33"/>
  <c r="N568" i="33"/>
  <c r="O568" i="33" s="1"/>
  <c r="P710" i="33"/>
  <c r="N817" i="33"/>
  <c r="O817" i="33" s="1"/>
  <c r="P798" i="33"/>
  <c r="P685" i="33"/>
  <c r="Q713" i="33"/>
  <c r="N723" i="33"/>
  <c r="O723" i="33" s="1"/>
  <c r="N829" i="33"/>
  <c r="O829" i="33" s="1"/>
  <c r="N927" i="33"/>
  <c r="O927" i="33" s="1"/>
  <c r="P586" i="33"/>
  <c r="R586" i="33" s="1"/>
  <c r="N598" i="33"/>
  <c r="O598" i="33" s="1"/>
  <c r="Q552" i="33"/>
  <c r="Q726" i="33"/>
  <c r="Q1016" i="33"/>
  <c r="Q562" i="33"/>
  <c r="Q678" i="33"/>
  <c r="P572" i="33"/>
  <c r="N904" i="33"/>
  <c r="O904" i="33" s="1"/>
  <c r="P713" i="33"/>
  <c r="P722" i="33"/>
  <c r="Q690" i="33"/>
  <c r="Q853" i="33"/>
  <c r="Q869" i="33"/>
  <c r="N864" i="33"/>
  <c r="O864" i="33" s="1"/>
  <c r="N979" i="33"/>
  <c r="O979" i="33" s="1"/>
  <c r="Q822" i="33"/>
  <c r="P816" i="33"/>
  <c r="Q1002" i="33"/>
  <c r="P888" i="33"/>
  <c r="N964" i="33"/>
  <c r="O964" i="33" s="1"/>
  <c r="Q634" i="33"/>
  <c r="N876" i="33"/>
  <c r="O876" i="33" s="1"/>
  <c r="P751" i="33"/>
  <c r="R751" i="33" s="1"/>
  <c r="N569" i="33"/>
  <c r="O569" i="33" s="1"/>
  <c r="P690" i="33"/>
  <c r="P775" i="33"/>
  <c r="Q861" i="33"/>
  <c r="Q663" i="33"/>
  <c r="N619" i="33"/>
  <c r="O619" i="33" s="1"/>
  <c r="Q666" i="33"/>
  <c r="P596" i="33"/>
  <c r="P853" i="33"/>
  <c r="N895" i="33"/>
  <c r="O895" i="33" s="1"/>
  <c r="N553" i="33"/>
  <c r="O553" i="33" s="1"/>
  <c r="Q986" i="33"/>
  <c r="N977" i="33"/>
  <c r="O977" i="33" s="1"/>
  <c r="P1002" i="33"/>
  <c r="R1002" i="33" s="1"/>
  <c r="P840" i="33"/>
  <c r="P790" i="33"/>
  <c r="Q776" i="33"/>
  <c r="N710" i="33"/>
  <c r="O710" i="33" s="1"/>
  <c r="Q841" i="33"/>
  <c r="N1025" i="33"/>
  <c r="O1025" i="33" s="1"/>
  <c r="Q724" i="33"/>
  <c r="N621" i="33"/>
  <c r="O621" i="33" s="1"/>
  <c r="P697" i="33"/>
  <c r="Q636" i="33"/>
  <c r="N640" i="33"/>
  <c r="O640" i="33" s="1"/>
  <c r="P779" i="33"/>
  <c r="P764" i="33"/>
  <c r="Q1027" i="33"/>
  <c r="N916" i="33"/>
  <c r="O916" i="33" s="1"/>
  <c r="Q962" i="33"/>
  <c r="Q786" i="33"/>
  <c r="Q778" i="33"/>
  <c r="P954" i="33"/>
  <c r="N761" i="33"/>
  <c r="O761" i="33" s="1"/>
  <c r="N780" i="33"/>
  <c r="O780" i="33" s="1"/>
  <c r="P1018" i="33"/>
  <c r="Q741" i="33"/>
  <c r="P557" i="33"/>
  <c r="N1043" i="33"/>
  <c r="O1043" i="33" s="1"/>
  <c r="Q1009" i="33"/>
  <c r="P865" i="33"/>
  <c r="N756" i="33"/>
  <c r="O756" i="33" s="1"/>
  <c r="N1046" i="33"/>
  <c r="O1046" i="33" s="1"/>
  <c r="P959" i="33"/>
  <c r="Q870" i="33"/>
  <c r="P615" i="33"/>
  <c r="N678" i="33"/>
  <c r="O678" i="33" s="1"/>
  <c r="P930" i="33"/>
  <c r="P908" i="33"/>
  <c r="N603" i="33"/>
  <c r="O603" i="33" s="1"/>
  <c r="Q620" i="33"/>
  <c r="P821" i="33"/>
  <c r="P679" i="33"/>
  <c r="Q928" i="33"/>
  <c r="N755" i="33"/>
  <c r="O755" i="33" s="1"/>
  <c r="P1036" i="33"/>
  <c r="Q933" i="33"/>
  <c r="P852" i="33"/>
  <c r="N933" i="33"/>
  <c r="O933" i="33" s="1"/>
  <c r="P687" i="33"/>
  <c r="Q810" i="33"/>
  <c r="Q702" i="33"/>
  <c r="N786" i="33"/>
  <c r="O786" i="33" s="1"/>
  <c r="Q785" i="33"/>
  <c r="Q698" i="33"/>
  <c r="P979" i="33"/>
  <c r="N620" i="33"/>
  <c r="O620" i="33" s="1"/>
  <c r="Q1011" i="33"/>
  <c r="P1038" i="33"/>
  <c r="Q764" i="33"/>
  <c r="Q654" i="33"/>
  <c r="N802" i="33"/>
  <c r="O802" i="33" s="1"/>
  <c r="N656" i="33"/>
  <c r="O656" i="33" s="1"/>
  <c r="P704" i="33"/>
  <c r="N587" i="33"/>
  <c r="O587" i="33" s="1"/>
  <c r="N867" i="33"/>
  <c r="O867" i="33" s="1"/>
  <c r="P642" i="33"/>
  <c r="Q615" i="33"/>
  <c r="N690" i="33"/>
  <c r="O690" i="33" s="1"/>
  <c r="P655" i="33"/>
  <c r="Q1032" i="33"/>
  <c r="N596" i="33"/>
  <c r="O596" i="33" s="1"/>
  <c r="Q864" i="33"/>
  <c r="N600" i="33"/>
  <c r="O600" i="33" s="1"/>
  <c r="P741" i="33"/>
  <c r="R741" i="33" s="1"/>
  <c r="N1041" i="33"/>
  <c r="O1041" i="33" s="1"/>
  <c r="P928" i="33"/>
  <c r="Q640" i="33"/>
  <c r="N698" i="33"/>
  <c r="O698" i="33" s="1"/>
  <c r="N1011" i="33"/>
  <c r="O1011" i="33" s="1"/>
  <c r="N941" i="33"/>
  <c r="O941" i="33" s="1"/>
  <c r="N874" i="33"/>
  <c r="O874" i="33" s="1"/>
  <c r="N890" i="33"/>
  <c r="O890" i="33" s="1"/>
  <c r="P727" i="33"/>
  <c r="Q668" i="33"/>
  <c r="Q558" i="33"/>
  <c r="Q1056" i="33"/>
  <c r="N869" i="33"/>
  <c r="O869" i="33" s="1"/>
  <c r="N926" i="33"/>
  <c r="O926" i="33" s="1"/>
  <c r="N837" i="33"/>
  <c r="O837" i="33" s="1"/>
  <c r="N793" i="33"/>
  <c r="O793" i="33" s="1"/>
  <c r="Q680" i="33"/>
  <c r="Q751" i="33"/>
  <c r="P768" i="33"/>
  <c r="N950" i="33"/>
  <c r="O950" i="33" s="1"/>
  <c r="N744" i="33"/>
  <c r="O744" i="33" s="1"/>
  <c r="Q974" i="33"/>
  <c r="P1041" i="33"/>
  <c r="P916" i="33"/>
  <c r="N830" i="33"/>
  <c r="O830" i="33" s="1"/>
  <c r="Q637" i="33"/>
  <c r="P565" i="33"/>
  <c r="Q1060" i="33"/>
  <c r="P796" i="33"/>
  <c r="Q760" i="33"/>
  <c r="P740" i="33"/>
  <c r="P973" i="33"/>
  <c r="Q949" i="33"/>
  <c r="Q710" i="33"/>
  <c r="P603" i="33"/>
  <c r="N707" i="33"/>
  <c r="O707" i="33" s="1"/>
  <c r="P987" i="33"/>
  <c r="N893" i="33"/>
  <c r="O893" i="33" s="1"/>
  <c r="Q911" i="33"/>
  <c r="N673" i="33"/>
  <c r="O673" i="33" s="1"/>
  <c r="P781" i="33"/>
  <c r="Q877" i="33"/>
  <c r="P974" i="33"/>
  <c r="N974" i="33"/>
  <c r="O974" i="33" s="1"/>
  <c r="N726" i="33"/>
  <c r="O726" i="33" s="1"/>
  <c r="P1046" i="33"/>
  <c r="P662" i="33"/>
  <c r="P560" i="33"/>
  <c r="N615" i="33"/>
  <c r="O615" i="33" s="1"/>
  <c r="P946" i="33"/>
  <c r="Q1013" i="33"/>
  <c r="N914" i="33"/>
  <c r="O914" i="33" s="1"/>
  <c r="N572" i="33"/>
  <c r="O572" i="33" s="1"/>
  <c r="Q572" i="33"/>
  <c r="P762" i="33"/>
  <c r="N606" i="33"/>
  <c r="O606" i="33" s="1"/>
  <c r="P1049" i="33"/>
  <c r="P568" i="33"/>
  <c r="P1040" i="33"/>
  <c r="P677" i="33"/>
  <c r="Q980" i="33"/>
  <c r="Q972" i="33"/>
  <c r="P905" i="33"/>
  <c r="Q596" i="33"/>
  <c r="P929" i="33"/>
  <c r="Q884" i="33"/>
  <c r="P638" i="33"/>
  <c r="P841" i="33"/>
  <c r="R841" i="33" s="1"/>
  <c r="Q970" i="33"/>
  <c r="N947" i="33"/>
  <c r="O947" i="33" s="1"/>
  <c r="Q818" i="33"/>
  <c r="P659" i="33"/>
  <c r="N631" i="33"/>
  <c r="O631" i="33" s="1"/>
  <c r="Q926" i="33"/>
  <c r="Q920" i="33"/>
  <c r="Q573" i="33"/>
  <c r="P799" i="33"/>
  <c r="P583" i="33"/>
  <c r="Q1028" i="33"/>
  <c r="Q983" i="33"/>
  <c r="P919" i="33"/>
  <c r="N996" i="33"/>
  <c r="O996" i="33" s="1"/>
  <c r="P802" i="33"/>
  <c r="N697" i="33"/>
  <c r="O697" i="33" s="1"/>
  <c r="Q761" i="33"/>
  <c r="Q631" i="33"/>
  <c r="P618" i="33"/>
  <c r="P972" i="33"/>
  <c r="P884" i="33"/>
  <c r="Q979" i="33"/>
  <c r="P567" i="33"/>
  <c r="P640" i="33"/>
  <c r="N878" i="33"/>
  <c r="O878" i="33" s="1"/>
  <c r="P924" i="33"/>
  <c r="N561" i="33"/>
  <c r="O561" i="33" s="1"/>
  <c r="P706" i="33"/>
  <c r="Q812" i="33"/>
  <c r="P758" i="33"/>
  <c r="N740" i="33"/>
  <c r="O740" i="33" s="1"/>
  <c r="P739" i="33"/>
  <c r="N680" i="33"/>
  <c r="O680" i="33" s="1"/>
  <c r="N905" i="33"/>
  <c r="O905" i="33" s="1"/>
  <c r="N727" i="33"/>
  <c r="O727" i="33" s="1"/>
  <c r="N708" i="33"/>
  <c r="O708" i="33" s="1"/>
  <c r="Q832" i="33"/>
  <c r="P582" i="33"/>
  <c r="N992" i="33"/>
  <c r="O992" i="33" s="1"/>
  <c r="P719" i="33"/>
  <c r="P815" i="33"/>
  <c r="N564" i="33"/>
  <c r="O564" i="33" s="1"/>
  <c r="N901" i="33"/>
  <c r="O901" i="33" s="1"/>
  <c r="N847" i="33"/>
  <c r="O847" i="33" s="1"/>
  <c r="Q567" i="33"/>
  <c r="P620" i="33"/>
  <c r="N721" i="33"/>
  <c r="O721" i="33" s="1"/>
  <c r="N731" i="33"/>
  <c r="O731" i="33" s="1"/>
  <c r="Q945" i="33"/>
  <c r="Q998" i="33"/>
  <c r="P887" i="33"/>
  <c r="Q621" i="33"/>
  <c r="N965" i="33"/>
  <c r="O965" i="33" s="1"/>
  <c r="N1018" i="33"/>
  <c r="O1018" i="33" s="1"/>
  <c r="N657" i="33"/>
  <c r="O657" i="33" s="1"/>
  <c r="Q879" i="33"/>
  <c r="Q821" i="33"/>
  <c r="P927" i="33"/>
  <c r="P761" i="33"/>
  <c r="N889" i="33"/>
  <c r="O889" i="33" s="1"/>
  <c r="N922" i="33"/>
  <c r="O922" i="33" s="1"/>
  <c r="P949" i="33"/>
  <c r="R949" i="33" s="1"/>
  <c r="P808" i="33"/>
  <c r="Q940" i="33"/>
  <c r="P749" i="33"/>
  <c r="Q883" i="33"/>
  <c r="P1010" i="33"/>
  <c r="P621" i="33"/>
  <c r="P692" i="33"/>
  <c r="P1016" i="33"/>
  <c r="Q927" i="33"/>
  <c r="Q968" i="33"/>
  <c r="Q1037" i="33"/>
  <c r="Q973" i="33"/>
  <c r="Q772" i="33"/>
  <c r="N903" i="33"/>
  <c r="O903" i="33" s="1"/>
  <c r="Q746" i="33"/>
  <c r="Q1024" i="33"/>
  <c r="N843" i="33"/>
  <c r="O843" i="33" s="1"/>
  <c r="Q731" i="33"/>
  <c r="N861" i="33"/>
  <c r="O861" i="33" s="1"/>
  <c r="N806" i="33"/>
  <c r="O806" i="33" s="1"/>
  <c r="Q774" i="33"/>
  <c r="N558" i="33"/>
  <c r="O558" i="33" s="1"/>
  <c r="P755" i="33"/>
  <c r="N687" i="33"/>
  <c r="O687" i="33" s="1"/>
  <c r="Q799" i="33"/>
  <c r="Q889" i="33"/>
  <c r="P609" i="33"/>
  <c r="Q758" i="33"/>
  <c r="Q679" i="33"/>
  <c r="P847" i="33"/>
  <c r="P776" i="33"/>
  <c r="N897" i="33"/>
  <c r="O897" i="33" s="1"/>
  <c r="N827" i="33"/>
  <c r="O827" i="33" s="1"/>
  <c r="Q981" i="33"/>
  <c r="Q914" i="33"/>
  <c r="Q646" i="33"/>
  <c r="N655" i="33"/>
  <c r="O655" i="33" s="1"/>
  <c r="N650" i="33"/>
  <c r="O650" i="33" s="1"/>
  <c r="N713" i="33"/>
  <c r="O713" i="33" s="1"/>
  <c r="Q807" i="33"/>
  <c r="Q1057" i="33"/>
  <c r="Q629" i="33"/>
  <c r="N609" i="33"/>
  <c r="O609" i="33" s="1"/>
  <c r="P826" i="33"/>
  <c r="P934" i="33"/>
  <c r="N720" i="33"/>
  <c r="O720" i="33" s="1"/>
  <c r="P989" i="33"/>
  <c r="P1015" i="33"/>
  <c r="Q608" i="33"/>
  <c r="Q826" i="33"/>
  <c r="N751" i="33"/>
  <c r="O751" i="33" s="1"/>
  <c r="P626" i="33"/>
  <c r="P765" i="33"/>
  <c r="N951" i="33"/>
  <c r="O951" i="33" s="1"/>
  <c r="Q692" i="33"/>
  <c r="N902" i="33"/>
  <c r="O902" i="33" s="1"/>
  <c r="N983" i="33"/>
  <c r="O983" i="33" s="1"/>
  <c r="P1011" i="33"/>
  <c r="R1011" i="33" s="1"/>
  <c r="S1011" i="33" s="1"/>
  <c r="P818" i="33"/>
  <c r="N942" i="33"/>
  <c r="O942" i="33" s="1"/>
  <c r="N782" i="33"/>
  <c r="O782" i="33" s="1"/>
  <c r="Q570" i="33"/>
  <c r="Q599" i="33"/>
  <c r="P1032" i="33"/>
  <c r="Q735" i="33"/>
  <c r="P673" i="33"/>
  <c r="N588" i="33"/>
  <c r="O588" i="33" s="1"/>
  <c r="Q648" i="33"/>
  <c r="Q904" i="33"/>
  <c r="P1034" i="33"/>
  <c r="Q653" i="33"/>
  <c r="P812" i="33"/>
  <c r="R812" i="33" s="1"/>
  <c r="Q856" i="33"/>
  <c r="P716" i="33"/>
  <c r="P600" i="33"/>
  <c r="Q932" i="33"/>
  <c r="Q614" i="33"/>
  <c r="Q682" i="33"/>
  <c r="N807" i="33"/>
  <c r="O807" i="33" s="1"/>
  <c r="Q790" i="33"/>
  <c r="P1024" i="33"/>
  <c r="P593" i="33"/>
  <c r="Q1008" i="33"/>
  <c r="P893" i="33"/>
  <c r="N798" i="33"/>
  <c r="O798" i="33" s="1"/>
  <c r="P832" i="33"/>
  <c r="R832" i="33" s="1"/>
  <c r="N559" i="33"/>
  <c r="O559" i="33" s="1"/>
  <c r="Q771" i="33"/>
  <c r="N894" i="33"/>
  <c r="O894" i="33" s="1"/>
  <c r="N949" i="33"/>
  <c r="O949" i="33" s="1"/>
  <c r="Q984" i="33"/>
  <c r="P831" i="33"/>
  <c r="P1057" i="33"/>
  <c r="P731" i="33"/>
  <c r="N836" i="33"/>
  <c r="O836" i="33" s="1"/>
  <c r="P878" i="33"/>
  <c r="P902" i="33"/>
  <c r="P951" i="33"/>
  <c r="N887" i="33"/>
  <c r="O887" i="33" s="1"/>
  <c r="P627" i="33"/>
  <c r="P705" i="33"/>
  <c r="N1044" i="33"/>
  <c r="O1044" i="33" s="1"/>
  <c r="Q961" i="33"/>
  <c r="Q712" i="33"/>
  <c r="N1057" i="33"/>
  <c r="O1057" i="33" s="1"/>
  <c r="N757" i="33"/>
  <c r="O757" i="33" s="1"/>
  <c r="Q825" i="33"/>
  <c r="Q860" i="33"/>
  <c r="N691" i="33"/>
  <c r="O691" i="33" s="1"/>
  <c r="N602" i="33"/>
  <c r="O602" i="33" s="1"/>
  <c r="P607" i="33"/>
  <c r="Q798" i="33"/>
  <c r="P992" i="33"/>
  <c r="N611" i="33"/>
  <c r="O611" i="33" s="1"/>
  <c r="P813" i="33"/>
  <c r="Q1053" i="33"/>
  <c r="P923" i="33"/>
  <c r="Q808" i="33"/>
  <c r="P910" i="33"/>
  <c r="P933" i="33"/>
  <c r="P608" i="33"/>
  <c r="R608" i="33" s="1"/>
  <c r="N715" i="33"/>
  <c r="O715" i="33" s="1"/>
  <c r="N955" i="33"/>
  <c r="O955" i="33" s="1"/>
  <c r="Q582" i="33"/>
  <c r="N810" i="33"/>
  <c r="O810" i="33" s="1"/>
  <c r="P597" i="33"/>
  <c r="N816" i="33"/>
  <c r="O816" i="33" s="1"/>
  <c r="P571" i="33"/>
  <c r="Q602" i="33"/>
  <c r="N737" i="33"/>
  <c r="O737" i="33" s="1"/>
  <c r="N699" i="33"/>
  <c r="O699" i="33" s="1"/>
  <c r="P750" i="33"/>
  <c r="N1016" i="33"/>
  <c r="O1016" i="33" s="1"/>
  <c r="P922" i="33"/>
  <c r="Q951" i="33"/>
  <c r="Q878" i="33"/>
  <c r="N573" i="33"/>
  <c r="O573" i="33" s="1"/>
  <c r="Q738" i="33"/>
  <c r="N925" i="33"/>
  <c r="O925" i="33" s="1"/>
  <c r="P681" i="33"/>
  <c r="Q642" i="33"/>
  <c r="Q707" i="33"/>
  <c r="P898" i="33"/>
  <c r="N928" i="33"/>
  <c r="O928" i="33" s="1"/>
  <c r="P859" i="33"/>
  <c r="Q947" i="33"/>
  <c r="P721" i="33"/>
  <c r="P836" i="33"/>
  <c r="P913" i="33"/>
  <c r="N626" i="33"/>
  <c r="O626" i="33" s="1"/>
  <c r="N787" i="33"/>
  <c r="O787" i="33" s="1"/>
  <c r="N986" i="33"/>
  <c r="O986" i="33" s="1"/>
  <c r="N675" i="33"/>
  <c r="O675" i="33" s="1"/>
  <c r="P1035" i="33"/>
  <c r="N899" i="33"/>
  <c r="O899" i="33" s="1"/>
  <c r="Q722" i="33"/>
  <c r="Q1022" i="33"/>
  <c r="P1043" i="33"/>
  <c r="N686" i="33"/>
  <c r="O686" i="33" s="1"/>
  <c r="N694" i="33"/>
  <c r="O694" i="33" s="1"/>
  <c r="Q740" i="33"/>
  <c r="Q618" i="33"/>
  <c r="Q1000" i="33"/>
  <c r="P786" i="33"/>
  <c r="R786" i="33" s="1"/>
  <c r="S786" i="33" s="1"/>
  <c r="Q847" i="33"/>
  <c r="N808" i="33"/>
  <c r="O808" i="33" s="1"/>
  <c r="Q912" i="33"/>
  <c r="Q691" i="33"/>
  <c r="N636" i="33"/>
  <c r="O636" i="33" s="1"/>
  <c r="P760" i="33"/>
  <c r="R760" i="33" s="1"/>
  <c r="Q581" i="33"/>
  <c r="Q622" i="33"/>
  <c r="P639" i="33"/>
  <c r="N923" i="33"/>
  <c r="O923" i="33" s="1"/>
  <c r="N1015" i="33"/>
  <c r="O1015" i="33" s="1"/>
  <c r="Q752" i="33"/>
  <c r="N853" i="33"/>
  <c r="O853" i="33" s="1"/>
  <c r="P782" i="33"/>
  <c r="N924" i="33"/>
  <c r="O924" i="33" s="1"/>
  <c r="N753" i="33"/>
  <c r="O753" i="33" s="1"/>
  <c r="Q988" i="33"/>
  <c r="Q1042" i="33"/>
  <c r="Q781" i="33"/>
  <c r="P1025" i="33"/>
  <c r="R1025" i="33" s="1"/>
  <c r="S1025" i="33" s="1"/>
  <c r="Q1043" i="33"/>
  <c r="Q913" i="33"/>
  <c r="P1028" i="33"/>
  <c r="R1028" i="33" s="1"/>
  <c r="S1028" i="33" s="1"/>
  <c r="Q701" i="33"/>
  <c r="N692" i="33"/>
  <c r="O692" i="33" s="1"/>
  <c r="N882" i="33"/>
  <c r="O882" i="33" s="1"/>
  <c r="P670" i="33"/>
  <c r="Q867" i="33"/>
  <c r="Q719" i="33"/>
  <c r="N581" i="33"/>
  <c r="O581" i="33" s="1"/>
  <c r="N742" i="33"/>
  <c r="O742" i="33" s="1"/>
  <c r="N575" i="33"/>
  <c r="O575" i="33" s="1"/>
  <c r="P793" i="33"/>
  <c r="N739" i="33"/>
  <c r="O739" i="33" s="1"/>
  <c r="N978" i="33"/>
  <c r="O978" i="33" s="1"/>
  <c r="Q557" i="33"/>
  <c r="P984" i="33"/>
  <c r="P965" i="33"/>
  <c r="Q695" i="33"/>
  <c r="P901" i="33"/>
  <c r="P613" i="33"/>
  <c r="Q598" i="33"/>
  <c r="P552" i="33"/>
  <c r="R552" i="33" s="1"/>
  <c r="N1023" i="33"/>
  <c r="O1023" i="33" s="1"/>
  <c r="Q941" i="33"/>
  <c r="N771" i="33"/>
  <c r="O771" i="33" s="1"/>
  <c r="N622" i="33"/>
  <c r="O622" i="33" s="1"/>
  <c r="P1029" i="33"/>
  <c r="Q955" i="33"/>
  <c r="Q814" i="33"/>
  <c r="R814" i="33" s="1"/>
  <c r="N870" i="33"/>
  <c r="O870" i="33" s="1"/>
  <c r="P897" i="33"/>
  <c r="Q975" i="33"/>
  <c r="P873" i="33"/>
  <c r="P752" i="33"/>
  <c r="N584" i="33"/>
  <c r="O584" i="33" s="1"/>
  <c r="Q723" i="33"/>
  <c r="N943" i="33"/>
  <c r="O943" i="33" s="1"/>
  <c r="Q655" i="33"/>
  <c r="N877" i="33"/>
  <c r="O877" i="33" s="1"/>
  <c r="P968" i="33"/>
  <c r="N938" i="33"/>
  <c r="O938" i="33" s="1"/>
  <c r="N987" i="33"/>
  <c r="O987" i="33" s="1"/>
  <c r="P759" i="33"/>
  <c r="P725" i="33"/>
  <c r="Q1047" i="33"/>
  <c r="P726" i="33"/>
  <c r="P747" i="33"/>
  <c r="Q999" i="33"/>
  <c r="P630" i="33"/>
  <c r="Q571" i="33"/>
  <c r="N765" i="33"/>
  <c r="O765" i="33" s="1"/>
  <c r="Q868" i="33"/>
  <c r="Q583" i="33"/>
  <c r="N1058" i="33"/>
  <c r="O1058" i="33" s="1"/>
  <c r="Q978" i="33"/>
  <c r="N583" i="33"/>
  <c r="O583" i="33" s="1"/>
  <c r="P691" i="33"/>
  <c r="R691" i="33" s="1"/>
  <c r="Q929" i="33"/>
  <c r="Q903" i="33"/>
  <c r="P1009" i="33"/>
  <c r="R1009" i="33" s="1"/>
  <c r="P641" i="33"/>
  <c r="Q709" i="33"/>
  <c r="N1049" i="33"/>
  <c r="O1049" i="33" s="1"/>
  <c r="Q1036" i="33"/>
  <c r="N570" i="33"/>
  <c r="O570" i="33" s="1"/>
  <c r="N841" i="33"/>
  <c r="O841" i="33" s="1"/>
  <c r="Q566" i="33"/>
  <c r="Q816" i="33"/>
  <c r="P573" i="33"/>
  <c r="P863" i="33"/>
  <c r="P883" i="33"/>
  <c r="R883" i="33" s="1"/>
  <c r="Q775" i="33"/>
  <c r="Q787" i="33"/>
  <c r="P651" i="33"/>
  <c r="P789" i="33"/>
  <c r="P714" i="33"/>
  <c r="N670" i="33"/>
  <c r="O670" i="33" s="1"/>
  <c r="N677" i="33"/>
  <c r="O677" i="33" s="1"/>
  <c r="N555" i="33"/>
  <c r="O555" i="33" s="1"/>
  <c r="N818" i="33"/>
  <c r="O818" i="33" s="1"/>
  <c r="N758" i="33"/>
  <c r="O758" i="33" s="1"/>
  <c r="Q965" i="33"/>
  <c r="N1038" i="33"/>
  <c r="O1038" i="33" s="1"/>
  <c r="N576" i="33"/>
  <c r="O576" i="33" s="1"/>
  <c r="P981" i="33"/>
  <c r="R981" i="33" s="1"/>
  <c r="Q728" i="33"/>
  <c r="P944" i="33"/>
  <c r="P695" i="33"/>
  <c r="R695" i="33" s="1"/>
  <c r="N717" i="33"/>
  <c r="O717" i="33" s="1"/>
  <c r="N968" i="33"/>
  <c r="O968" i="33" s="1"/>
  <c r="P894" i="33"/>
  <c r="Q848" i="33"/>
  <c r="N944" i="33"/>
  <c r="O944" i="33" s="1"/>
  <c r="Q593" i="33"/>
  <c r="N566" i="33"/>
  <c r="O566" i="33" s="1"/>
  <c r="N661" i="33"/>
  <c r="O661" i="33" s="1"/>
  <c r="Q991" i="33"/>
  <c r="Q1040" i="33"/>
  <c r="Q992" i="33"/>
  <c r="N939" i="33"/>
  <c r="O939" i="33" s="1"/>
  <c r="N791" i="33"/>
  <c r="O791" i="33" s="1"/>
  <c r="N1050" i="33"/>
  <c r="O1050" i="33" s="1"/>
  <c r="P701" i="33"/>
  <c r="R701" i="33" s="1"/>
  <c r="P581" i="33"/>
  <c r="R581" i="33" s="1"/>
  <c r="N618" i="33"/>
  <c r="O618" i="33" s="1"/>
  <c r="Q1048" i="33"/>
  <c r="Q617" i="33"/>
  <c r="P635" i="33"/>
  <c r="N872" i="33"/>
  <c r="O872" i="33" s="1"/>
  <c r="N1039" i="33"/>
  <c r="O1039" i="33" s="1"/>
  <c r="Q1050" i="33"/>
  <c r="P698" i="33"/>
  <c r="Q938" i="33"/>
  <c r="P1039" i="33"/>
  <c r="N725" i="33"/>
  <c r="O725" i="33" s="1"/>
  <c r="Q568" i="33"/>
  <c r="Q686" i="33"/>
  <c r="P769" i="33"/>
  <c r="Q670" i="33"/>
  <c r="Q632" i="33"/>
  <c r="Q561" i="33"/>
  <c r="P1058" i="33"/>
  <c r="P623" i="33"/>
  <c r="P904" i="33"/>
  <c r="R904" i="33" s="1"/>
  <c r="Q703" i="33"/>
  <c r="N632" i="33"/>
  <c r="O632" i="33" s="1"/>
  <c r="Q902" i="33"/>
  <c r="Q1058" i="33"/>
  <c r="P569" i="33"/>
  <c r="P777" i="33"/>
  <c r="Q873" i="33"/>
  <c r="N767" i="33"/>
  <c r="O767" i="33" s="1"/>
  <c r="P744" i="33"/>
  <c r="P837" i="33"/>
  <c r="P860" i="33"/>
  <c r="R860" i="33" s="1"/>
  <c r="N866" i="33"/>
  <c r="O866" i="33" s="1"/>
  <c r="P939" i="33"/>
  <c r="P914" i="33"/>
  <c r="R914" i="33" s="1"/>
  <c r="Q876" i="33"/>
  <c r="P899" i="33"/>
  <c r="N635" i="33"/>
  <c r="O635" i="33" s="1"/>
  <c r="Q628" i="33"/>
  <c r="P657" i="33"/>
  <c r="N884" i="33"/>
  <c r="O884" i="33" s="1"/>
  <c r="N745" i="33"/>
  <c r="O745" i="33" s="1"/>
  <c r="P937" i="33"/>
  <c r="Q893" i="33"/>
  <c r="N961" i="33"/>
  <c r="O961" i="33" s="1"/>
  <c r="Q829" i="33"/>
  <c r="N1061" i="33"/>
  <c r="O1061" i="33" s="1"/>
  <c r="N665" i="33"/>
  <c r="O665" i="33" s="1"/>
  <c r="P872" i="33"/>
  <c r="N714" i="33"/>
  <c r="O714" i="33" s="1"/>
  <c r="P643" i="33"/>
  <c r="N719" i="33"/>
  <c r="O719" i="33" s="1"/>
  <c r="Q688" i="33"/>
  <c r="Q689" i="33"/>
  <c r="P632" i="33"/>
  <c r="Q1029" i="33"/>
  <c r="Q817" i="33"/>
  <c r="N794" i="33"/>
  <c r="O794" i="33" s="1"/>
  <c r="P985" i="33"/>
  <c r="N1036" i="33"/>
  <c r="O1036" i="33" s="1"/>
  <c r="P771" i="33"/>
  <c r="R771" i="33" s="1"/>
  <c r="Q1031" i="33"/>
  <c r="Q966" i="33"/>
  <c r="Q834" i="33"/>
  <c r="Q660" i="33"/>
  <c r="Q569" i="33"/>
  <c r="P672" i="33"/>
  <c r="N1047" i="33"/>
  <c r="O1047" i="33" s="1"/>
  <c r="Q1033" i="33"/>
  <c r="Q556" i="33"/>
  <c r="N911" i="33"/>
  <c r="O911" i="33" s="1"/>
  <c r="P1061" i="33"/>
  <c r="R1061" i="33" s="1"/>
  <c r="S1061" i="33" s="1"/>
  <c r="Q794" i="33"/>
  <c r="P996" i="33"/>
  <c r="N988" i="33"/>
  <c r="O988" i="33" s="1"/>
  <c r="N971" i="33"/>
  <c r="O971" i="33" s="1"/>
  <c r="Q1012" i="33"/>
  <c r="N831" i="33"/>
  <c r="O831" i="33" s="1"/>
  <c r="P874" i="33"/>
  <c r="Q755" i="33"/>
  <c r="Q937" i="33"/>
  <c r="Q806" i="33"/>
  <c r="Q705" i="33"/>
  <c r="P780" i="33"/>
  <c r="Q684" i="33"/>
  <c r="P594" i="33"/>
  <c r="Q855" i="33"/>
  <c r="P561" i="33"/>
  <c r="Q987" i="33"/>
  <c r="N743" i="33"/>
  <c r="O743" i="33" s="1"/>
  <c r="Q1038" i="33"/>
  <c r="N1032" i="33"/>
  <c r="O1032" i="33" s="1"/>
  <c r="P909" i="33"/>
  <c r="Q767" i="33"/>
  <c r="P1023" i="33"/>
  <c r="Q672" i="33"/>
  <c r="Q675" i="33"/>
  <c r="N815" i="33"/>
  <c r="O815" i="33" s="1"/>
  <c r="P756" i="33"/>
  <c r="P577" i="33"/>
  <c r="P644" i="33"/>
  <c r="Q1010" i="33"/>
  <c r="N1030" i="33"/>
  <c r="O1030" i="33" s="1"/>
  <c r="Q850" i="33"/>
  <c r="P843" i="33"/>
  <c r="R843" i="33" s="1"/>
  <c r="P805" i="33"/>
  <c r="N736" i="33"/>
  <c r="O736" i="33" s="1"/>
  <c r="Q919" i="33"/>
  <c r="P948" i="33"/>
  <c r="N997" i="33"/>
  <c r="O997" i="33" s="1"/>
  <c r="P788" i="33"/>
  <c r="Q659" i="33"/>
  <c r="Q954" i="33"/>
  <c r="Q725" i="33"/>
  <c r="Q993" i="33"/>
  <c r="N959" i="33"/>
  <c r="O959" i="33" s="1"/>
  <c r="N567" i="33"/>
  <c r="O567" i="33" s="1"/>
  <c r="P715" i="33"/>
  <c r="P1007" i="33"/>
  <c r="P675" i="33"/>
  <c r="P746" i="33"/>
  <c r="R746" i="33" s="1"/>
  <c r="Q753" i="33"/>
  <c r="P911" i="33"/>
  <c r="N571" i="33"/>
  <c r="O571" i="33" s="1"/>
  <c r="Q1015" i="33"/>
  <c r="N814" i="33"/>
  <c r="O814" i="33" s="1"/>
  <c r="Q909" i="33"/>
  <c r="P864" i="33"/>
  <c r="R864" i="33" s="1"/>
  <c r="S864" i="33" s="1"/>
  <c r="P1020" i="33"/>
  <c r="R1020" i="33" s="1"/>
  <c r="Q784" i="33"/>
  <c r="P990" i="33"/>
  <c r="Q943" i="33"/>
  <c r="Q783" i="33"/>
  <c r="N634" i="33"/>
  <c r="O634" i="33" s="1"/>
  <c r="P1060" i="33"/>
  <c r="Q830" i="33"/>
  <c r="P892" i="33"/>
  <c r="P971" i="33"/>
  <c r="N962" i="33"/>
  <c r="O962" i="33" s="1"/>
  <c r="P857" i="33"/>
  <c r="Q922" i="33"/>
  <c r="Q638" i="33"/>
  <c r="Q708" i="33"/>
  <c r="P652" i="33"/>
  <c r="N760" i="33"/>
  <c r="O760" i="33" s="1"/>
  <c r="Q553" i="33"/>
  <c r="P931" i="33"/>
  <c r="Q747" i="33"/>
  <c r="Q815" i="33"/>
  <c r="N1052" i="33"/>
  <c r="O1052" i="33" s="1"/>
  <c r="P717" i="33"/>
  <c r="Q718" i="33"/>
  <c r="P730" i="33"/>
  <c r="R730" i="33" s="1"/>
  <c r="Q908" i="33"/>
  <c r="P1048" i="33"/>
  <c r="N778" i="33"/>
  <c r="O778" i="33" s="1"/>
  <c r="P1014" i="33"/>
  <c r="R1014" i="33" s="1"/>
  <c r="S1014" i="33" s="1"/>
  <c r="P707" i="33"/>
  <c r="N639" i="33"/>
  <c r="O639" i="33" s="1"/>
  <c r="N960" i="33"/>
  <c r="O960" i="33" s="1"/>
  <c r="P709" i="33"/>
  <c r="R709" i="33" s="1"/>
  <c r="S709" i="33" s="1"/>
  <c r="P1045" i="33"/>
  <c r="N984" i="33"/>
  <c r="O984" i="33" s="1"/>
  <c r="Q643" i="33"/>
  <c r="P850" i="33"/>
  <c r="Q997" i="33"/>
  <c r="Q730" i="33"/>
  <c r="N796" i="33"/>
  <c r="O796" i="33" s="1"/>
  <c r="N883" i="33"/>
  <c r="O883" i="33" s="1"/>
  <c r="P650" i="33"/>
  <c r="Q801" i="33"/>
  <c r="P848" i="33"/>
  <c r="N627" i="33"/>
  <c r="O627" i="33" s="1"/>
  <c r="P861" i="33"/>
  <c r="P743" i="33"/>
  <c r="P784" i="33"/>
  <c r="N919" i="33"/>
  <c r="O919" i="33" s="1"/>
  <c r="N682" i="33"/>
  <c r="O682" i="33" s="1"/>
  <c r="N642" i="33"/>
  <c r="O642" i="33" s="1"/>
  <c r="N805" i="33"/>
  <c r="O805" i="33" s="1"/>
  <c r="Q657" i="33"/>
  <c r="Q697" i="33"/>
  <c r="Q820" i="33"/>
  <c r="P1052" i="33"/>
  <c r="Q946" i="33"/>
  <c r="P562" i="33"/>
  <c r="R562" i="33" s="1"/>
  <c r="N873" i="33"/>
  <c r="O873" i="33" s="1"/>
  <c r="Q1023" i="33"/>
  <c r="Q756" i="33"/>
  <c r="P684" i="33"/>
  <c r="Q727" i="33"/>
  <c r="P629" i="33"/>
  <c r="Q744" i="33"/>
  <c r="P787" i="33"/>
  <c r="N647" i="33"/>
  <c r="O647" i="33" s="1"/>
  <c r="P876" i="33"/>
  <c r="P942" i="33"/>
  <c r="N768" i="33"/>
  <c r="O768" i="33" s="1"/>
  <c r="P654" i="33"/>
  <c r="R654" i="33" s="1"/>
  <c r="S654" i="33" s="1"/>
  <c r="N679" i="33"/>
  <c r="O679" i="33" s="1"/>
  <c r="Q560" i="33"/>
  <c r="P1022" i="33"/>
  <c r="P839" i="33"/>
  <c r="P952" i="33"/>
  <c r="R952" i="33" s="1"/>
  <c r="N779" i="33"/>
  <c r="O779" i="33" s="1"/>
  <c r="Q831" i="33"/>
  <c r="Q658" i="33"/>
  <c r="N909" i="33"/>
  <c r="O909" i="33" s="1"/>
  <c r="N724" i="33"/>
  <c r="O724" i="33" s="1"/>
  <c r="N662" i="33"/>
  <c r="O662" i="33" s="1"/>
  <c r="P998" i="33"/>
  <c r="R998" i="33" s="1"/>
  <c r="N599" i="33"/>
  <c r="O599" i="33" s="1"/>
  <c r="N672" i="33"/>
  <c r="O672" i="33" s="1"/>
  <c r="P753" i="33"/>
  <c r="N644" i="33"/>
  <c r="O644" i="33" s="1"/>
  <c r="N833" i="33"/>
  <c r="O833" i="33" s="1"/>
  <c r="P718" i="33"/>
  <c r="R718" i="33" s="1"/>
  <c r="P634" i="33"/>
  <c r="R634" i="33" s="1"/>
  <c r="S634" i="33" s="1"/>
  <c r="P745" i="33"/>
  <c r="Q779" i="33"/>
  <c r="Q859" i="33"/>
  <c r="N747" i="33"/>
  <c r="O747" i="33" s="1"/>
  <c r="Q1014" i="33"/>
  <c r="Q942" i="33"/>
  <c r="Q696" i="33"/>
  <c r="Q800" i="33"/>
  <c r="N945" i="33"/>
  <c r="O945" i="33" s="1"/>
  <c r="N608" i="33"/>
  <c r="O608" i="33" s="1"/>
  <c r="Q607" i="33"/>
  <c r="N795" i="33"/>
  <c r="O795" i="33" s="1"/>
  <c r="N1010" i="33"/>
  <c r="O1010" i="33" s="1"/>
  <c r="P772" i="33"/>
  <c r="N800" i="33"/>
  <c r="O800" i="33" s="1"/>
  <c r="Q777" i="33"/>
  <c r="Q770" i="33"/>
  <c r="N730" i="33"/>
  <c r="O730" i="33" s="1"/>
  <c r="P955" i="33"/>
  <c r="R955" i="33" s="1"/>
  <c r="S955" i="33" s="1"/>
  <c r="P845" i="33"/>
  <c r="N855" i="33"/>
  <c r="O855" i="33" s="1"/>
  <c r="Q803" i="33"/>
  <c r="N1009" i="33"/>
  <c r="O1009" i="33" s="1"/>
  <c r="P912" i="33"/>
  <c r="R912" i="33" s="1"/>
  <c r="P1008" i="33"/>
  <c r="R1008" i="33" s="1"/>
  <c r="S1008" i="33" s="1"/>
  <c r="Q1035" i="33"/>
  <c r="Q576" i="33"/>
  <c r="P668" i="33"/>
  <c r="R668" i="33" s="1"/>
  <c r="P1033" i="33"/>
  <c r="R1033" i="33" s="1"/>
  <c r="N653" i="33"/>
  <c r="O653" i="33" s="1"/>
  <c r="P774" i="33"/>
  <c r="R774" i="33" s="1"/>
  <c r="N952" i="33"/>
  <c r="O952" i="33" s="1"/>
  <c r="Q890" i="33"/>
  <c r="Q757" i="33"/>
  <c r="P570" i="33"/>
  <c r="P969" i="33"/>
  <c r="N659" i="33"/>
  <c r="O659" i="33" s="1"/>
  <c r="Q601" i="33"/>
  <c r="Q789" i="33"/>
  <c r="P827" i="33"/>
  <c r="Q931" i="33"/>
  <c r="P619" i="33"/>
  <c r="Q600" i="33"/>
  <c r="N709" i="33"/>
  <c r="O709" i="33" s="1"/>
  <c r="Q905" i="33"/>
  <c r="P829" i="33"/>
  <c r="Q745" i="33"/>
  <c r="Q721" i="33"/>
  <c r="P680" i="33"/>
  <c r="R680" i="33" s="1"/>
  <c r="S680" i="33" s="1"/>
  <c r="Q766" i="33"/>
  <c r="N643" i="33"/>
  <c r="O643" i="33" s="1"/>
  <c r="Q1052" i="33"/>
  <c r="Q989" i="33"/>
  <c r="B536" i="33"/>
  <c r="N703" i="33"/>
  <c r="O703" i="33" s="1"/>
  <c r="P960" i="33"/>
  <c r="N770" i="33"/>
  <c r="O770" i="33" s="1"/>
  <c r="Q652" i="33"/>
  <c r="P1047" i="33"/>
  <c r="P801" i="33"/>
  <c r="R801" i="33" s="1"/>
  <c r="S801" i="33" s="1"/>
  <c r="N552" i="33"/>
  <c r="O552" i="33" s="1"/>
  <c r="P611" i="33"/>
  <c r="N989" i="33"/>
  <c r="O989" i="33" s="1"/>
  <c r="P723" i="33"/>
  <c r="Q782" i="33"/>
  <c r="N920" i="33"/>
  <c r="O920" i="33" s="1"/>
  <c r="N750" i="33"/>
  <c r="O750" i="33" s="1"/>
  <c r="P724" i="33"/>
  <c r="R724" i="33" s="1"/>
  <c r="Q952" i="33"/>
  <c r="P970" i="33"/>
  <c r="R970" i="33" s="1"/>
  <c r="Q616" i="33"/>
  <c r="N711" i="33"/>
  <c r="O711" i="33" s="1"/>
  <c r="P870" i="33"/>
  <c r="R870" i="33" s="1"/>
  <c r="S870" i="33" s="1"/>
  <c r="N560" i="33"/>
  <c r="O560" i="33" s="1"/>
  <c r="N777" i="33"/>
  <c r="O777" i="33" s="1"/>
  <c r="Q897" i="33"/>
  <c r="Q641" i="33"/>
  <c r="N832" i="33"/>
  <c r="O832" i="33" s="1"/>
  <c r="N946" i="33"/>
  <c r="O946" i="33" s="1"/>
  <c r="N844" i="33"/>
  <c r="O844" i="33" s="1"/>
  <c r="P993" i="33"/>
  <c r="Q813" i="33"/>
  <c r="Q891" i="33"/>
  <c r="Q605" i="33"/>
  <c r="P575" i="33"/>
  <c r="Q700" i="33"/>
  <c r="Q743" i="33"/>
  <c r="Q887" i="33"/>
  <c r="N857" i="33"/>
  <c r="O857" i="33" s="1"/>
  <c r="N972" i="33"/>
  <c r="O972" i="33" s="1"/>
  <c r="Q1018" i="33"/>
  <c r="N990" i="33"/>
  <c r="O990" i="33" s="1"/>
  <c r="N648" i="33"/>
  <c r="O648" i="33" s="1"/>
  <c r="N863" i="33"/>
  <c r="O863" i="33" s="1"/>
  <c r="N980" i="33"/>
  <c r="O980" i="33" s="1"/>
  <c r="P975" i="33"/>
  <c r="P767" i="33"/>
  <c r="P830" i="33"/>
  <c r="R830" i="33" s="1"/>
  <c r="S830" i="33" s="1"/>
  <c r="P708" i="33"/>
  <c r="R708" i="33" s="1"/>
  <c r="S708" i="33" s="1"/>
  <c r="P742" i="33"/>
  <c r="R742" i="33" s="1"/>
  <c r="S742" i="33" s="1"/>
  <c r="N940" i="33"/>
  <c r="O940" i="33" s="1"/>
  <c r="Q762" i="33"/>
  <c r="Q656" i="33"/>
  <c r="P646" i="33"/>
  <c r="R646" i="33" s="1"/>
  <c r="N892" i="33"/>
  <c r="O892" i="33" s="1"/>
  <c r="P940" i="33"/>
  <c r="P1027" i="33"/>
  <c r="N931" i="33"/>
  <c r="O931" i="33" s="1"/>
  <c r="N948" i="33"/>
  <c r="O948" i="33" s="1"/>
  <c r="Q626" i="33"/>
  <c r="Q833" i="33"/>
  <c r="P783" i="33"/>
  <c r="P636" i="33"/>
  <c r="N601" i="33"/>
  <c r="O601" i="33" s="1"/>
  <c r="Q1007" i="33"/>
  <c r="N934" i="33"/>
  <c r="O934" i="33" s="1"/>
  <c r="P895" i="33"/>
  <c r="P770" i="33"/>
  <c r="P950" i="33"/>
  <c r="P604" i="33"/>
  <c r="Q588" i="33"/>
  <c r="R588" i="33" s="1"/>
  <c r="S588" i="33" s="1"/>
  <c r="N1042" i="33"/>
  <c r="O1042" i="33" s="1"/>
  <c r="N937" i="33"/>
  <c r="O937" i="33" s="1"/>
  <c r="P737" i="33"/>
  <c r="P663" i="33"/>
  <c r="Q739" i="33"/>
  <c r="N752" i="33"/>
  <c r="O752" i="33" s="1"/>
  <c r="P962" i="33"/>
  <c r="R962" i="33" s="1"/>
  <c r="S962" i="33" s="1"/>
  <c r="Q613" i="33"/>
  <c r="Q563" i="33"/>
  <c r="N1040" i="33"/>
  <c r="O1040" i="33" s="1"/>
  <c r="P980" i="33"/>
  <c r="R980" i="33" s="1"/>
  <c r="Q564" i="33"/>
  <c r="P712" i="33"/>
  <c r="R712" i="33" s="1"/>
  <c r="P599" i="33"/>
  <c r="R599" i="33" s="1"/>
  <c r="S599" i="33" s="1"/>
  <c r="N612" i="33"/>
  <c r="O612" i="33" s="1"/>
  <c r="N783" i="33"/>
  <c r="O783" i="33" s="1"/>
  <c r="P660" i="33"/>
  <c r="Q630" i="33"/>
  <c r="N804" i="33"/>
  <c r="O804" i="33" s="1"/>
  <c r="N664" i="33"/>
  <c r="O664" i="33" s="1"/>
  <c r="P844" i="33"/>
  <c r="P986" i="33"/>
  <c r="R986" i="33" s="1"/>
  <c r="S986" i="33" s="1"/>
  <c r="N683" i="33"/>
  <c r="O683" i="33" s="1"/>
  <c r="Q874" i="33"/>
  <c r="P994" i="33"/>
  <c r="N915" i="33"/>
  <c r="O915" i="33" s="1"/>
  <c r="Q711" i="33"/>
  <c r="N712" i="33"/>
  <c r="O712" i="33" s="1"/>
  <c r="Q895" i="33"/>
  <c r="P598" i="33"/>
  <c r="P738" i="33"/>
  <c r="N1014" i="33"/>
  <c r="O1014" i="33" s="1"/>
  <c r="N651" i="33"/>
  <c r="O651" i="33" s="1"/>
  <c r="N885" i="33"/>
  <c r="O885" i="33" s="1"/>
  <c r="N785" i="33"/>
  <c r="O785" i="33" s="1"/>
  <c r="N565" i="33"/>
  <c r="O565" i="33" s="1"/>
  <c r="Q1041" i="33"/>
  <c r="N749" i="33"/>
  <c r="O749" i="33" s="1"/>
  <c r="Q934" i="33"/>
  <c r="Q802" i="33"/>
  <c r="P665" i="33"/>
  <c r="N586" i="33"/>
  <c r="O586" i="33" s="1"/>
  <c r="Q924" i="33"/>
  <c r="N792" i="33"/>
  <c r="O792" i="33" s="1"/>
  <c r="N954" i="33"/>
  <c r="O954" i="33" s="1"/>
  <c r="Q863" i="33"/>
  <c r="N667" i="33"/>
  <c r="O667" i="33" s="1"/>
  <c r="Q872" i="33"/>
  <c r="N846" i="33"/>
  <c r="O846" i="33" s="1"/>
  <c r="P803" i="33"/>
  <c r="R803" i="33" s="1"/>
  <c r="Q896" i="33"/>
  <c r="Q977" i="33"/>
  <c r="Q796" i="33"/>
  <c r="N929" i="33"/>
  <c r="O929" i="33" s="1"/>
  <c r="N910" i="33"/>
  <c r="O910" i="33" s="1"/>
  <c r="P667" i="33"/>
  <c r="N759" i="33"/>
  <c r="O759" i="33" s="1"/>
  <c r="P792" i="33"/>
  <c r="N898" i="33"/>
  <c r="O898" i="33" s="1"/>
  <c r="N748" i="33"/>
  <c r="O748" i="33" s="1"/>
  <c r="Q836" i="33"/>
  <c r="Q985" i="33"/>
  <c r="Q925" i="33"/>
  <c r="P1000" i="33"/>
  <c r="R1000" i="33" s="1"/>
  <c r="P720" i="33"/>
  <c r="Q866" i="33"/>
  <c r="P605" i="33"/>
  <c r="P868" i="33"/>
  <c r="R868" i="33" s="1"/>
  <c r="P778" i="33"/>
  <c r="R778" i="33" s="1"/>
  <c r="S778" i="33" s="1"/>
  <c r="P686" i="33"/>
  <c r="P628" i="33"/>
  <c r="R628" i="33" s="1"/>
  <c r="N684" i="33"/>
  <c r="O684" i="33" s="1"/>
  <c r="Q899" i="33"/>
  <c r="Q575" i="33"/>
  <c r="Q1045" i="33"/>
  <c r="P616" i="33"/>
  <c r="P947" i="33"/>
  <c r="N826" i="33"/>
  <c r="O826" i="33" s="1"/>
  <c r="P558" i="33"/>
  <c r="N1027" i="33"/>
  <c r="O1027" i="33" s="1"/>
  <c r="N813" i="33"/>
  <c r="O813" i="33" s="1"/>
  <c r="Q960" i="33"/>
  <c r="P822" i="33"/>
  <c r="Q888" i="33"/>
  <c r="P800" i="33"/>
  <c r="Q805" i="33"/>
  <c r="Q650" i="33"/>
  <c r="N668" i="33"/>
  <c r="O668" i="33" s="1"/>
  <c r="N1022" i="33"/>
  <c r="O1022" i="33" s="1"/>
  <c r="P617" i="33"/>
  <c r="R617" i="33" s="1"/>
  <c r="Q577" i="33"/>
  <c r="P891" i="33"/>
  <c r="N700" i="33"/>
  <c r="O700" i="33" s="1"/>
  <c r="N630" i="33"/>
  <c r="O630" i="33" s="1"/>
  <c r="P702" i="33"/>
  <c r="R702" i="33" s="1"/>
  <c r="Q664" i="33"/>
  <c r="P735" i="33"/>
  <c r="Q759" i="33"/>
  <c r="N701" i="33"/>
  <c r="O701" i="33" s="1"/>
  <c r="P614" i="33"/>
  <c r="P576" i="33"/>
  <c r="N999" i="33"/>
  <c r="O999" i="33" s="1"/>
  <c r="Q587" i="33"/>
  <c r="P999" i="33"/>
  <c r="N646" i="33"/>
  <c r="O646" i="33" s="1"/>
  <c r="Q611" i="33"/>
  <c r="Q603" i="33"/>
  <c r="P810" i="33"/>
  <c r="P647" i="33"/>
  <c r="R647" i="33" s="1"/>
  <c r="S647" i="33" s="1"/>
  <c r="N981" i="33"/>
  <c r="O981" i="33" s="1"/>
  <c r="Q964" i="33"/>
  <c r="N774" i="33"/>
  <c r="O774" i="33" s="1"/>
  <c r="Q852" i="33"/>
  <c r="N776" i="33"/>
  <c r="O776" i="33" s="1"/>
  <c r="P1042" i="33"/>
  <c r="P637" i="33"/>
  <c r="R637" i="33" s="1"/>
  <c r="Q619" i="33"/>
  <c r="P1050" i="33"/>
  <c r="R1050" i="33" s="1"/>
  <c r="S1050" i="33" s="1"/>
  <c r="Q1034" i="33"/>
  <c r="N868" i="33"/>
  <c r="O868" i="33" s="1"/>
  <c r="Q948" i="33"/>
  <c r="P766" i="33"/>
  <c r="R766" i="33" s="1"/>
  <c r="N1051" i="33"/>
  <c r="O1051" i="33" s="1"/>
  <c r="Q750" i="33"/>
  <c r="N663" i="33"/>
  <c r="O663" i="33" s="1"/>
  <c r="P879" i="33"/>
  <c r="Q795" i="33"/>
  <c r="Q578" i="33"/>
  <c r="N1059" i="33"/>
  <c r="O1059" i="33" s="1"/>
  <c r="N660" i="33"/>
  <c r="O660" i="33" s="1"/>
  <c r="P991" i="33"/>
  <c r="Q624" i="33"/>
  <c r="Q681" i="33"/>
  <c r="P1004" i="33"/>
  <c r="N918" i="33"/>
  <c r="O918" i="33" s="1"/>
  <c r="P664" i="33"/>
  <c r="N1037" i="33"/>
  <c r="O1037" i="33" s="1"/>
  <c r="Q894" i="33"/>
  <c r="P700" i="33"/>
  <c r="R700" i="33" s="1"/>
  <c r="Q901" i="33"/>
  <c r="N772" i="33"/>
  <c r="O772" i="33" s="1"/>
  <c r="N623" i="33"/>
  <c r="O623" i="33" s="1"/>
  <c r="Q971" i="33"/>
  <c r="P658" i="33"/>
  <c r="R658" i="33" s="1"/>
  <c r="N856" i="33"/>
  <c r="O856" i="33" s="1"/>
  <c r="N593" i="33"/>
  <c r="O593" i="33" s="1"/>
  <c r="Q950" i="33"/>
  <c r="N1035" i="33"/>
  <c r="O1035" i="33" s="1"/>
  <c r="Q930" i="33"/>
  <c r="P1051" i="33"/>
  <c r="N702" i="33"/>
  <c r="O702" i="33" s="1"/>
  <c r="N1013" i="33"/>
  <c r="O1013" i="33" s="1"/>
  <c r="Q716" i="33"/>
  <c r="Q706" i="33"/>
  <c r="Q665" i="33"/>
  <c r="P555" i="33"/>
  <c r="Q845" i="33"/>
  <c r="Q995" i="33"/>
  <c r="N896" i="33"/>
  <c r="O896" i="33" s="1"/>
  <c r="P945" i="33"/>
  <c r="R945" i="33" s="1"/>
  <c r="S945" i="33" s="1"/>
  <c r="N689" i="33"/>
  <c r="O689" i="33" s="1"/>
  <c r="P825" i="33"/>
  <c r="R825" i="33" s="1"/>
  <c r="S825" i="33" s="1"/>
  <c r="N594" i="33"/>
  <c r="O594" i="33" s="1"/>
  <c r="N1002" i="33"/>
  <c r="O1002" i="33" s="1"/>
  <c r="N908" i="33"/>
  <c r="O908" i="33" s="1"/>
  <c r="P1044" i="33"/>
  <c r="R1044" i="33" s="1"/>
  <c r="Q792" i="33"/>
  <c r="P648" i="33"/>
  <c r="R648" i="33" s="1"/>
  <c r="S648" i="33" s="1"/>
  <c r="N973" i="33"/>
  <c r="O973" i="33" s="1"/>
  <c r="Q677" i="33"/>
  <c r="P995" i="33"/>
  <c r="Q584" i="33"/>
  <c r="N616" i="33"/>
  <c r="O616" i="33" s="1"/>
  <c r="N605" i="33"/>
  <c r="O605" i="33" s="1"/>
  <c r="P601" i="33"/>
  <c r="R601" i="33" s="1"/>
  <c r="Q773" i="33"/>
  <c r="P728" i="33"/>
  <c r="R728" i="33" s="1"/>
  <c r="Q649" i="33"/>
  <c r="P932" i="33"/>
  <c r="R932" i="33" s="1"/>
  <c r="S932" i="33" s="1"/>
  <c r="Q882" i="33"/>
  <c r="P834" i="33"/>
  <c r="R834" i="33" s="1"/>
  <c r="Q720" i="33"/>
  <c r="Q871" i="33"/>
  <c r="Q667" i="33"/>
  <c r="Q737" i="33"/>
  <c r="Q749" i="33"/>
  <c r="N738" i="33"/>
  <c r="O738" i="33" s="1"/>
  <c r="N681" i="33"/>
  <c r="O681" i="33" s="1"/>
  <c r="N871" i="33"/>
  <c r="O871" i="33" s="1"/>
  <c r="Q687" i="33"/>
  <c r="N784" i="33"/>
  <c r="O784" i="33" s="1"/>
  <c r="Q765" i="33"/>
  <c r="Q793" i="33"/>
  <c r="N880" i="33"/>
  <c r="O880" i="33" s="1"/>
  <c r="P791" i="33"/>
  <c r="P867" i="33"/>
  <c r="R867" i="33" s="1"/>
  <c r="N970" i="33"/>
  <c r="O970" i="33" s="1"/>
  <c r="N706" i="33"/>
  <c r="O706" i="33" s="1"/>
  <c r="P656" i="33"/>
  <c r="R656" i="33" s="1"/>
  <c r="N735" i="33"/>
  <c r="O735" i="33" s="1"/>
  <c r="P903" i="33"/>
  <c r="R903" i="33" s="1"/>
  <c r="Q736" i="33"/>
  <c r="N629" i="33"/>
  <c r="O629" i="33" s="1"/>
  <c r="N888" i="33"/>
  <c r="O888" i="33" s="1"/>
  <c r="N628" i="33"/>
  <c r="O628" i="33" s="1"/>
  <c r="Q768" i="33"/>
  <c r="N998" i="33"/>
  <c r="O998" i="33" s="1"/>
  <c r="Q644" i="33"/>
  <c r="N850" i="33"/>
  <c r="O850" i="33" s="1"/>
  <c r="P806" i="33"/>
  <c r="N617" i="33"/>
  <c r="O617" i="33" s="1"/>
  <c r="Q714" i="33"/>
  <c r="Q797" i="33"/>
  <c r="P587" i="33"/>
  <c r="R587" i="33" s="1"/>
  <c r="S587" i="33" s="1"/>
  <c r="P943" i="33"/>
  <c r="R943" i="33" s="1"/>
  <c r="P856" i="33"/>
  <c r="N1020" i="33"/>
  <c r="O1020" i="33" s="1"/>
  <c r="Q990" i="33"/>
  <c r="Q996" i="33"/>
  <c r="N1045" i="33"/>
  <c r="O1045" i="33" s="1"/>
  <c r="Q1039" i="33"/>
  <c r="Q916" i="33"/>
  <c r="Q717" i="33"/>
  <c r="P631" i="33"/>
  <c r="R631" i="33" s="1"/>
  <c r="S631" i="33" s="1"/>
  <c r="N563" i="33"/>
  <c r="O563" i="33" s="1"/>
  <c r="Q623" i="33"/>
  <c r="N637" i="33"/>
  <c r="O637" i="33" s="1"/>
  <c r="N966" i="33"/>
  <c r="O966" i="33" s="1"/>
  <c r="N1000" i="33"/>
  <c r="O1000" i="33" s="1"/>
  <c r="Q715" i="33"/>
  <c r="Q606" i="33"/>
  <c r="Q791" i="33"/>
  <c r="P736" i="33"/>
  <c r="N641" i="33"/>
  <c r="O641" i="33" s="1"/>
  <c r="N1048" i="33"/>
  <c r="O1048" i="33" s="1"/>
  <c r="P556" i="33"/>
  <c r="P915" i="33"/>
  <c r="Q939" i="33"/>
  <c r="Q910" i="33"/>
  <c r="Q565" i="33"/>
  <c r="P1006" i="33"/>
  <c r="P983" i="33"/>
  <c r="R983" i="33" s="1"/>
  <c r="S983" i="33" s="1"/>
  <c r="P1037" i="33"/>
  <c r="R1037" i="33" s="1"/>
  <c r="P833" i="33"/>
  <c r="N993" i="33"/>
  <c r="O993" i="33" s="1"/>
  <c r="Q844" i="33"/>
  <c r="Q633" i="33"/>
  <c r="P807" i="33"/>
  <c r="R807" i="33" s="1"/>
  <c r="S807" i="33" s="1"/>
  <c r="P794" i="33"/>
  <c r="N860" i="33"/>
  <c r="O860" i="33" s="1"/>
  <c r="Q609" i="33"/>
  <c r="N704" i="33"/>
  <c r="O704" i="33" s="1"/>
  <c r="P1013" i="33"/>
  <c r="N722" i="33"/>
  <c r="O722" i="33" s="1"/>
  <c r="N839" i="33"/>
  <c r="O839" i="33" s="1"/>
  <c r="P918" i="33"/>
  <c r="P559" i="33"/>
  <c r="Q627" i="33"/>
  <c r="N834" i="33"/>
  <c r="O834" i="33" s="1"/>
  <c r="Q555" i="33"/>
  <c r="N604" i="33"/>
  <c r="O604" i="33" s="1"/>
  <c r="Q865" i="33"/>
  <c r="P666" i="33"/>
  <c r="R666" i="33" s="1"/>
  <c r="S666" i="33" s="1"/>
  <c r="Q838" i="33"/>
  <c r="Q769" i="33"/>
  <c r="N766" i="33"/>
  <c r="O766" i="33" s="1"/>
  <c r="Q837" i="33"/>
  <c r="N716" i="33"/>
  <c r="O716" i="33" s="1"/>
  <c r="N921" i="33"/>
  <c r="O921" i="33" s="1"/>
  <c r="N577" i="33"/>
  <c r="O577" i="33" s="1"/>
  <c r="Q704" i="33"/>
  <c r="N666" i="33"/>
  <c r="O666" i="33" s="1"/>
  <c r="N728" i="33"/>
  <c r="O728" i="33" s="1"/>
  <c r="N649" i="33"/>
  <c r="O649" i="33" s="1"/>
  <c r="N788" i="33"/>
  <c r="O788" i="33" s="1"/>
  <c r="N822" i="33"/>
  <c r="O822" i="33" s="1"/>
  <c r="P564" i="33"/>
  <c r="R564" i="33" s="1"/>
  <c r="S564" i="33" s="1"/>
  <c r="N1029" i="33"/>
  <c r="O1029" i="33" s="1"/>
  <c r="N812" i="33"/>
  <c r="O812" i="33" s="1"/>
  <c r="N557" i="33"/>
  <c r="O557" i="33" s="1"/>
  <c r="Q857" i="33"/>
  <c r="Q862" i="33"/>
  <c r="Q589" i="33"/>
  <c r="P699" i="33"/>
  <c r="R699" i="33" s="1"/>
  <c r="S699" i="33" s="1"/>
  <c r="P997" i="33"/>
  <c r="P977" i="33"/>
  <c r="R977" i="33" s="1"/>
  <c r="N685" i="33"/>
  <c r="O685" i="33" s="1"/>
  <c r="P734" i="33"/>
  <c r="N930" i="33"/>
  <c r="O930" i="33" s="1"/>
  <c r="P869" i="33"/>
  <c r="R869" i="33" s="1"/>
  <c r="S869" i="33" s="1"/>
  <c r="N975" i="33"/>
  <c r="O975" i="33" s="1"/>
  <c r="P1056" i="33"/>
  <c r="P563" i="33"/>
  <c r="R563" i="33" s="1"/>
  <c r="P920" i="33"/>
  <c r="P866" i="33"/>
  <c r="R866" i="33" s="1"/>
  <c r="S866" i="33" s="1"/>
  <c r="P804" i="33"/>
  <c r="R804" i="33" s="1"/>
  <c r="N1062" i="33"/>
  <c r="O1062" i="33" s="1"/>
  <c r="P678" i="33"/>
  <c r="R678" i="33" s="1"/>
  <c r="S678" i="33" s="1"/>
  <c r="N718" i="33"/>
  <c r="O718" i="33" s="1"/>
  <c r="N746" i="33"/>
  <c r="O746" i="33" s="1"/>
  <c r="Q645" i="33"/>
  <c r="Q594" i="33"/>
  <c r="N652" i="33"/>
  <c r="O652" i="33" s="1"/>
  <c r="N1033" i="33"/>
  <c r="O1033" i="33" s="1"/>
  <c r="Q639" i="33"/>
  <c r="N658" i="33"/>
  <c r="O658" i="33" s="1"/>
  <c r="P711" i="33"/>
  <c r="Q734" i="33"/>
  <c r="P624" i="33"/>
  <c r="R624" i="33" s="1"/>
  <c r="Q892" i="33"/>
  <c r="P785" i="33"/>
  <c r="N907" i="33"/>
  <c r="O907" i="33" s="1"/>
  <c r="N797" i="33"/>
  <c r="O797" i="33" s="1"/>
  <c r="N803" i="33"/>
  <c r="O803" i="33" s="1"/>
  <c r="P809" i="33"/>
  <c r="P584" i="33"/>
  <c r="R584" i="33" s="1"/>
  <c r="S584" i="33" s="1"/>
  <c r="P941" i="33"/>
  <c r="P553" i="33"/>
  <c r="Q953" i="33"/>
  <c r="N578" i="33"/>
  <c r="O578" i="33" s="1"/>
  <c r="P978" i="33"/>
  <c r="R978" i="33" s="1"/>
  <c r="S978" i="33" s="1"/>
  <c r="P689" i="33"/>
  <c r="N991" i="33"/>
  <c r="O991" i="33" s="1"/>
  <c r="P1053" i="33"/>
  <c r="R1053" i="33" s="1"/>
  <c r="Q1046" i="33"/>
  <c r="Q851" i="33"/>
  <c r="N633" i="33"/>
  <c r="O633" i="33" s="1"/>
  <c r="P578" i="33"/>
  <c r="R578" i="33" s="1"/>
  <c r="S578" i="33" s="1"/>
  <c r="Q827" i="33"/>
  <c r="N913" i="33"/>
  <c r="O913" i="33" s="1"/>
  <c r="N741" i="33"/>
  <c r="O741" i="33" s="1"/>
  <c r="P871" i="33"/>
  <c r="P653" i="33"/>
  <c r="R653" i="33" s="1"/>
  <c r="S653" i="33" s="1"/>
  <c r="Q839" i="33"/>
  <c r="Q921" i="33"/>
  <c r="P795" i="33"/>
  <c r="Q635" i="33"/>
  <c r="N985" i="33"/>
  <c r="O985" i="33" s="1"/>
  <c r="P682" i="33"/>
  <c r="R682" i="33" s="1"/>
  <c r="S682" i="33" s="1"/>
  <c r="N809" i="33"/>
  <c r="O809" i="33" s="1"/>
  <c r="P961" i="33"/>
  <c r="R961" i="33" s="1"/>
  <c r="S961" i="33" s="1"/>
  <c r="Q1049" i="33"/>
  <c r="Q597" i="33"/>
  <c r="P612" i="33"/>
  <c r="R612" i="33" s="1"/>
  <c r="Q651" i="33"/>
  <c r="N852" i="33"/>
  <c r="O852" i="33" s="1"/>
  <c r="P881" i="33"/>
  <c r="N957" i="33"/>
  <c r="O957" i="33" s="1"/>
  <c r="Q579" i="33"/>
  <c r="N1006" i="33"/>
  <c r="O1006" i="33" s="1"/>
  <c r="Q574" i="33"/>
  <c r="Q754" i="33"/>
  <c r="N976" i="33"/>
  <c r="O976" i="33" s="1"/>
  <c r="P935" i="33"/>
  <c r="Q580" i="33"/>
  <c r="Q858" i="33"/>
  <c r="Q823" i="33"/>
  <c r="N886" i="33"/>
  <c r="O886" i="33" s="1"/>
  <c r="Q917" i="33"/>
  <c r="N854" i="33"/>
  <c r="O854" i="33" s="1"/>
  <c r="N590" i="33"/>
  <c r="O590" i="33" s="1"/>
  <c r="P757" i="33"/>
  <c r="R757" i="33" s="1"/>
  <c r="S757" i="33" s="1"/>
  <c r="N705" i="33"/>
  <c r="O705" i="33" s="1"/>
  <c r="P956" i="33"/>
  <c r="N891" i="33"/>
  <c r="O891" i="33" s="1"/>
  <c r="N912" i="33"/>
  <c r="O912" i="33" s="1"/>
  <c r="N595" i="33"/>
  <c r="O595" i="33" s="1"/>
  <c r="Q957" i="33"/>
  <c r="N579" i="33"/>
  <c r="O579" i="33" s="1"/>
  <c r="Q1006" i="33"/>
  <c r="Q1019" i="33"/>
  <c r="N754" i="33"/>
  <c r="O754" i="33" s="1"/>
  <c r="Q976" i="33"/>
  <c r="N935" i="33"/>
  <c r="O935" i="33" s="1"/>
  <c r="P580" i="33"/>
  <c r="R580" i="33" s="1"/>
  <c r="P1019" i="33"/>
  <c r="P823" i="33"/>
  <c r="Q886" i="33"/>
  <c r="N819" i="33"/>
  <c r="O819" i="33" s="1"/>
  <c r="Q846" i="33"/>
  <c r="Q590" i="33"/>
  <c r="P854" i="33"/>
  <c r="Q880" i="33"/>
  <c r="N956" i="33"/>
  <c r="O956" i="33" s="1"/>
  <c r="Q915" i="33"/>
  <c r="N799" i="33"/>
  <c r="O799" i="33" s="1"/>
  <c r="P595" i="33"/>
  <c r="P676" i="33"/>
  <c r="P1054" i="33"/>
  <c r="R1054" i="33" s="1"/>
  <c r="N842" i="33"/>
  <c r="O842" i="33" s="1"/>
  <c r="Q1055" i="33"/>
  <c r="P835" i="33"/>
  <c r="N1021" i="33"/>
  <c r="O1021" i="33" s="1"/>
  <c r="Q935" i="33"/>
  <c r="P862" i="33"/>
  <c r="R862" i="33" s="1"/>
  <c r="N1019" i="33"/>
  <c r="O1019" i="33" s="1"/>
  <c r="N823" i="33"/>
  <c r="O823" i="33" s="1"/>
  <c r="Q1003" i="33"/>
  <c r="Q819" i="33"/>
  <c r="P1059" i="33"/>
  <c r="N669" i="33"/>
  <c r="O669" i="33" s="1"/>
  <c r="P938" i="33"/>
  <c r="R938" i="33" s="1"/>
  <c r="S938" i="33" s="1"/>
  <c r="P880" i="33"/>
  <c r="Q956" i="33"/>
  <c r="Q944" i="33"/>
  <c r="N1004" i="33"/>
  <c r="O1004" i="33" s="1"/>
  <c r="Q595" i="33"/>
  <c r="Q676" i="33"/>
  <c r="N1054" i="33"/>
  <c r="O1054" i="33" s="1"/>
  <c r="Q842" i="33"/>
  <c r="P585" i="33"/>
  <c r="Q835" i="33"/>
  <c r="P1021" i="33"/>
  <c r="P674" i="33"/>
  <c r="N862" i="33"/>
  <c r="O862" i="33" s="1"/>
  <c r="N838" i="33"/>
  <c r="O838" i="33" s="1"/>
  <c r="P958" i="33"/>
  <c r="P1003" i="33"/>
  <c r="P819" i="33"/>
  <c r="P748" i="33"/>
  <c r="P669" i="33"/>
  <c r="Q1004" i="33"/>
  <c r="Q907" i="33"/>
  <c r="N1026" i="33"/>
  <c r="O1026" i="33" s="1"/>
  <c r="P622" i="33"/>
  <c r="R622" i="33" s="1"/>
  <c r="S622" i="33" s="1"/>
  <c r="Q982" i="33"/>
  <c r="N676" i="33"/>
  <c r="O676" i="33" s="1"/>
  <c r="Q1054" i="33"/>
  <c r="P842" i="33"/>
  <c r="P1062" i="33"/>
  <c r="N835" i="33"/>
  <c r="O835" i="33" s="1"/>
  <c r="Q1021" i="33"/>
  <c r="N674" i="33"/>
  <c r="O674" i="33" s="1"/>
  <c r="Q809" i="33"/>
  <c r="P838" i="33"/>
  <c r="R838" i="33" s="1"/>
  <c r="N958" i="33"/>
  <c r="O958" i="33" s="1"/>
  <c r="N1003" i="33"/>
  <c r="O1003" i="33" s="1"/>
  <c r="P885" i="33"/>
  <c r="Q551" i="33"/>
  <c r="N556" i="33"/>
  <c r="O556" i="33" s="1"/>
  <c r="N693" i="33"/>
  <c r="O693" i="33" s="1"/>
  <c r="Q763" i="33"/>
  <c r="Q1026" i="33"/>
  <c r="N696" i="33"/>
  <c r="O696" i="33" s="1"/>
  <c r="N982" i="33"/>
  <c r="O982" i="33" s="1"/>
  <c r="N732" i="33"/>
  <c r="O732" i="33" s="1"/>
  <c r="P982" i="33"/>
  <c r="R982" i="33" s="1"/>
  <c r="S982" i="33" s="1"/>
  <c r="Q1001" i="33"/>
  <c r="N592" i="33"/>
  <c r="O592" i="33" s="1"/>
  <c r="P671" i="33"/>
  <c r="N900" i="33"/>
  <c r="O900" i="33" s="1"/>
  <c r="Q674" i="33"/>
  <c r="P693" i="33"/>
  <c r="Q1017" i="33"/>
  <c r="Q958" i="33"/>
  <c r="N936" i="33"/>
  <c r="O936" i="33" s="1"/>
  <c r="P907" i="33"/>
  <c r="N551" i="33"/>
  <c r="O551" i="33" s="1"/>
  <c r="Q994" i="33"/>
  <c r="Q748" i="33"/>
  <c r="N763" i="33"/>
  <c r="O763" i="33" s="1"/>
  <c r="P967" i="33"/>
  <c r="P882" i="33"/>
  <c r="R882" i="33" s="1"/>
  <c r="S882" i="33" s="1"/>
  <c r="Q625" i="33"/>
  <c r="P732" i="33"/>
  <c r="P591" i="33"/>
  <c r="P1001" i="33"/>
  <c r="P875" i="33"/>
  <c r="Q671" i="33"/>
  <c r="Q900" i="33"/>
  <c r="Q828" i="33"/>
  <c r="Q1062" i="33"/>
  <c r="P1017" i="33"/>
  <c r="Q592" i="33"/>
  <c r="Q936" i="33"/>
  <c r="P763" i="33"/>
  <c r="P551" i="33"/>
  <c r="N994" i="33"/>
  <c r="O994" i="33" s="1"/>
  <c r="Q885" i="33"/>
  <c r="N645" i="33"/>
  <c r="O645" i="33" s="1"/>
  <c r="Q967" i="33"/>
  <c r="Q685" i="33"/>
  <c r="P625" i="33"/>
  <c r="Q732" i="33"/>
  <c r="Q733" i="33"/>
  <c r="N610" i="33"/>
  <c r="O610" i="33" s="1"/>
  <c r="Q849" i="33"/>
  <c r="N671" i="33"/>
  <c r="O671" i="33" s="1"/>
  <c r="P900" i="33"/>
  <c r="P828" i="33"/>
  <c r="P811" i="33"/>
  <c r="N1017" i="33"/>
  <c r="O1017" i="33" s="1"/>
  <c r="P592" i="33"/>
  <c r="P936" i="33"/>
  <c r="R936" i="33" s="1"/>
  <c r="S936" i="33" s="1"/>
  <c r="P896" i="33"/>
  <c r="R896" i="33" s="1"/>
  <c r="S896" i="33" s="1"/>
  <c r="N624" i="33"/>
  <c r="O624" i="33" s="1"/>
  <c r="Q788" i="33"/>
  <c r="P846" i="33"/>
  <c r="R846" i="33" s="1"/>
  <c r="S846" i="33" s="1"/>
  <c r="P554" i="33"/>
  <c r="N967" i="33"/>
  <c r="O967" i="33" s="1"/>
  <c r="P820" i="33"/>
  <c r="R820" i="33" s="1"/>
  <c r="P733" i="33"/>
  <c r="N625" i="33"/>
  <c r="O625" i="33" s="1"/>
  <c r="P963" i="33"/>
  <c r="N733" i="33"/>
  <c r="O733" i="33" s="1"/>
  <c r="P610" i="33"/>
  <c r="R610" i="33" s="1"/>
  <c r="S610" i="33" s="1"/>
  <c r="P849" i="33"/>
  <c r="R849" i="33" s="1"/>
  <c r="N1005" i="33"/>
  <c r="O1005" i="33" s="1"/>
  <c r="N851" i="33"/>
  <c r="O851" i="33" s="1"/>
  <c r="N828" i="33"/>
  <c r="O828" i="33" s="1"/>
  <c r="P851" i="33"/>
  <c r="N1055" i="33"/>
  <c r="O1055" i="33" s="1"/>
  <c r="P633" i="33"/>
  <c r="N773" i="33"/>
  <c r="O773" i="33" s="1"/>
  <c r="P645" i="33"/>
  <c r="R645" i="33" s="1"/>
  <c r="S645" i="33" s="1"/>
  <c r="N906" i="33"/>
  <c r="O906" i="33" s="1"/>
  <c r="Q669" i="33"/>
  <c r="Q554" i="33"/>
  <c r="Q1030" i="33"/>
  <c r="N1056" i="33"/>
  <c r="O1056" i="33" s="1"/>
  <c r="N1001" i="33"/>
  <c r="O1001" i="33" s="1"/>
  <c r="N591" i="33"/>
  <c r="O591" i="33" s="1"/>
  <c r="Q963" i="33"/>
  <c r="Q824" i="33"/>
  <c r="Q610" i="33"/>
  <c r="N849" i="33"/>
  <c r="O849" i="33" s="1"/>
  <c r="Q1005" i="33"/>
  <c r="Q729" i="33"/>
  <c r="P589" i="33"/>
  <c r="P754" i="33"/>
  <c r="P1055" i="33"/>
  <c r="R1055" i="33" s="1"/>
  <c r="S1055" i="33" s="1"/>
  <c r="Q875" i="33"/>
  <c r="P773" i="33"/>
  <c r="R773" i="33" s="1"/>
  <c r="P1026" i="33"/>
  <c r="P906" i="33"/>
  <c r="N734" i="33"/>
  <c r="O734" i="33" s="1"/>
  <c r="N554" i="33"/>
  <c r="O554" i="33" s="1"/>
  <c r="N688" i="33"/>
  <c r="O688" i="33" s="1"/>
  <c r="Q559" i="33"/>
  <c r="P696" i="33"/>
  <c r="R696" i="33" s="1"/>
  <c r="S696" i="33" s="1"/>
  <c r="N881" i="33"/>
  <c r="O881" i="33" s="1"/>
  <c r="Q591" i="33"/>
  <c r="N963" i="33"/>
  <c r="O963" i="33" s="1"/>
  <c r="P824" i="33"/>
  <c r="R824" i="33" s="1"/>
  <c r="N574" i="33"/>
  <c r="O574" i="33" s="1"/>
  <c r="Q811" i="33"/>
  <c r="P1005" i="33"/>
  <c r="N729" i="33"/>
  <c r="O729" i="33" s="1"/>
  <c r="N589" i="33"/>
  <c r="O589" i="33" s="1"/>
  <c r="N858" i="33"/>
  <c r="O858" i="33" s="1"/>
  <c r="Q585" i="33"/>
  <c r="N875" i="33"/>
  <c r="O875" i="33" s="1"/>
  <c r="P917" i="33"/>
  <c r="P1030" i="33"/>
  <c r="Q906" i="33"/>
  <c r="Q1059" i="33"/>
  <c r="N820" i="33"/>
  <c r="O820" i="33" s="1"/>
  <c r="P1031" i="33"/>
  <c r="P688" i="33"/>
  <c r="N1024" i="33"/>
  <c r="O1024" i="33" s="1"/>
  <c r="Q673" i="33"/>
  <c r="Q881" i="33"/>
  <c r="P957" i="33"/>
  <c r="R957" i="33" s="1"/>
  <c r="S957" i="33" s="1"/>
  <c r="P579" i="33"/>
  <c r="N824" i="33"/>
  <c r="O824" i="33" s="1"/>
  <c r="P574" i="33"/>
  <c r="N811" i="33"/>
  <c r="O811" i="33" s="1"/>
  <c r="P976" i="33"/>
  <c r="P729" i="33"/>
  <c r="N580" i="33"/>
  <c r="O580" i="33" s="1"/>
  <c r="P858" i="33"/>
  <c r="R858" i="33" s="1"/>
  <c r="N585" i="33"/>
  <c r="O585" i="33" s="1"/>
  <c r="P886" i="33"/>
  <c r="R886" i="33" s="1"/>
  <c r="N917" i="33"/>
  <c r="O917" i="33" s="1"/>
  <c r="Q854" i="33"/>
  <c r="P590" i="33"/>
  <c r="R590" i="33" s="1"/>
  <c r="Q693" i="33"/>
  <c r="N848" i="33"/>
  <c r="O848" i="33" s="1"/>
  <c r="N1031" i="33"/>
  <c r="O1031" i="33" s="1"/>
  <c r="Q1051" i="33"/>
  <c r="Q604" i="33"/>
  <c r="S849" i="33" l="1"/>
  <c r="R625" i="33"/>
  <c r="S625" i="33" s="1"/>
  <c r="S838" i="33"/>
  <c r="U838" i="33" s="1"/>
  <c r="V838" i="33" s="1"/>
  <c r="R585" i="33"/>
  <c r="S585" i="33" s="1"/>
  <c r="R595" i="33"/>
  <c r="S595" i="33" s="1"/>
  <c r="S580" i="33"/>
  <c r="S1037" i="33"/>
  <c r="R791" i="33"/>
  <c r="S791" i="33" s="1"/>
  <c r="R783" i="33"/>
  <c r="S783" i="33" s="1"/>
  <c r="S668" i="33"/>
  <c r="R621" i="33"/>
  <c r="S621" i="33" s="1"/>
  <c r="U621" i="33" s="1"/>
  <c r="V621" i="33" s="1"/>
  <c r="R942" i="33"/>
  <c r="S942" i="33" s="1"/>
  <c r="R992" i="33"/>
  <c r="R705" i="33"/>
  <c r="R63" i="33"/>
  <c r="S63" i="33" s="1"/>
  <c r="U63" i="33" s="1"/>
  <c r="V63" i="33" s="1"/>
  <c r="R27" i="33"/>
  <c r="R279" i="33"/>
  <c r="R255" i="33"/>
  <c r="S255" i="33" s="1"/>
  <c r="U255" i="33" s="1"/>
  <c r="V255" i="33" s="1"/>
  <c r="R764" i="33"/>
  <c r="S1053" i="33"/>
  <c r="R734" i="33"/>
  <c r="R555" i="33"/>
  <c r="S555" i="33" s="1"/>
  <c r="U555" i="33" s="1"/>
  <c r="V555" i="33" s="1"/>
  <c r="R810" i="33"/>
  <c r="S977" i="33"/>
  <c r="R686" i="33"/>
  <c r="S686" i="33" s="1"/>
  <c r="R1047" i="33"/>
  <c r="S1047" i="33" s="1"/>
  <c r="R570" i="33"/>
  <c r="S570" i="33" s="1"/>
  <c r="S581" i="33"/>
  <c r="R662" i="33"/>
  <c r="S903" i="33"/>
  <c r="R940" i="33"/>
  <c r="S656" i="33"/>
  <c r="S601" i="33"/>
  <c r="R1042" i="33"/>
  <c r="S1042" i="33" s="1"/>
  <c r="R853" i="33"/>
  <c r="S853" i="33" s="1"/>
  <c r="R674" i="33"/>
  <c r="R553" i="33"/>
  <c r="S553" i="33" s="1"/>
  <c r="R598" i="33"/>
  <c r="S598" i="33" s="1"/>
  <c r="R947" i="33"/>
  <c r="S947" i="33" s="1"/>
  <c r="R956" i="33"/>
  <c r="R1056" i="33"/>
  <c r="R335" i="33"/>
  <c r="S335" i="33" s="1"/>
  <c r="U335" i="33" s="1"/>
  <c r="V335" i="33" s="1"/>
  <c r="S734" i="33"/>
  <c r="S286" i="33"/>
  <c r="R430" i="33"/>
  <c r="R753" i="33"/>
  <c r="S753" i="33" s="1"/>
  <c r="R189" i="33"/>
  <c r="S189" i="33" s="1"/>
  <c r="T189" i="33" s="1"/>
  <c r="S84" i="33"/>
  <c r="U84" i="33" s="1"/>
  <c r="V84" i="33" s="1"/>
  <c r="S342" i="33"/>
  <c r="S183" i="33"/>
  <c r="R231" i="33"/>
  <c r="R308" i="33"/>
  <c r="S308" i="33" s="1"/>
  <c r="R303" i="33"/>
  <c r="S303" i="33" s="1"/>
  <c r="T303" i="33" s="1"/>
  <c r="R528" i="33"/>
  <c r="S528" i="33" s="1"/>
  <c r="R62" i="33"/>
  <c r="R44" i="33"/>
  <c r="R243" i="33"/>
  <c r="S243" i="33" s="1"/>
  <c r="R809" i="33"/>
  <c r="R995" i="33"/>
  <c r="S995" i="33" s="1"/>
  <c r="T995" i="33" s="1"/>
  <c r="R737" i="33"/>
  <c r="S737" i="33" s="1"/>
  <c r="T737" i="33" s="1"/>
  <c r="R723" i="33"/>
  <c r="S723" i="33" s="1"/>
  <c r="R827" i="33"/>
  <c r="S827" i="33" s="1"/>
  <c r="S562" i="33"/>
  <c r="R861" i="33"/>
  <c r="S861" i="33" s="1"/>
  <c r="U861" i="33" s="1"/>
  <c r="V861" i="33" s="1"/>
  <c r="R971" i="33"/>
  <c r="S971" i="33" s="1"/>
  <c r="U971" i="33" s="1"/>
  <c r="V971" i="33" s="1"/>
  <c r="R1010" i="33"/>
  <c r="S1010" i="33" s="1"/>
  <c r="T1010" i="33" s="1"/>
  <c r="R744" i="33"/>
  <c r="S744" i="33" s="1"/>
  <c r="U744" i="33" s="1"/>
  <c r="V744" i="33" s="1"/>
  <c r="S981" i="33"/>
  <c r="T981" i="33" s="1"/>
  <c r="R641" i="33"/>
  <c r="S641" i="33" s="1"/>
  <c r="R630" i="33"/>
  <c r="S630" i="33" s="1"/>
  <c r="R597" i="33"/>
  <c r="S597" i="33" s="1"/>
  <c r="U597" i="33" s="1"/>
  <c r="V597" i="33" s="1"/>
  <c r="R847" i="33"/>
  <c r="S847" i="33" s="1"/>
  <c r="U847" i="33" s="1"/>
  <c r="V847" i="33" s="1"/>
  <c r="R739" i="33"/>
  <c r="R972" i="33"/>
  <c r="S972" i="33" s="1"/>
  <c r="R642" i="33"/>
  <c r="S642" i="33" s="1"/>
  <c r="R679" i="33"/>
  <c r="S679" i="33" s="1"/>
  <c r="T679" i="33" s="1"/>
  <c r="R710" i="33"/>
  <c r="S710" i="33" s="1"/>
  <c r="T710" i="33" s="1"/>
  <c r="R966" i="33"/>
  <c r="S966" i="33" s="1"/>
  <c r="R241" i="33"/>
  <c r="S241" i="33" s="1"/>
  <c r="U241" i="33" s="1"/>
  <c r="V241" i="33" s="1"/>
  <c r="R102" i="33"/>
  <c r="S102" i="33" s="1"/>
  <c r="U102" i="33" s="1"/>
  <c r="V102" i="33" s="1"/>
  <c r="S83" i="33"/>
  <c r="R168" i="33"/>
  <c r="S168" i="33" s="1"/>
  <c r="R139" i="33"/>
  <c r="S139" i="33" s="1"/>
  <c r="U139" i="33" s="1"/>
  <c r="V139" i="33" s="1"/>
  <c r="R30" i="33"/>
  <c r="S30" i="33" s="1"/>
  <c r="U30" i="33" s="1"/>
  <c r="V30" i="33" s="1"/>
  <c r="R25" i="33"/>
  <c r="S25" i="33" s="1"/>
  <c r="R477" i="33"/>
  <c r="S477" i="33" s="1"/>
  <c r="T477" i="33" s="1"/>
  <c r="R445" i="33"/>
  <c r="S445" i="33" s="1"/>
  <c r="S164" i="33"/>
  <c r="T164" i="33" s="1"/>
  <c r="S39" i="33"/>
  <c r="T39" i="33" s="1"/>
  <c r="R381" i="33"/>
  <c r="S381" i="33" s="1"/>
  <c r="T381" i="33" s="1"/>
  <c r="R409" i="33"/>
  <c r="S409" i="33" s="1"/>
  <c r="T409" i="33" s="1"/>
  <c r="R26" i="33"/>
  <c r="S26" i="33" s="1"/>
  <c r="U26" i="33" s="1"/>
  <c r="V26" i="33" s="1"/>
  <c r="S169" i="33"/>
  <c r="R274" i="33"/>
  <c r="S274" i="33" s="1"/>
  <c r="R298" i="33"/>
  <c r="S298" i="33" s="1"/>
  <c r="T298" i="33" s="1"/>
  <c r="R390" i="33"/>
  <c r="S390" i="33" s="1"/>
  <c r="U390" i="33" s="1"/>
  <c r="V390" i="33" s="1"/>
  <c r="R504" i="33"/>
  <c r="S504" i="33" s="1"/>
  <c r="R461" i="33"/>
  <c r="S461" i="33" s="1"/>
  <c r="T461" i="33" s="1"/>
  <c r="R22" i="33"/>
  <c r="S22" i="33" s="1"/>
  <c r="T22" i="33" s="1"/>
  <c r="R238" i="33"/>
  <c r="S238" i="33" s="1"/>
  <c r="U238" i="33" s="1"/>
  <c r="V238" i="33" s="1"/>
  <c r="R404" i="33"/>
  <c r="S404" i="33" s="1"/>
  <c r="U404" i="33" s="1"/>
  <c r="V404" i="33" s="1"/>
  <c r="R118" i="33"/>
  <c r="S118" i="33" s="1"/>
  <c r="T118" i="33" s="1"/>
  <c r="R341" i="33"/>
  <c r="S341" i="33" s="1"/>
  <c r="R463" i="33"/>
  <c r="S463" i="33" s="1"/>
  <c r="T463" i="33" s="1"/>
  <c r="S590" i="33"/>
  <c r="R579" i="33"/>
  <c r="S579" i="33" s="1"/>
  <c r="R752" i="33"/>
  <c r="S752" i="33" s="1"/>
  <c r="R811" i="33"/>
  <c r="S811" i="33" s="1"/>
  <c r="R733" i="33"/>
  <c r="S733" i="33" s="1"/>
  <c r="R1027" i="33"/>
  <c r="S1027" i="33" s="1"/>
  <c r="S35" i="33"/>
  <c r="R206" i="33"/>
  <c r="S206" i="33" s="1"/>
  <c r="T206" i="33" s="1"/>
  <c r="R878" i="33"/>
  <c r="S878" i="33" s="1"/>
  <c r="T878" i="33" s="1"/>
  <c r="S52" i="33"/>
  <c r="T52" i="33" s="1"/>
  <c r="R312" i="33"/>
  <c r="S312" i="33" s="1"/>
  <c r="R70" i="33"/>
  <c r="S70" i="33" s="1"/>
  <c r="R419" i="33"/>
  <c r="S419" i="33" s="1"/>
  <c r="R283" i="33"/>
  <c r="S207" i="33"/>
  <c r="T207" i="33" s="1"/>
  <c r="S260" i="33"/>
  <c r="U260" i="33" s="1"/>
  <c r="V260" i="33" s="1"/>
  <c r="R88" i="33"/>
  <c r="S88" i="33" s="1"/>
  <c r="S311" i="33"/>
  <c r="R688" i="33"/>
  <c r="R967" i="33"/>
  <c r="S967" i="33" s="1"/>
  <c r="T967" i="33" s="1"/>
  <c r="R671" i="33"/>
  <c r="S671" i="33" s="1"/>
  <c r="T671" i="33" s="1"/>
  <c r="S674" i="33"/>
  <c r="T674" i="33" s="1"/>
  <c r="R850" i="33"/>
  <c r="S850" i="33" s="1"/>
  <c r="R1024" i="33"/>
  <c r="S1024" i="33" s="1"/>
  <c r="R89" i="33"/>
  <c r="S89" i="33" s="1"/>
  <c r="R620" i="33"/>
  <c r="S620" i="33" s="1"/>
  <c r="R976" i="33"/>
  <c r="S976" i="33" s="1"/>
  <c r="U976" i="33" s="1"/>
  <c r="V976" i="33" s="1"/>
  <c r="S824" i="33"/>
  <c r="U824" i="33" s="1"/>
  <c r="V824" i="33" s="1"/>
  <c r="R676" i="33"/>
  <c r="R1019" i="33"/>
  <c r="S1019" i="33" s="1"/>
  <c r="S956" i="33"/>
  <c r="S867" i="33"/>
  <c r="R664" i="33"/>
  <c r="S664" i="33" s="1"/>
  <c r="T664" i="33" s="1"/>
  <c r="S1000" i="33"/>
  <c r="U1000" i="33" s="1"/>
  <c r="V1000" i="33" s="1"/>
  <c r="R884" i="33"/>
  <c r="S884" i="33" s="1"/>
  <c r="S413" i="33"/>
  <c r="T413" i="33" s="1"/>
  <c r="S232" i="33"/>
  <c r="S172" i="33"/>
  <c r="R201" i="33"/>
  <c r="S201" i="33" s="1"/>
  <c r="T201" i="33" s="1"/>
  <c r="S47" i="33"/>
  <c r="T47" i="33" s="1"/>
  <c r="S147" i="33"/>
  <c r="R673" i="33"/>
  <c r="S673" i="33" s="1"/>
  <c r="R865" i="33"/>
  <c r="S865" i="33" s="1"/>
  <c r="S347" i="33"/>
  <c r="T347" i="33" s="1"/>
  <c r="S161" i="33"/>
  <c r="T161" i="33" s="1"/>
  <c r="R38" i="33"/>
  <c r="S38" i="33" s="1"/>
  <c r="U38" i="33" s="1"/>
  <c r="V38" i="33" s="1"/>
  <c r="R281" i="33"/>
  <c r="S281" i="33" s="1"/>
  <c r="U281" i="33" s="1"/>
  <c r="V281" i="33" s="1"/>
  <c r="R239" i="33"/>
  <c r="S239" i="33" s="1"/>
  <c r="R142" i="33"/>
  <c r="S142" i="33" s="1"/>
  <c r="R80" i="33"/>
  <c r="S80" i="33" s="1"/>
  <c r="R644" i="33"/>
  <c r="S644" i="33" s="1"/>
  <c r="T644" i="33" s="1"/>
  <c r="R635" i="33"/>
  <c r="S635" i="33" s="1"/>
  <c r="U635" i="33" s="1"/>
  <c r="V635" i="33" s="1"/>
  <c r="R793" i="33"/>
  <c r="S793" i="33" s="1"/>
  <c r="R639" i="33"/>
  <c r="S639" i="33" s="1"/>
  <c r="R765" i="33"/>
  <c r="S765" i="33" s="1"/>
  <c r="T765" i="33" s="1"/>
  <c r="R905" i="33"/>
  <c r="S905" i="33" s="1"/>
  <c r="T905" i="33" s="1"/>
  <c r="R565" i="33"/>
  <c r="S565" i="33" s="1"/>
  <c r="U565" i="33" s="1"/>
  <c r="V565" i="33" s="1"/>
  <c r="R821" i="33"/>
  <c r="S821" i="33" s="1"/>
  <c r="U821" i="33" s="1"/>
  <c r="V821" i="33" s="1"/>
  <c r="R790" i="33"/>
  <c r="S790" i="33" s="1"/>
  <c r="U790" i="33" s="1"/>
  <c r="V790" i="33" s="1"/>
  <c r="S683" i="33"/>
  <c r="R403" i="33"/>
  <c r="S403" i="33" s="1"/>
  <c r="R221" i="33"/>
  <c r="S221" i="33" s="1"/>
  <c r="U221" i="33" s="1"/>
  <c r="V221" i="33" s="1"/>
  <c r="S27" i="33"/>
  <c r="U27" i="33" s="1"/>
  <c r="V27" i="33" s="1"/>
  <c r="S279" i="33"/>
  <c r="T279" i="33" s="1"/>
  <c r="R79" i="33"/>
  <c r="S79" i="33" s="1"/>
  <c r="R424" i="33"/>
  <c r="S424" i="33" s="1"/>
  <c r="R141" i="33"/>
  <c r="S141" i="33" s="1"/>
  <c r="U141" i="33" s="1"/>
  <c r="V141" i="33" s="1"/>
  <c r="S205" i="33"/>
  <c r="U205" i="33" s="1"/>
  <c r="V205" i="33" s="1"/>
  <c r="R346" i="33"/>
  <c r="S346" i="33" s="1"/>
  <c r="U346" i="33" s="1"/>
  <c r="V346" i="33" s="1"/>
  <c r="R98" i="33"/>
  <c r="S98" i="33" s="1"/>
  <c r="U98" i="33" s="1"/>
  <c r="V98" i="33" s="1"/>
  <c r="R351" i="33"/>
  <c r="S351" i="33" s="1"/>
  <c r="U351" i="33" s="1"/>
  <c r="V351" i="33" s="1"/>
  <c r="R222" i="33"/>
  <c r="S222" i="33" s="1"/>
  <c r="T222" i="33" s="1"/>
  <c r="R87" i="33"/>
  <c r="S87" i="33" s="1"/>
  <c r="R917" i="33"/>
  <c r="R754" i="33"/>
  <c r="S754" i="33" s="1"/>
  <c r="U754" i="33" s="1"/>
  <c r="V754" i="33" s="1"/>
  <c r="R873" i="33"/>
  <c r="S873" i="33" s="1"/>
  <c r="R951" i="33"/>
  <c r="R202" i="33"/>
  <c r="S202" i="33" s="1"/>
  <c r="S809" i="33"/>
  <c r="R1003" i="33"/>
  <c r="S1003" i="33" s="1"/>
  <c r="T1003" i="33" s="1"/>
  <c r="R854" i="33"/>
  <c r="S854" i="33" s="1"/>
  <c r="T854" i="33" s="1"/>
  <c r="R792" i="33"/>
  <c r="S792" i="33" s="1"/>
  <c r="U792" i="33" s="1"/>
  <c r="V792" i="33" s="1"/>
  <c r="S718" i="33"/>
  <c r="S746" i="33"/>
  <c r="R948" i="33"/>
  <c r="S948" i="33" s="1"/>
  <c r="R872" i="33"/>
  <c r="R899" i="33"/>
  <c r="S899" i="33" s="1"/>
  <c r="U899" i="33" s="1"/>
  <c r="V899" i="33" s="1"/>
  <c r="R613" i="33"/>
  <c r="S613" i="33" s="1"/>
  <c r="R859" i="33"/>
  <c r="S859" i="33" s="1"/>
  <c r="S608" i="33"/>
  <c r="R902" i="33"/>
  <c r="S902" i="33" s="1"/>
  <c r="R808" i="33"/>
  <c r="S808" i="33" s="1"/>
  <c r="U808" i="33" s="1"/>
  <c r="V808" i="33" s="1"/>
  <c r="R802" i="33"/>
  <c r="S802" i="33" s="1"/>
  <c r="U802" i="33" s="1"/>
  <c r="V802" i="33" s="1"/>
  <c r="R1040" i="33"/>
  <c r="S1040" i="33" s="1"/>
  <c r="R603" i="33"/>
  <c r="S603" i="33" s="1"/>
  <c r="R930" i="33"/>
  <c r="S930" i="33" s="1"/>
  <c r="R1018" i="33"/>
  <c r="S1018" i="33" s="1"/>
  <c r="S751" i="33"/>
  <c r="R290" i="33"/>
  <c r="S290" i="33" s="1"/>
  <c r="U290" i="33" s="1"/>
  <c r="V290" i="33" s="1"/>
  <c r="R464" i="33"/>
  <c r="S464" i="33" s="1"/>
  <c r="T464" i="33" s="1"/>
  <c r="R226" i="33"/>
  <c r="S137" i="33"/>
  <c r="R236" i="33"/>
  <c r="S236" i="33" s="1"/>
  <c r="R442" i="33"/>
  <c r="S442" i="33" s="1"/>
  <c r="T442" i="33" s="1"/>
  <c r="R305" i="33"/>
  <c r="S305" i="33" s="1"/>
  <c r="R68" i="33"/>
  <c r="S68" i="33" s="1"/>
  <c r="R405" i="33"/>
  <c r="R197" i="33"/>
  <c r="R444" i="33"/>
  <c r="R32" i="33"/>
  <c r="R185" i="33"/>
  <c r="S185" i="33" s="1"/>
  <c r="R582" i="33"/>
  <c r="S582" i="33" s="1"/>
  <c r="S484" i="33"/>
  <c r="R591" i="33"/>
  <c r="S591" i="33" s="1"/>
  <c r="R1062" i="33"/>
  <c r="S1062" i="33" s="1"/>
  <c r="T1062" i="33" s="1"/>
  <c r="R1005" i="33"/>
  <c r="S1005" i="33" s="1"/>
  <c r="R880" i="33"/>
  <c r="S880" i="33" s="1"/>
  <c r="S700" i="33"/>
  <c r="R605" i="33"/>
  <c r="S605" i="33" s="1"/>
  <c r="S646" i="33"/>
  <c r="R845" i="33"/>
  <c r="R965" i="33"/>
  <c r="S965" i="33" s="1"/>
  <c r="R1035" i="33"/>
  <c r="S1035" i="33" s="1"/>
  <c r="R593" i="33"/>
  <c r="S593" i="33" s="1"/>
  <c r="S841" i="33"/>
  <c r="R973" i="33"/>
  <c r="R498" i="33"/>
  <c r="S498" i="33" s="1"/>
  <c r="T498" i="33" s="1"/>
  <c r="S487" i="33"/>
  <c r="U487" i="33" s="1"/>
  <c r="V487" i="33" s="1"/>
  <c r="R307" i="33"/>
  <c r="S307" i="33" s="1"/>
  <c r="R18" i="33"/>
  <c r="S18" i="33" s="1"/>
  <c r="R313" i="33"/>
  <c r="S313" i="33" s="1"/>
  <c r="R453" i="33"/>
  <c r="R386" i="33"/>
  <c r="S386" i="33" s="1"/>
  <c r="R472" i="33"/>
  <c r="S472" i="33" s="1"/>
  <c r="U472" i="33" s="1"/>
  <c r="V472" i="33" s="1"/>
  <c r="R382" i="33"/>
  <c r="S382" i="33" s="1"/>
  <c r="U382" i="33" s="1"/>
  <c r="V382" i="33" s="1"/>
  <c r="R1026" i="33"/>
  <c r="R761" i="33"/>
  <c r="S761" i="33" s="1"/>
  <c r="R121" i="33"/>
  <c r="S121" i="33" s="1"/>
  <c r="R51" i="33"/>
  <c r="S51" i="33" s="1"/>
  <c r="R263" i="33"/>
  <c r="S263" i="33" s="1"/>
  <c r="R167" i="33"/>
  <c r="R729" i="33"/>
  <c r="S729" i="33" s="1"/>
  <c r="S1054" i="33"/>
  <c r="R823" i="33"/>
  <c r="S823" i="33" s="1"/>
  <c r="S563" i="33"/>
  <c r="R242" i="33"/>
  <c r="S242" i="33" s="1"/>
  <c r="U242" i="33" s="1"/>
  <c r="V242" i="33" s="1"/>
  <c r="R672" i="33"/>
  <c r="S672" i="33" s="1"/>
  <c r="U672" i="33" s="1"/>
  <c r="V672" i="33" s="1"/>
  <c r="R937" i="33"/>
  <c r="R979" i="33"/>
  <c r="R470" i="33"/>
  <c r="S132" i="33"/>
  <c r="U132" i="33" s="1"/>
  <c r="V132" i="33" s="1"/>
  <c r="R516" i="33"/>
  <c r="S516" i="33" s="1"/>
  <c r="T516" i="33" s="1"/>
  <c r="U849" i="33"/>
  <c r="V849" i="33" s="1"/>
  <c r="T849" i="33"/>
  <c r="U142" i="33"/>
  <c r="V142" i="33" s="1"/>
  <c r="T142" i="33"/>
  <c r="R574" i="33"/>
  <c r="S574" i="33" s="1"/>
  <c r="U983" i="33"/>
  <c r="V983" i="33" s="1"/>
  <c r="T983" i="33"/>
  <c r="R1004" i="33"/>
  <c r="S1004" i="33" s="1"/>
  <c r="U599" i="33"/>
  <c r="V599" i="33" s="1"/>
  <c r="T599" i="33"/>
  <c r="U942" i="33"/>
  <c r="V942" i="33" s="1"/>
  <c r="T942" i="33"/>
  <c r="S992" i="33"/>
  <c r="U765" i="33"/>
  <c r="V765" i="33" s="1"/>
  <c r="R618" i="33"/>
  <c r="S618" i="33" s="1"/>
  <c r="T790" i="33"/>
  <c r="U683" i="33"/>
  <c r="V683" i="33" s="1"/>
  <c r="T683" i="33"/>
  <c r="R229" i="33"/>
  <c r="S229" i="33" s="1"/>
  <c r="S254" i="33"/>
  <c r="U203" i="33"/>
  <c r="V203" i="33" s="1"/>
  <c r="T203" i="33"/>
  <c r="T67" i="33"/>
  <c r="U67" i="33"/>
  <c r="V67" i="33" s="1"/>
  <c r="U76" i="33"/>
  <c r="V76" i="33" s="1"/>
  <c r="T76" i="33"/>
  <c r="T278" i="33"/>
  <c r="U278" i="33"/>
  <c r="V278" i="33" s="1"/>
  <c r="S385" i="33"/>
  <c r="U500" i="33"/>
  <c r="V500" i="33" s="1"/>
  <c r="T500" i="33"/>
  <c r="T357" i="33"/>
  <c r="U357" i="33"/>
  <c r="V357" i="33" s="1"/>
  <c r="T403" i="33"/>
  <c r="U403" i="33"/>
  <c r="V403" i="33" s="1"/>
  <c r="U138" i="33"/>
  <c r="V138" i="33" s="1"/>
  <c r="T138" i="33"/>
  <c r="U299" i="33"/>
  <c r="V299" i="33" s="1"/>
  <c r="T299" i="33"/>
  <c r="U443" i="33"/>
  <c r="V443" i="33" s="1"/>
  <c r="T443" i="33"/>
  <c r="T63" i="33"/>
  <c r="T219" i="33"/>
  <c r="U219" i="33"/>
  <c r="V219" i="33" s="1"/>
  <c r="U417" i="33"/>
  <c r="V417" i="33" s="1"/>
  <c r="T417" i="33"/>
  <c r="T424" i="33"/>
  <c r="U424" i="33"/>
  <c r="V424" i="33" s="1"/>
  <c r="T141" i="33"/>
  <c r="T255" i="33"/>
  <c r="R510" i="33"/>
  <c r="S510" i="33" s="1"/>
  <c r="T437" i="33"/>
  <c r="U437" i="33"/>
  <c r="V437" i="33" s="1"/>
  <c r="T351" i="33"/>
  <c r="T284" i="33"/>
  <c r="U284" i="33"/>
  <c r="V284" i="33" s="1"/>
  <c r="U222" i="33"/>
  <c r="V222" i="33" s="1"/>
  <c r="R364" i="33"/>
  <c r="S364" i="33" s="1"/>
  <c r="S192" i="33"/>
  <c r="R425" i="33"/>
  <c r="S425" i="33" s="1"/>
  <c r="U87" i="33"/>
  <c r="V87" i="33" s="1"/>
  <c r="T87" i="33"/>
  <c r="R247" i="33"/>
  <c r="S247" i="33" s="1"/>
  <c r="T838" i="33"/>
  <c r="U809" i="33"/>
  <c r="V809" i="33" s="1"/>
  <c r="T809" i="33"/>
  <c r="U827" i="33"/>
  <c r="V827" i="33" s="1"/>
  <c r="T827" i="33"/>
  <c r="U187" i="33"/>
  <c r="V187" i="33" s="1"/>
  <c r="T187" i="33"/>
  <c r="U106" i="33"/>
  <c r="V106" i="33" s="1"/>
  <c r="T106" i="33"/>
  <c r="U164" i="33"/>
  <c r="V164" i="33" s="1"/>
  <c r="U22" i="33"/>
  <c r="V22" i="33" s="1"/>
  <c r="U869" i="33"/>
  <c r="V869" i="33" s="1"/>
  <c r="T869" i="33"/>
  <c r="U709" i="33"/>
  <c r="V709" i="33" s="1"/>
  <c r="T709" i="33"/>
  <c r="S1009" i="33"/>
  <c r="S705" i="33"/>
  <c r="S917" i="33"/>
  <c r="R589" i="33"/>
  <c r="S589" i="33" s="1"/>
  <c r="R592" i="33"/>
  <c r="S592" i="33" s="1"/>
  <c r="R907" i="33"/>
  <c r="S907" i="33" s="1"/>
  <c r="R669" i="33"/>
  <c r="S669" i="33" s="1"/>
  <c r="T564" i="33"/>
  <c r="U564" i="33"/>
  <c r="V564" i="33" s="1"/>
  <c r="R1013" i="33"/>
  <c r="S1013" i="33" s="1"/>
  <c r="R1006" i="33"/>
  <c r="S1006" i="33" s="1"/>
  <c r="S834" i="33"/>
  <c r="T647" i="33"/>
  <c r="U647" i="33"/>
  <c r="V647" i="33" s="1"/>
  <c r="R735" i="33"/>
  <c r="S735" i="33" s="1"/>
  <c r="R800" i="33"/>
  <c r="S800" i="33" s="1"/>
  <c r="R1041" i="33"/>
  <c r="S1041" i="33" s="1"/>
  <c r="R994" i="33"/>
  <c r="S994" i="33" s="1"/>
  <c r="S712" i="33"/>
  <c r="T830" i="33"/>
  <c r="U830" i="33"/>
  <c r="V830" i="33" s="1"/>
  <c r="R611" i="33"/>
  <c r="S611" i="33" s="1"/>
  <c r="R772" i="33"/>
  <c r="S772" i="33" s="1"/>
  <c r="R876" i="33"/>
  <c r="S876" i="33" s="1"/>
  <c r="R1052" i="33"/>
  <c r="S1052" i="33" s="1"/>
  <c r="R848" i="33"/>
  <c r="S848" i="33" s="1"/>
  <c r="R577" i="33"/>
  <c r="S577" i="33" s="1"/>
  <c r="R561" i="33"/>
  <c r="S561" i="33" s="1"/>
  <c r="R657" i="33"/>
  <c r="S657" i="33" s="1"/>
  <c r="S883" i="33"/>
  <c r="R747" i="33"/>
  <c r="S747" i="33" s="1"/>
  <c r="T1025" i="33"/>
  <c r="U1025" i="33"/>
  <c r="V1025" i="33" s="1"/>
  <c r="R836" i="33"/>
  <c r="S836" i="33" s="1"/>
  <c r="R627" i="33"/>
  <c r="S627" i="33" s="1"/>
  <c r="R1032" i="33"/>
  <c r="S1032" i="33" s="1"/>
  <c r="R626" i="33"/>
  <c r="S626" i="33" s="1"/>
  <c r="R758" i="33"/>
  <c r="S758" i="33" s="1"/>
  <c r="R946" i="33"/>
  <c r="S946" i="33" s="1"/>
  <c r="R928" i="33"/>
  <c r="S928" i="33" s="1"/>
  <c r="S764" i="33"/>
  <c r="R840" i="33"/>
  <c r="S840" i="33" s="1"/>
  <c r="R775" i="33"/>
  <c r="S775" i="33" s="1"/>
  <c r="R925" i="33"/>
  <c r="S925" i="33" s="1"/>
  <c r="R703" i="33"/>
  <c r="S703" i="33" s="1"/>
  <c r="R606" i="33"/>
  <c r="S606" i="33" s="1"/>
  <c r="T66" i="33"/>
  <c r="U66" i="33"/>
  <c r="V66" i="33" s="1"/>
  <c r="U460" i="33"/>
  <c r="V460" i="33" s="1"/>
  <c r="T460" i="33"/>
  <c r="T130" i="33"/>
  <c r="U130" i="33"/>
  <c r="V130" i="33" s="1"/>
  <c r="R259" i="33"/>
  <c r="S259" i="33" s="1"/>
  <c r="T369" i="33"/>
  <c r="U369" i="33"/>
  <c r="V369" i="33" s="1"/>
  <c r="R509" i="33"/>
  <c r="S509" i="33" s="1"/>
  <c r="R499" i="33"/>
  <c r="S499" i="33" s="1"/>
  <c r="U96" i="33"/>
  <c r="V96" i="33" s="1"/>
  <c r="T96" i="33"/>
  <c r="R122" i="33"/>
  <c r="S122" i="33" s="1"/>
  <c r="R366" i="33"/>
  <c r="S366" i="33" s="1"/>
  <c r="U28" i="33"/>
  <c r="V28" i="33" s="1"/>
  <c r="T28" i="33"/>
  <c r="S328" i="33"/>
  <c r="R325" i="33"/>
  <c r="S325" i="33" s="1"/>
  <c r="R301" i="33"/>
  <c r="S301" i="33" s="1"/>
  <c r="R497" i="33"/>
  <c r="S497" i="33" s="1"/>
  <c r="R436" i="33"/>
  <c r="S436" i="33" s="1"/>
  <c r="R358" i="33"/>
  <c r="S358" i="33" s="1"/>
  <c r="R91" i="33"/>
  <c r="S91" i="33" s="1"/>
  <c r="T335" i="33"/>
  <c r="R483" i="33"/>
  <c r="S483" i="33" s="1"/>
  <c r="U476" i="33"/>
  <c r="V476" i="33" s="1"/>
  <c r="T476" i="33"/>
  <c r="R45" i="33"/>
  <c r="S45" i="33" s="1"/>
  <c r="R267" i="33"/>
  <c r="S267" i="33" s="1"/>
  <c r="R116" i="33"/>
  <c r="S116" i="33" s="1"/>
  <c r="U113" i="33"/>
  <c r="V113" i="33" s="1"/>
  <c r="T113" i="33"/>
  <c r="R227" i="33"/>
  <c r="S227" i="33" s="1"/>
  <c r="R316" i="33"/>
  <c r="S316" i="33" s="1"/>
  <c r="S214" i="33"/>
  <c r="R478" i="33"/>
  <c r="S478" i="33" s="1"/>
  <c r="T59" i="33"/>
  <c r="U59" i="33"/>
  <c r="V59" i="33" s="1"/>
  <c r="R270" i="33"/>
  <c r="S270" i="33" s="1"/>
  <c r="R271" i="33"/>
  <c r="S271" i="33" s="1"/>
  <c r="R491" i="33"/>
  <c r="S491" i="33" s="1"/>
  <c r="R451" i="33"/>
  <c r="S451" i="33" s="1"/>
  <c r="R485" i="33"/>
  <c r="S485" i="33" s="1"/>
  <c r="R165" i="33"/>
  <c r="S165" i="33" s="1"/>
  <c r="R180" i="33"/>
  <c r="S180" i="33" s="1"/>
  <c r="R294" i="33"/>
  <c r="S294" i="33" s="1"/>
  <c r="T412" i="33"/>
  <c r="U412" i="33"/>
  <c r="V412" i="33" s="1"/>
  <c r="R64" i="33"/>
  <c r="S64" i="33" s="1"/>
  <c r="R426" i="33"/>
  <c r="S426" i="33" s="1"/>
  <c r="R323" i="33"/>
  <c r="S323" i="33" s="1"/>
  <c r="R127" i="33"/>
  <c r="S127" i="33" s="1"/>
  <c r="U580" i="33"/>
  <c r="V580" i="33" s="1"/>
  <c r="T580" i="33"/>
  <c r="U630" i="33"/>
  <c r="V630" i="33" s="1"/>
  <c r="T630" i="33"/>
  <c r="U169" i="33"/>
  <c r="V169" i="33" s="1"/>
  <c r="T169" i="33"/>
  <c r="U461" i="33"/>
  <c r="V461" i="33" s="1"/>
  <c r="U118" i="33"/>
  <c r="V118" i="33" s="1"/>
  <c r="T80" i="33"/>
  <c r="U80" i="33"/>
  <c r="V80" i="33" s="1"/>
  <c r="R1030" i="33"/>
  <c r="S1030" i="33" s="1"/>
  <c r="T610" i="33"/>
  <c r="U610" i="33"/>
  <c r="V610" i="33" s="1"/>
  <c r="S766" i="33"/>
  <c r="R892" i="33"/>
  <c r="S892" i="33" s="1"/>
  <c r="U639" i="33"/>
  <c r="V639" i="33" s="1"/>
  <c r="T639" i="33"/>
  <c r="R913" i="33"/>
  <c r="S913" i="33" s="1"/>
  <c r="T590" i="33"/>
  <c r="U590" i="33"/>
  <c r="V590" i="33" s="1"/>
  <c r="U579" i="33"/>
  <c r="V579" i="33" s="1"/>
  <c r="T579" i="33"/>
  <c r="T696" i="33"/>
  <c r="U696" i="33"/>
  <c r="V696" i="33" s="1"/>
  <c r="R963" i="33"/>
  <c r="S963" i="33" s="1"/>
  <c r="R875" i="33"/>
  <c r="S875" i="33" s="1"/>
  <c r="R748" i="33"/>
  <c r="S748" i="33" s="1"/>
  <c r="R795" i="33"/>
  <c r="S795" i="33" s="1"/>
  <c r="T1053" i="33"/>
  <c r="U1053" i="33"/>
  <c r="V1053" i="33" s="1"/>
  <c r="T734" i="33"/>
  <c r="U734" i="33"/>
  <c r="V734" i="33" s="1"/>
  <c r="R856" i="33"/>
  <c r="S856" i="33" s="1"/>
  <c r="T648" i="33"/>
  <c r="U648" i="33"/>
  <c r="V648" i="33" s="1"/>
  <c r="T555" i="33"/>
  <c r="S658" i="33"/>
  <c r="S810" i="33"/>
  <c r="U588" i="33"/>
  <c r="V588" i="33" s="1"/>
  <c r="T588" i="33"/>
  <c r="R767" i="33"/>
  <c r="S767" i="33" s="1"/>
  <c r="R575" i="33"/>
  <c r="S575" i="33" s="1"/>
  <c r="U870" i="33"/>
  <c r="V870" i="33" s="1"/>
  <c r="T870" i="33"/>
  <c r="U680" i="33"/>
  <c r="V680" i="33" s="1"/>
  <c r="T680" i="33"/>
  <c r="U1008" i="33"/>
  <c r="V1008" i="33" s="1"/>
  <c r="T1008" i="33"/>
  <c r="R745" i="33"/>
  <c r="S745" i="33" s="1"/>
  <c r="R931" i="33"/>
  <c r="S931" i="33" s="1"/>
  <c r="R1060" i="33"/>
  <c r="S1060" i="33" s="1"/>
  <c r="R911" i="33"/>
  <c r="S911" i="33" s="1"/>
  <c r="R788" i="33"/>
  <c r="S788" i="33" s="1"/>
  <c r="R756" i="33"/>
  <c r="S756" i="33" s="1"/>
  <c r="R643" i="33"/>
  <c r="S643" i="33" s="1"/>
  <c r="R777" i="33"/>
  <c r="S777" i="33" s="1"/>
  <c r="R769" i="33"/>
  <c r="S769" i="33" s="1"/>
  <c r="R863" i="33"/>
  <c r="S863" i="33" s="1"/>
  <c r="R726" i="33"/>
  <c r="S726" i="33" s="1"/>
  <c r="S552" i="33"/>
  <c r="R721" i="33"/>
  <c r="S721" i="33" s="1"/>
  <c r="R607" i="33"/>
  <c r="S607" i="33" s="1"/>
  <c r="R600" i="33"/>
  <c r="S600" i="33" s="1"/>
  <c r="R609" i="33"/>
  <c r="S609" i="33" s="1"/>
  <c r="R749" i="33"/>
  <c r="S749" i="33" s="1"/>
  <c r="R815" i="33"/>
  <c r="S815" i="33" s="1"/>
  <c r="R987" i="33"/>
  <c r="S987" i="33" s="1"/>
  <c r="R704" i="33"/>
  <c r="S704" i="33" s="1"/>
  <c r="R557" i="33"/>
  <c r="S557" i="33" s="1"/>
  <c r="R779" i="33"/>
  <c r="S779" i="33" s="1"/>
  <c r="S1002" i="33"/>
  <c r="R690" i="33"/>
  <c r="S690" i="33" s="1"/>
  <c r="R921" i="33"/>
  <c r="S921" i="33" s="1"/>
  <c r="R926" i="33"/>
  <c r="S926" i="33" s="1"/>
  <c r="R877" i="33"/>
  <c r="S877" i="33" s="1"/>
  <c r="R566" i="33"/>
  <c r="S566" i="33" s="1"/>
  <c r="S292" i="33"/>
  <c r="R220" i="33"/>
  <c r="S220" i="33" s="1"/>
  <c r="U318" i="33"/>
  <c r="V318" i="33" s="1"/>
  <c r="T318" i="33"/>
  <c r="R212" i="33"/>
  <c r="S212" i="33" s="1"/>
  <c r="U273" i="33"/>
  <c r="V273" i="33" s="1"/>
  <c r="T273" i="33"/>
  <c r="T280" i="33"/>
  <c r="U280" i="33"/>
  <c r="V280" i="33" s="1"/>
  <c r="S302" i="33"/>
  <c r="U250" i="33"/>
  <c r="V250" i="33" s="1"/>
  <c r="T250" i="33"/>
  <c r="R512" i="33"/>
  <c r="S512" i="33" s="1"/>
  <c r="S95" i="33"/>
  <c r="R272" i="33"/>
  <c r="S272" i="33" s="1"/>
  <c r="U178" i="33"/>
  <c r="V178" i="33" s="1"/>
  <c r="T178" i="33"/>
  <c r="U380" i="33"/>
  <c r="V380" i="33" s="1"/>
  <c r="T380" i="33"/>
  <c r="R354" i="33"/>
  <c r="S354" i="33" s="1"/>
  <c r="R24" i="33"/>
  <c r="S24" i="33" s="1"/>
  <c r="R513" i="33"/>
  <c r="S513" i="33" s="1"/>
  <c r="R90" i="33"/>
  <c r="S90" i="33" s="1"/>
  <c r="R194" i="33"/>
  <c r="S194" i="33" s="1"/>
  <c r="R439" i="33"/>
  <c r="S439" i="33" s="1"/>
  <c r="R492" i="33"/>
  <c r="S492" i="33" s="1"/>
  <c r="R158" i="33"/>
  <c r="S158" i="33" s="1"/>
  <c r="R69" i="33"/>
  <c r="S69" i="33" s="1"/>
  <c r="R135" i="33"/>
  <c r="S135" i="33" s="1"/>
  <c r="R427" i="33"/>
  <c r="S427" i="33" s="1"/>
  <c r="R494" i="33"/>
  <c r="S494" i="33" s="1"/>
  <c r="T293" i="33"/>
  <c r="U293" i="33"/>
  <c r="V293" i="33" s="1"/>
  <c r="R422" i="33"/>
  <c r="S422" i="33" s="1"/>
  <c r="R265" i="33"/>
  <c r="S265" i="33" s="1"/>
  <c r="R411" i="33"/>
  <c r="S411" i="33" s="1"/>
  <c r="R29" i="33"/>
  <c r="S29" i="33" s="1"/>
  <c r="R320" i="33"/>
  <c r="S320" i="33" s="1"/>
  <c r="R373" i="33"/>
  <c r="S373" i="33" s="1"/>
  <c r="U401" i="33"/>
  <c r="V401" i="33" s="1"/>
  <c r="T401" i="33"/>
  <c r="R85" i="33"/>
  <c r="S85" i="33" s="1"/>
  <c r="R103" i="33"/>
  <c r="S103" i="33" s="1"/>
  <c r="S186" i="33"/>
  <c r="R237" i="33"/>
  <c r="S237" i="33" s="1"/>
  <c r="R97" i="33"/>
  <c r="S97" i="33" s="1"/>
  <c r="U1055" i="33"/>
  <c r="V1055" i="33" s="1"/>
  <c r="T1055" i="33"/>
  <c r="U595" i="33"/>
  <c r="V595" i="33" s="1"/>
  <c r="T595" i="33"/>
  <c r="T641" i="33"/>
  <c r="U641" i="33"/>
  <c r="V641" i="33" s="1"/>
  <c r="U83" i="33"/>
  <c r="V83" i="33" s="1"/>
  <c r="T83" i="33"/>
  <c r="U39" i="33"/>
  <c r="V39" i="33" s="1"/>
  <c r="U274" i="33"/>
  <c r="V274" i="33" s="1"/>
  <c r="T274" i="33"/>
  <c r="T56" i="33"/>
  <c r="U56" i="33"/>
  <c r="V56" i="33" s="1"/>
  <c r="U504" i="33"/>
  <c r="V504" i="33" s="1"/>
  <c r="T504" i="33"/>
  <c r="T239" i="33"/>
  <c r="U239" i="33"/>
  <c r="V239" i="33" s="1"/>
  <c r="T936" i="33"/>
  <c r="U936" i="33"/>
  <c r="V936" i="33" s="1"/>
  <c r="T757" i="33"/>
  <c r="U757" i="33"/>
  <c r="V757" i="33" s="1"/>
  <c r="S803" i="33"/>
  <c r="U708" i="33"/>
  <c r="V708" i="33" s="1"/>
  <c r="T708" i="33"/>
  <c r="U957" i="33"/>
  <c r="V957" i="33" s="1"/>
  <c r="T957" i="33"/>
  <c r="U645" i="33"/>
  <c r="V645" i="33" s="1"/>
  <c r="T645" i="33"/>
  <c r="R1001" i="33"/>
  <c r="S1001" i="33" s="1"/>
  <c r="R819" i="33"/>
  <c r="S819" i="33" s="1"/>
  <c r="S862" i="33"/>
  <c r="R881" i="33"/>
  <c r="S881" i="33" s="1"/>
  <c r="R785" i="33"/>
  <c r="S785" i="33" s="1"/>
  <c r="T666" i="33"/>
  <c r="U666" i="33"/>
  <c r="V666" i="33" s="1"/>
  <c r="S943" i="33"/>
  <c r="U932" i="33"/>
  <c r="V932" i="33" s="1"/>
  <c r="T932" i="33"/>
  <c r="R991" i="33"/>
  <c r="S991" i="33" s="1"/>
  <c r="S702" i="33"/>
  <c r="R822" i="33"/>
  <c r="S822" i="33" s="1"/>
  <c r="S628" i="33"/>
  <c r="S980" i="33"/>
  <c r="R604" i="33"/>
  <c r="S604" i="33" s="1"/>
  <c r="R975" i="33"/>
  <c r="S975" i="33" s="1"/>
  <c r="U801" i="33"/>
  <c r="V801" i="33" s="1"/>
  <c r="T801" i="33"/>
  <c r="R969" i="33"/>
  <c r="S969" i="33" s="1"/>
  <c r="S912" i="33"/>
  <c r="U634" i="33"/>
  <c r="V634" i="33" s="1"/>
  <c r="T634" i="33"/>
  <c r="R787" i="33"/>
  <c r="S787" i="33" s="1"/>
  <c r="R650" i="33"/>
  <c r="S650" i="33" s="1"/>
  <c r="R707" i="33"/>
  <c r="S707" i="33" s="1"/>
  <c r="R594" i="33"/>
  <c r="S594" i="33" s="1"/>
  <c r="R996" i="33"/>
  <c r="S996" i="33" s="1"/>
  <c r="R1031" i="33"/>
  <c r="S1031" i="33" s="1"/>
  <c r="R569" i="33"/>
  <c r="S569" i="33" s="1"/>
  <c r="R573" i="33"/>
  <c r="S573" i="33" s="1"/>
  <c r="S691" i="33"/>
  <c r="S760" i="33"/>
  <c r="R1043" i="33"/>
  <c r="S1043" i="33" s="1"/>
  <c r="R922" i="33"/>
  <c r="S922" i="33" s="1"/>
  <c r="S951" i="33"/>
  <c r="S832" i="33"/>
  <c r="R716" i="33"/>
  <c r="S716" i="33" s="1"/>
  <c r="R719" i="33"/>
  <c r="S719" i="33" s="1"/>
  <c r="R706" i="33"/>
  <c r="S706" i="33" s="1"/>
  <c r="R659" i="33"/>
  <c r="S659" i="33" s="1"/>
  <c r="R677" i="33"/>
  <c r="S677" i="33" s="1"/>
  <c r="R560" i="33"/>
  <c r="S560" i="33" s="1"/>
  <c r="R916" i="33"/>
  <c r="S916" i="33" s="1"/>
  <c r="S741" i="33"/>
  <c r="R908" i="33"/>
  <c r="S908" i="33" s="1"/>
  <c r="S586" i="33"/>
  <c r="R602" i="33"/>
  <c r="S602" i="33" s="1"/>
  <c r="U42" i="33"/>
  <c r="V42" i="33" s="1"/>
  <c r="T42" i="33"/>
  <c r="U215" i="33"/>
  <c r="V215" i="33" s="1"/>
  <c r="T215" i="33"/>
  <c r="U286" i="33"/>
  <c r="V286" i="33" s="1"/>
  <c r="T286" i="33"/>
  <c r="S440" i="33"/>
  <c r="U249" i="33"/>
  <c r="V249" i="33" s="1"/>
  <c r="T249" i="33"/>
  <c r="R334" i="33"/>
  <c r="S334" i="33" s="1"/>
  <c r="S356" i="33"/>
  <c r="R65" i="33"/>
  <c r="S65" i="33" s="1"/>
  <c r="S330" i="33"/>
  <c r="T421" i="33"/>
  <c r="U421" i="33"/>
  <c r="V421" i="33" s="1"/>
  <c r="R101" i="33"/>
  <c r="S101" i="33" s="1"/>
  <c r="R331" i="33"/>
  <c r="S331" i="33" s="1"/>
  <c r="R416" i="33"/>
  <c r="S416" i="33" s="1"/>
  <c r="T529" i="33"/>
  <c r="U529" i="33"/>
  <c r="V529" i="33" s="1"/>
  <c r="R208" i="33"/>
  <c r="S208" i="33" s="1"/>
  <c r="S61" i="33"/>
  <c r="R300" i="33"/>
  <c r="S300" i="33" s="1"/>
  <c r="R482" i="33"/>
  <c r="S482" i="33" s="1"/>
  <c r="R466" i="33"/>
  <c r="S466" i="33" s="1"/>
  <c r="S450" i="33"/>
  <c r="R108" i="33"/>
  <c r="S108" i="33" s="1"/>
  <c r="R74" i="33"/>
  <c r="S74" i="33" s="1"/>
  <c r="R474" i="33"/>
  <c r="S474" i="33" s="1"/>
  <c r="R77" i="33"/>
  <c r="S77" i="33" s="1"/>
  <c r="R110" i="33"/>
  <c r="S110" i="33" s="1"/>
  <c r="R352" i="33"/>
  <c r="S352" i="33" s="1"/>
  <c r="R372" i="33"/>
  <c r="S372" i="33" s="1"/>
  <c r="S309" i="33"/>
  <c r="R258" i="33"/>
  <c r="S258" i="33" s="1"/>
  <c r="R33" i="33"/>
  <c r="S33" i="33" s="1"/>
  <c r="U336" i="33"/>
  <c r="V336" i="33" s="1"/>
  <c r="T336" i="33"/>
  <c r="R374" i="33"/>
  <c r="S374" i="33" s="1"/>
  <c r="R432" i="33"/>
  <c r="S432" i="33" s="1"/>
  <c r="R383" i="33"/>
  <c r="S383" i="33" s="1"/>
  <c r="R153" i="33"/>
  <c r="S153" i="33" s="1"/>
  <c r="R216" i="33"/>
  <c r="S216" i="33" s="1"/>
  <c r="U339" i="33"/>
  <c r="V339" i="33" s="1"/>
  <c r="T339" i="33"/>
  <c r="S388" i="33"/>
  <c r="R182" i="33"/>
  <c r="S182" i="33" s="1"/>
  <c r="T202" i="33"/>
  <c r="U202" i="33"/>
  <c r="V202" i="33" s="1"/>
  <c r="R171" i="33"/>
  <c r="S171" i="33" s="1"/>
  <c r="R285" i="33"/>
  <c r="S285" i="33" s="1"/>
  <c r="R43" i="33"/>
  <c r="S43" i="33" s="1"/>
  <c r="R428" i="33"/>
  <c r="S428" i="33" s="1"/>
  <c r="R99" i="33"/>
  <c r="S99" i="33" s="1"/>
  <c r="R457" i="33"/>
  <c r="S457" i="33" s="1"/>
  <c r="R104" i="33"/>
  <c r="S104" i="33" s="1"/>
  <c r="R288" i="33"/>
  <c r="S288" i="33" s="1"/>
  <c r="R291" i="33"/>
  <c r="S291" i="33" s="1"/>
  <c r="R368" i="33"/>
  <c r="S368" i="33" s="1"/>
  <c r="T338" i="33"/>
  <c r="U338" i="33"/>
  <c r="V338" i="33" s="1"/>
  <c r="S405" i="33"/>
  <c r="S197" i="33"/>
  <c r="S444" i="33"/>
  <c r="S46" i="33"/>
  <c r="R446" i="33"/>
  <c r="S446" i="33" s="1"/>
  <c r="R111" i="33"/>
  <c r="S111" i="33" s="1"/>
  <c r="S32" i="33"/>
  <c r="R234" i="33"/>
  <c r="S234" i="33" s="1"/>
  <c r="R359" i="33"/>
  <c r="S359" i="33" s="1"/>
  <c r="S329" i="33"/>
  <c r="R144" i="33"/>
  <c r="S144" i="33" s="1"/>
  <c r="R295" i="33"/>
  <c r="S295" i="33" s="1"/>
  <c r="R21" i="33"/>
  <c r="S21" i="33" s="1"/>
  <c r="R458" i="33"/>
  <c r="S458" i="33" s="1"/>
  <c r="R55" i="33"/>
  <c r="S55" i="33" s="1"/>
  <c r="R361" i="33"/>
  <c r="S361" i="33" s="1"/>
  <c r="R520" i="33"/>
  <c r="S520" i="33" s="1"/>
  <c r="S133" i="33"/>
  <c r="R78" i="33"/>
  <c r="S78" i="33" s="1"/>
  <c r="R163" i="33"/>
  <c r="S163" i="33" s="1"/>
  <c r="R456" i="33"/>
  <c r="S456" i="33" s="1"/>
  <c r="R397" i="33"/>
  <c r="S397" i="33" s="1"/>
  <c r="R468" i="33"/>
  <c r="S468" i="33" s="1"/>
  <c r="R195" i="33"/>
  <c r="S195" i="33" s="1"/>
  <c r="R92" i="33"/>
  <c r="S92" i="33" s="1"/>
  <c r="R199" i="33"/>
  <c r="S199" i="33" s="1"/>
  <c r="R454" i="33"/>
  <c r="S454" i="33" s="1"/>
  <c r="T625" i="33"/>
  <c r="U625" i="33"/>
  <c r="V625" i="33" s="1"/>
  <c r="U742" i="33"/>
  <c r="V742" i="33" s="1"/>
  <c r="T742" i="33"/>
  <c r="T971" i="33"/>
  <c r="U200" i="33"/>
  <c r="V200" i="33" s="1"/>
  <c r="T200" i="33"/>
  <c r="T587" i="33"/>
  <c r="U587" i="33"/>
  <c r="V587" i="33" s="1"/>
  <c r="R950" i="33"/>
  <c r="S950" i="33" s="1"/>
  <c r="T1047" i="33"/>
  <c r="U1047" i="33"/>
  <c r="V1047" i="33" s="1"/>
  <c r="R725" i="33"/>
  <c r="S725" i="33" s="1"/>
  <c r="T859" i="33"/>
  <c r="U859" i="33"/>
  <c r="V859" i="33" s="1"/>
  <c r="S662" i="33"/>
  <c r="U1018" i="33"/>
  <c r="V1018" i="33" s="1"/>
  <c r="T1018" i="33"/>
  <c r="R462" i="33"/>
  <c r="S462" i="33" s="1"/>
  <c r="R406" i="33"/>
  <c r="S406" i="33" s="1"/>
  <c r="T72" i="33"/>
  <c r="U72" i="33"/>
  <c r="V72" i="33" s="1"/>
  <c r="S226" i="33"/>
  <c r="T151" i="33"/>
  <c r="U151" i="33"/>
  <c r="V151" i="33" s="1"/>
  <c r="U137" i="33"/>
  <c r="V137" i="33" s="1"/>
  <c r="T137" i="33"/>
  <c r="U236" i="33"/>
  <c r="V236" i="33" s="1"/>
  <c r="T236" i="33"/>
  <c r="U327" i="33"/>
  <c r="V327" i="33" s="1"/>
  <c r="T327" i="33"/>
  <c r="R210" i="33"/>
  <c r="S210" i="33" s="1"/>
  <c r="R191" i="33"/>
  <c r="S191" i="33" s="1"/>
  <c r="R633" i="33"/>
  <c r="S633" i="33" s="1"/>
  <c r="R900" i="33"/>
  <c r="S900" i="33" s="1"/>
  <c r="R732" i="33"/>
  <c r="S732" i="33" s="1"/>
  <c r="R842" i="33"/>
  <c r="S842" i="33" s="1"/>
  <c r="U978" i="33"/>
  <c r="V978" i="33" s="1"/>
  <c r="T978" i="33"/>
  <c r="R915" i="33"/>
  <c r="S915" i="33" s="1"/>
  <c r="S728" i="33"/>
  <c r="T778" i="33"/>
  <c r="U778" i="33"/>
  <c r="V778" i="33" s="1"/>
  <c r="R844" i="33"/>
  <c r="S844" i="33" s="1"/>
  <c r="R770" i="33"/>
  <c r="S770" i="33" s="1"/>
  <c r="S940" i="33"/>
  <c r="S970" i="33"/>
  <c r="R829" i="33"/>
  <c r="S829" i="33" s="1"/>
  <c r="S952" i="33"/>
  <c r="R629" i="33"/>
  <c r="S629" i="33" s="1"/>
  <c r="R652" i="33"/>
  <c r="S652" i="33" s="1"/>
  <c r="R675" i="33"/>
  <c r="S675" i="33" s="1"/>
  <c r="R780" i="33"/>
  <c r="S780" i="33" s="1"/>
  <c r="T1061" i="33"/>
  <c r="U1061" i="33"/>
  <c r="V1061" i="33" s="1"/>
  <c r="S701" i="33"/>
  <c r="R894" i="33"/>
  <c r="S894" i="33" s="1"/>
  <c r="R759" i="33"/>
  <c r="S759" i="33" s="1"/>
  <c r="R897" i="33"/>
  <c r="S897" i="33" s="1"/>
  <c r="R901" i="33"/>
  <c r="S901" i="33" s="1"/>
  <c r="R750" i="33"/>
  <c r="S750" i="33" s="1"/>
  <c r="R933" i="33"/>
  <c r="S933" i="33" s="1"/>
  <c r="R893" i="33"/>
  <c r="S893" i="33" s="1"/>
  <c r="S812" i="33"/>
  <c r="R1015" i="33"/>
  <c r="S1015" i="33" s="1"/>
  <c r="S949" i="33"/>
  <c r="R924" i="33"/>
  <c r="S924" i="33" s="1"/>
  <c r="R568" i="33"/>
  <c r="S568" i="33" s="1"/>
  <c r="R1046" i="33"/>
  <c r="S1046" i="33" s="1"/>
  <c r="R697" i="33"/>
  <c r="S697" i="33" s="1"/>
  <c r="R722" i="33"/>
  <c r="S722" i="33" s="1"/>
  <c r="R855" i="33"/>
  <c r="S855" i="33" s="1"/>
  <c r="R649" i="33"/>
  <c r="S649" i="33" s="1"/>
  <c r="R94" i="33"/>
  <c r="S94" i="33" s="1"/>
  <c r="T277" i="33"/>
  <c r="U277" i="33"/>
  <c r="V277" i="33" s="1"/>
  <c r="U493" i="33"/>
  <c r="V493" i="33" s="1"/>
  <c r="T493" i="33"/>
  <c r="S261" i="33"/>
  <c r="R348" i="33"/>
  <c r="S348" i="33" s="1"/>
  <c r="T150" i="33"/>
  <c r="U150" i="33"/>
  <c r="V150" i="33" s="1"/>
  <c r="T58" i="33"/>
  <c r="U58" i="33"/>
  <c r="V58" i="33" s="1"/>
  <c r="R489" i="33"/>
  <c r="S489" i="33" s="1"/>
  <c r="S282" i="33"/>
  <c r="U48" i="33"/>
  <c r="V48" i="33" s="1"/>
  <c r="T48" i="33"/>
  <c r="R315" i="33"/>
  <c r="S315" i="33" s="1"/>
  <c r="R34" i="33"/>
  <c r="S34" i="33" s="1"/>
  <c r="T326" i="33"/>
  <c r="U326" i="33"/>
  <c r="V326" i="33" s="1"/>
  <c r="T296" i="33"/>
  <c r="U296" i="33"/>
  <c r="V296" i="33" s="1"/>
  <c r="S502" i="33"/>
  <c r="S266" i="33"/>
  <c r="S31" i="33"/>
  <c r="R387" i="33"/>
  <c r="S387" i="33" s="1"/>
  <c r="R508" i="33"/>
  <c r="S508" i="33" s="1"/>
  <c r="R117" i="33"/>
  <c r="S117" i="33" s="1"/>
  <c r="R333" i="33"/>
  <c r="S333" i="33" s="1"/>
  <c r="R123" i="33"/>
  <c r="S123" i="33" s="1"/>
  <c r="R392" i="33"/>
  <c r="S392" i="33" s="1"/>
  <c r="R209" i="33"/>
  <c r="S209" i="33" s="1"/>
  <c r="R507" i="33"/>
  <c r="S507" i="33" s="1"/>
  <c r="R233" i="33"/>
  <c r="S233" i="33" s="1"/>
  <c r="R434" i="33"/>
  <c r="S434" i="33" s="1"/>
  <c r="R525" i="33"/>
  <c r="S525" i="33" s="1"/>
  <c r="R448" i="33"/>
  <c r="S448" i="33" s="1"/>
  <c r="R496" i="33"/>
  <c r="S496" i="33" s="1"/>
  <c r="S204" i="33"/>
  <c r="R252" i="33"/>
  <c r="S252" i="33" s="1"/>
  <c r="R57" i="33"/>
  <c r="S57" i="33" s="1"/>
  <c r="T484" i="33"/>
  <c r="U484" i="33"/>
  <c r="V484" i="33" s="1"/>
  <c r="R367" i="33"/>
  <c r="S367" i="33" s="1"/>
  <c r="T415" i="33"/>
  <c r="U415" i="33"/>
  <c r="V415" i="33" s="1"/>
  <c r="U75" i="33"/>
  <c r="V75" i="33" s="1"/>
  <c r="T75" i="33"/>
  <c r="R376" i="33"/>
  <c r="S376" i="33" s="1"/>
  <c r="R235" i="33"/>
  <c r="S235" i="33" s="1"/>
  <c r="R81" i="33"/>
  <c r="S81" i="33" s="1"/>
  <c r="S375" i="33"/>
  <c r="R173" i="33"/>
  <c r="S173" i="33" s="1"/>
  <c r="R480" i="33"/>
  <c r="S480" i="33" s="1"/>
  <c r="R162" i="33"/>
  <c r="S162" i="33" s="1"/>
  <c r="R20" i="33"/>
  <c r="S20" i="33" s="1"/>
  <c r="R251" i="33"/>
  <c r="S251" i="33" s="1"/>
  <c r="R224" i="33"/>
  <c r="S224" i="33" s="1"/>
  <c r="R174" i="33"/>
  <c r="S174" i="33" s="1"/>
  <c r="R268" i="33"/>
  <c r="S268" i="33" s="1"/>
  <c r="R505" i="33"/>
  <c r="S505" i="33" s="1"/>
  <c r="U896" i="33"/>
  <c r="V896" i="33" s="1"/>
  <c r="T896" i="33"/>
  <c r="U1037" i="33"/>
  <c r="V1037" i="33" s="1"/>
  <c r="T1037" i="33"/>
  <c r="T723" i="33"/>
  <c r="U723" i="33"/>
  <c r="V723" i="33" s="1"/>
  <c r="S739" i="33"/>
  <c r="T865" i="33"/>
  <c r="U865" i="33"/>
  <c r="V865" i="33" s="1"/>
  <c r="U37" i="33"/>
  <c r="V37" i="33" s="1"/>
  <c r="T37" i="33"/>
  <c r="U340" i="33"/>
  <c r="V340" i="33" s="1"/>
  <c r="T340" i="33"/>
  <c r="R828" i="33"/>
  <c r="S828" i="33" s="1"/>
  <c r="U977" i="33"/>
  <c r="V977" i="33" s="1"/>
  <c r="T977" i="33"/>
  <c r="T1027" i="33"/>
  <c r="U1027" i="33"/>
  <c r="V1027" i="33" s="1"/>
  <c r="S771" i="33"/>
  <c r="U603" i="33"/>
  <c r="V603" i="33" s="1"/>
  <c r="T603" i="33"/>
  <c r="T930" i="33"/>
  <c r="U930" i="33"/>
  <c r="V930" i="33" s="1"/>
  <c r="T751" i="33"/>
  <c r="U751" i="33"/>
  <c r="V751" i="33" s="1"/>
  <c r="U35" i="33"/>
  <c r="V35" i="33" s="1"/>
  <c r="T35" i="33"/>
  <c r="U206" i="33"/>
  <c r="V206" i="33" s="1"/>
  <c r="R408" i="33"/>
  <c r="S408" i="33" s="1"/>
  <c r="S245" i="33"/>
  <c r="T370" i="33"/>
  <c r="U370" i="33"/>
  <c r="V370" i="33" s="1"/>
  <c r="T109" i="33"/>
  <c r="U109" i="33"/>
  <c r="V109" i="33" s="1"/>
  <c r="S886" i="33"/>
  <c r="S820" i="33"/>
  <c r="R551" i="33"/>
  <c r="S551" i="33" s="1"/>
  <c r="R693" i="33"/>
  <c r="S693" i="33" s="1"/>
  <c r="R958" i="33"/>
  <c r="S958" i="33" s="1"/>
  <c r="U653" i="33"/>
  <c r="V653" i="33" s="1"/>
  <c r="T653" i="33"/>
  <c r="S624" i="33"/>
  <c r="R997" i="33"/>
  <c r="S997" i="33" s="1"/>
  <c r="R794" i="33"/>
  <c r="S794" i="33" s="1"/>
  <c r="U903" i="33"/>
  <c r="V903" i="33" s="1"/>
  <c r="T903" i="33"/>
  <c r="R763" i="33"/>
  <c r="S763" i="33" s="1"/>
  <c r="R835" i="33"/>
  <c r="S835" i="33" s="1"/>
  <c r="S612" i="33"/>
  <c r="R871" i="33"/>
  <c r="S871" i="33" s="1"/>
  <c r="S804" i="33"/>
  <c r="U699" i="33"/>
  <c r="V699" i="33" s="1"/>
  <c r="T699" i="33"/>
  <c r="T807" i="33"/>
  <c r="U807" i="33"/>
  <c r="V807" i="33" s="1"/>
  <c r="R556" i="33"/>
  <c r="S556" i="33" s="1"/>
  <c r="U631" i="33"/>
  <c r="V631" i="33" s="1"/>
  <c r="T631" i="33"/>
  <c r="S637" i="33"/>
  <c r="R999" i="33"/>
  <c r="S999" i="33" s="1"/>
  <c r="R891" i="33"/>
  <c r="S891" i="33" s="1"/>
  <c r="S868" i="33"/>
  <c r="R667" i="33"/>
  <c r="S667" i="33" s="1"/>
  <c r="R895" i="33"/>
  <c r="S895" i="33" s="1"/>
  <c r="R993" i="33"/>
  <c r="S993" i="33" s="1"/>
  <c r="R839" i="33"/>
  <c r="S839" i="33" s="1"/>
  <c r="R1048" i="33"/>
  <c r="S1048" i="33" s="1"/>
  <c r="R990" i="33"/>
  <c r="S990" i="33" s="1"/>
  <c r="R1007" i="33"/>
  <c r="S1007" i="33" s="1"/>
  <c r="R1023" i="33"/>
  <c r="S1023" i="33" s="1"/>
  <c r="R985" i="33"/>
  <c r="S985" i="33" s="1"/>
  <c r="S914" i="33"/>
  <c r="R1039" i="33"/>
  <c r="S1039" i="33" s="1"/>
  <c r="R670" i="33"/>
  <c r="S670" i="33" s="1"/>
  <c r="R898" i="33"/>
  <c r="S898" i="33" s="1"/>
  <c r="R910" i="33"/>
  <c r="S910" i="33" s="1"/>
  <c r="R818" i="33"/>
  <c r="S818" i="33" s="1"/>
  <c r="R989" i="33"/>
  <c r="S989" i="33" s="1"/>
  <c r="R755" i="33"/>
  <c r="S755" i="33" s="1"/>
  <c r="R919" i="33"/>
  <c r="S919" i="33" s="1"/>
  <c r="R1049" i="33"/>
  <c r="S1049" i="33" s="1"/>
  <c r="R727" i="33"/>
  <c r="S727" i="33" s="1"/>
  <c r="R852" i="33"/>
  <c r="S852" i="33" s="1"/>
  <c r="R615" i="33"/>
  <c r="S615" i="33" s="1"/>
  <c r="R713" i="33"/>
  <c r="S713" i="33" s="1"/>
  <c r="R890" i="33"/>
  <c r="S890" i="33" s="1"/>
  <c r="R661" i="33"/>
  <c r="S661" i="33" s="1"/>
  <c r="T473" i="33"/>
  <c r="U473" i="33"/>
  <c r="V473" i="33" s="1"/>
  <c r="S394" i="33"/>
  <c r="S264" i="33"/>
  <c r="R365" i="33"/>
  <c r="S365" i="33" s="1"/>
  <c r="S54" i="33"/>
  <c r="T407" i="33"/>
  <c r="U407" i="33"/>
  <c r="V407" i="33" s="1"/>
  <c r="R435" i="33"/>
  <c r="S435" i="33" s="1"/>
  <c r="R410" i="33"/>
  <c r="S410" i="33" s="1"/>
  <c r="U419" i="33"/>
  <c r="V419" i="33" s="1"/>
  <c r="T419" i="33"/>
  <c r="S283" i="33"/>
  <c r="R287" i="33"/>
  <c r="S287" i="33" s="1"/>
  <c r="S276" i="33"/>
  <c r="S420" i="33"/>
  <c r="R36" i="33"/>
  <c r="S36" i="33" s="1"/>
  <c r="R345" i="33"/>
  <c r="S345" i="33" s="1"/>
  <c r="R455" i="33"/>
  <c r="S455" i="33" s="1"/>
  <c r="R253" i="33"/>
  <c r="S253" i="33" s="1"/>
  <c r="R506" i="33"/>
  <c r="S506" i="33" s="1"/>
  <c r="R100" i="33"/>
  <c r="S100" i="33" s="1"/>
  <c r="R469" i="33"/>
  <c r="S469" i="33" s="1"/>
  <c r="S343" i="33"/>
  <c r="R378" i="33"/>
  <c r="S378" i="33" s="1"/>
  <c r="R306" i="33"/>
  <c r="S306" i="33" s="1"/>
  <c r="R49" i="33"/>
  <c r="S49" i="33" s="1"/>
  <c r="R360" i="33"/>
  <c r="S360" i="33" s="1"/>
  <c r="S430" i="33"/>
  <c r="R495" i="33"/>
  <c r="S495" i="33" s="1"/>
  <c r="R389" i="33"/>
  <c r="S389" i="33" s="1"/>
  <c r="S304" i="33"/>
  <c r="R447" i="33"/>
  <c r="S447" i="33" s="1"/>
  <c r="R114" i="33"/>
  <c r="S114" i="33" s="1"/>
  <c r="R297" i="33"/>
  <c r="S297" i="33" s="1"/>
  <c r="R429" i="33"/>
  <c r="S429" i="33" s="1"/>
  <c r="R131" i="33"/>
  <c r="S131" i="33" s="1"/>
  <c r="R119" i="33"/>
  <c r="S119" i="33" s="1"/>
  <c r="R159" i="33"/>
  <c r="S159" i="33" s="1"/>
  <c r="T682" i="33"/>
  <c r="U682" i="33"/>
  <c r="V682" i="33" s="1"/>
  <c r="U783" i="33"/>
  <c r="V783" i="33" s="1"/>
  <c r="T783" i="33"/>
  <c r="R1045" i="33"/>
  <c r="S1045" i="33" s="1"/>
  <c r="U981" i="33"/>
  <c r="V981" i="33" s="1"/>
  <c r="U673" i="33"/>
  <c r="V673" i="33" s="1"/>
  <c r="T673" i="33"/>
  <c r="T105" i="33"/>
  <c r="U105" i="33"/>
  <c r="V105" i="33" s="1"/>
  <c r="U40" i="33"/>
  <c r="V40" i="33" s="1"/>
  <c r="T40" i="33"/>
  <c r="S1044" i="33"/>
  <c r="U686" i="33"/>
  <c r="V686" i="33" s="1"/>
  <c r="T686" i="33"/>
  <c r="U718" i="33"/>
  <c r="V718" i="33" s="1"/>
  <c r="T718" i="33"/>
  <c r="U948" i="33"/>
  <c r="V948" i="33" s="1"/>
  <c r="T948" i="33"/>
  <c r="U902" i="33"/>
  <c r="V902" i="33" s="1"/>
  <c r="T902" i="33"/>
  <c r="S858" i="33"/>
  <c r="R711" i="33"/>
  <c r="S711" i="33" s="1"/>
  <c r="T601" i="33"/>
  <c r="U601" i="33"/>
  <c r="V601" i="33" s="1"/>
  <c r="T1042" i="33"/>
  <c r="U1042" i="33"/>
  <c r="V1042" i="33" s="1"/>
  <c r="R558" i="33"/>
  <c r="S558" i="33" s="1"/>
  <c r="U962" i="33"/>
  <c r="V962" i="33" s="1"/>
  <c r="T962" i="33"/>
  <c r="R960" i="33"/>
  <c r="S960" i="33" s="1"/>
  <c r="T753" i="33"/>
  <c r="U753" i="33"/>
  <c r="V753" i="33" s="1"/>
  <c r="R1022" i="33"/>
  <c r="S1022" i="33" s="1"/>
  <c r="R684" i="33"/>
  <c r="S684" i="33" s="1"/>
  <c r="R715" i="33"/>
  <c r="S715" i="33" s="1"/>
  <c r="R805" i="33"/>
  <c r="S805" i="33" s="1"/>
  <c r="R939" i="33"/>
  <c r="S939" i="33" s="1"/>
  <c r="S814" i="33"/>
  <c r="T965" i="33"/>
  <c r="U965" i="33"/>
  <c r="V965" i="33" s="1"/>
  <c r="R782" i="33"/>
  <c r="S782" i="33" s="1"/>
  <c r="R731" i="33"/>
  <c r="S731" i="33" s="1"/>
  <c r="R1034" i="33"/>
  <c r="S1034" i="33" s="1"/>
  <c r="T1011" i="33"/>
  <c r="U1011" i="33"/>
  <c r="V1011" i="33" s="1"/>
  <c r="R640" i="33"/>
  <c r="S640" i="33" s="1"/>
  <c r="T841" i="33"/>
  <c r="U841" i="33"/>
  <c r="V841" i="33" s="1"/>
  <c r="S973" i="33"/>
  <c r="R1038" i="33"/>
  <c r="S1038" i="33" s="1"/>
  <c r="R954" i="33"/>
  <c r="S954" i="33" s="1"/>
  <c r="R797" i="33"/>
  <c r="S797" i="33" s="1"/>
  <c r="R1012" i="33"/>
  <c r="S1012" i="33" s="1"/>
  <c r="T88" i="33"/>
  <c r="U88" i="33"/>
  <c r="V88" i="33" s="1"/>
  <c r="S384" i="33"/>
  <c r="U414" i="33"/>
  <c r="V414" i="33" s="1"/>
  <c r="T414" i="33"/>
  <c r="R146" i="33"/>
  <c r="S146" i="33" s="1"/>
  <c r="T128" i="33"/>
  <c r="U128" i="33"/>
  <c r="V128" i="33" s="1"/>
  <c r="T244" i="33"/>
  <c r="U244" i="33"/>
  <c r="V244" i="33" s="1"/>
  <c r="T193" i="33"/>
  <c r="U193" i="33"/>
  <c r="V193" i="33" s="1"/>
  <c r="T155" i="33"/>
  <c r="U155" i="33"/>
  <c r="V155" i="33" s="1"/>
  <c r="U311" i="33"/>
  <c r="V311" i="33" s="1"/>
  <c r="T311" i="33"/>
  <c r="R324" i="33"/>
  <c r="S324" i="33" s="1"/>
  <c r="T362" i="33"/>
  <c r="U362" i="33"/>
  <c r="V362" i="33" s="1"/>
  <c r="T307" i="33"/>
  <c r="U307" i="33"/>
  <c r="V307" i="33" s="1"/>
  <c r="U152" i="33"/>
  <c r="V152" i="33" s="1"/>
  <c r="T152" i="33"/>
  <c r="T18" i="33"/>
  <c r="U18" i="33"/>
  <c r="V18" i="33" s="1"/>
  <c r="T313" i="33"/>
  <c r="U313" i="33"/>
  <c r="V313" i="33" s="1"/>
  <c r="S453" i="33"/>
  <c r="R223" i="33"/>
  <c r="S223" i="33" s="1"/>
  <c r="R125" i="33"/>
  <c r="S125" i="33" s="1"/>
  <c r="R524" i="33"/>
  <c r="S524" i="33" s="1"/>
  <c r="S156" i="33"/>
  <c r="T386" i="33"/>
  <c r="U386" i="33"/>
  <c r="V386" i="33" s="1"/>
  <c r="R395" i="33"/>
  <c r="S395" i="33" s="1"/>
  <c r="S321" i="33"/>
  <c r="S50" i="33"/>
  <c r="U342" i="33"/>
  <c r="V342" i="33" s="1"/>
  <c r="T342" i="33"/>
  <c r="T183" i="33"/>
  <c r="U183" i="33"/>
  <c r="V183" i="33" s="1"/>
  <c r="R73" i="33"/>
  <c r="S73" i="33" s="1"/>
  <c r="U438" i="33"/>
  <c r="V438" i="33" s="1"/>
  <c r="T438" i="33"/>
  <c r="T225" i="33"/>
  <c r="U225" i="33"/>
  <c r="V225" i="33" s="1"/>
  <c r="R211" i="33"/>
  <c r="S211" i="33" s="1"/>
  <c r="R157" i="33"/>
  <c r="S157" i="33" s="1"/>
  <c r="R230" i="33"/>
  <c r="S230" i="33" s="1"/>
  <c r="S231" i="33"/>
  <c r="R431" i="33"/>
  <c r="S431" i="33" s="1"/>
  <c r="R257" i="33"/>
  <c r="S257" i="33" s="1"/>
  <c r="R213" i="33"/>
  <c r="S213" i="33" s="1"/>
  <c r="R486" i="33"/>
  <c r="S486" i="33" s="1"/>
  <c r="R363" i="33"/>
  <c r="S363" i="33" s="1"/>
  <c r="U791" i="33"/>
  <c r="V791" i="33" s="1"/>
  <c r="T791" i="33"/>
  <c r="T562" i="33"/>
  <c r="U562" i="33"/>
  <c r="V562" i="33" s="1"/>
  <c r="T642" i="33"/>
  <c r="U642" i="33"/>
  <c r="V642" i="33" s="1"/>
  <c r="U25" i="33"/>
  <c r="V25" i="33" s="1"/>
  <c r="T25" i="33"/>
  <c r="U733" i="33"/>
  <c r="V733" i="33" s="1"/>
  <c r="T733" i="33"/>
  <c r="U1062" i="33"/>
  <c r="V1062" i="33" s="1"/>
  <c r="U678" i="33"/>
  <c r="V678" i="33" s="1"/>
  <c r="T678" i="33"/>
  <c r="T1050" i="33"/>
  <c r="U1050" i="33"/>
  <c r="V1050" i="33" s="1"/>
  <c r="U986" i="33"/>
  <c r="V986" i="33" s="1"/>
  <c r="T986" i="33"/>
  <c r="T746" i="33"/>
  <c r="U746" i="33"/>
  <c r="V746" i="33" s="1"/>
  <c r="S872" i="33"/>
  <c r="R851" i="33"/>
  <c r="S851" i="33" s="1"/>
  <c r="U866" i="33"/>
  <c r="V866" i="33" s="1"/>
  <c r="T866" i="33"/>
  <c r="T656" i="33"/>
  <c r="U656" i="33"/>
  <c r="V656" i="33" s="1"/>
  <c r="T646" i="33"/>
  <c r="U646" i="33"/>
  <c r="V646" i="33" s="1"/>
  <c r="S845" i="33"/>
  <c r="S1026" i="33"/>
  <c r="U671" i="33"/>
  <c r="V671" i="33" s="1"/>
  <c r="R885" i="33"/>
  <c r="S885" i="33" s="1"/>
  <c r="U674" i="33"/>
  <c r="V674" i="33" s="1"/>
  <c r="U938" i="33"/>
  <c r="V938" i="33" s="1"/>
  <c r="T938" i="33"/>
  <c r="R935" i="33"/>
  <c r="S935" i="33" s="1"/>
  <c r="U553" i="33"/>
  <c r="V553" i="33" s="1"/>
  <c r="T553" i="33"/>
  <c r="R920" i="33"/>
  <c r="S920" i="33" s="1"/>
  <c r="R806" i="33"/>
  <c r="S806" i="33" s="1"/>
  <c r="T825" i="33"/>
  <c r="U825" i="33"/>
  <c r="V825" i="33" s="1"/>
  <c r="R1051" i="33"/>
  <c r="S1051" i="33" s="1"/>
  <c r="R879" i="33"/>
  <c r="S879" i="33" s="1"/>
  <c r="S617" i="33"/>
  <c r="U598" i="33"/>
  <c r="V598" i="33" s="1"/>
  <c r="T598" i="33"/>
  <c r="S774" i="33"/>
  <c r="T955" i="33"/>
  <c r="U955" i="33"/>
  <c r="V955" i="33" s="1"/>
  <c r="S730" i="33"/>
  <c r="S1020" i="33"/>
  <c r="S843" i="33"/>
  <c r="R909" i="33"/>
  <c r="S909" i="33" s="1"/>
  <c r="S904" i="33"/>
  <c r="R698" i="33"/>
  <c r="S698" i="33" s="1"/>
  <c r="S695" i="33"/>
  <c r="R714" i="33"/>
  <c r="S714" i="33" s="1"/>
  <c r="R968" i="33"/>
  <c r="S968" i="33" s="1"/>
  <c r="R984" i="33"/>
  <c r="S984" i="33" s="1"/>
  <c r="R923" i="33"/>
  <c r="S923" i="33" s="1"/>
  <c r="R1057" i="33"/>
  <c r="S1057" i="33" s="1"/>
  <c r="R934" i="33"/>
  <c r="S934" i="33" s="1"/>
  <c r="T761" i="33"/>
  <c r="U761" i="33"/>
  <c r="V761" i="33" s="1"/>
  <c r="R567" i="33"/>
  <c r="S567" i="33" s="1"/>
  <c r="R638" i="33"/>
  <c r="S638" i="33" s="1"/>
  <c r="R762" i="33"/>
  <c r="S762" i="33" s="1"/>
  <c r="R974" i="33"/>
  <c r="S974" i="33" s="1"/>
  <c r="R740" i="33"/>
  <c r="S740" i="33" s="1"/>
  <c r="R768" i="33"/>
  <c r="S768" i="33" s="1"/>
  <c r="R655" i="33"/>
  <c r="S655" i="33" s="1"/>
  <c r="R1036" i="33"/>
  <c r="S1036" i="33" s="1"/>
  <c r="R959" i="33"/>
  <c r="S959" i="33" s="1"/>
  <c r="R596" i="33"/>
  <c r="S596" i="33" s="1"/>
  <c r="R888" i="33"/>
  <c r="S888" i="33" s="1"/>
  <c r="R572" i="33"/>
  <c r="S572" i="33" s="1"/>
  <c r="R685" i="33"/>
  <c r="S685" i="33" s="1"/>
  <c r="R964" i="33"/>
  <c r="S964" i="33" s="1"/>
  <c r="R988" i="33"/>
  <c r="S988" i="33" s="1"/>
  <c r="R53" i="33"/>
  <c r="S53" i="33" s="1"/>
  <c r="T179" i="33"/>
  <c r="U179" i="33"/>
  <c r="V179" i="33" s="1"/>
  <c r="S488" i="33"/>
  <c r="U107" i="33"/>
  <c r="V107" i="33" s="1"/>
  <c r="T107" i="33"/>
  <c r="U344" i="33"/>
  <c r="V344" i="33" s="1"/>
  <c r="T344" i="33"/>
  <c r="R262" i="33"/>
  <c r="S262" i="33" s="1"/>
  <c r="R314" i="33"/>
  <c r="S314" i="33" s="1"/>
  <c r="U82" i="33"/>
  <c r="V82" i="33" s="1"/>
  <c r="T82" i="33"/>
  <c r="R459" i="33"/>
  <c r="S459" i="33" s="1"/>
  <c r="T475" i="33"/>
  <c r="U475" i="33"/>
  <c r="V475" i="33" s="1"/>
  <c r="T160" i="33"/>
  <c r="U160" i="33"/>
  <c r="V160" i="33" s="1"/>
  <c r="R490" i="33"/>
  <c r="S490" i="33" s="1"/>
  <c r="T217" i="33"/>
  <c r="U217" i="33"/>
  <c r="V217" i="33" s="1"/>
  <c r="U121" i="33"/>
  <c r="V121" i="33" s="1"/>
  <c r="T121" i="33"/>
  <c r="S71" i="33"/>
  <c r="S167" i="33"/>
  <c r="R275" i="33"/>
  <c r="S275" i="33" s="1"/>
  <c r="T396" i="33"/>
  <c r="U396" i="33"/>
  <c r="V396" i="33" s="1"/>
  <c r="R514" i="33"/>
  <c r="S514" i="33" s="1"/>
  <c r="R19" i="33"/>
  <c r="S19" i="33" s="1"/>
  <c r="R246" i="33"/>
  <c r="S246" i="33" s="1"/>
  <c r="T528" i="33"/>
  <c r="U528" i="33"/>
  <c r="V528" i="33" s="1"/>
  <c r="R332" i="33"/>
  <c r="S332" i="33" s="1"/>
  <c r="R181" i="33"/>
  <c r="S181" i="33" s="1"/>
  <c r="R41" i="33"/>
  <c r="S41" i="33" s="1"/>
  <c r="R170" i="33"/>
  <c r="S170" i="33" s="1"/>
  <c r="R322" i="33"/>
  <c r="S322" i="33" s="1"/>
  <c r="R398" i="33"/>
  <c r="S398" i="33" s="1"/>
  <c r="R218" i="33"/>
  <c r="S218" i="33" s="1"/>
  <c r="R93" i="33"/>
  <c r="S93" i="33" s="1"/>
  <c r="T89" i="33"/>
  <c r="U89" i="33"/>
  <c r="V89" i="33" s="1"/>
  <c r="R256" i="33"/>
  <c r="S256" i="33" s="1"/>
  <c r="S62" i="33"/>
  <c r="S44" i="33"/>
  <c r="S523" i="33"/>
  <c r="R519" i="33"/>
  <c r="S519" i="33" s="1"/>
  <c r="R240" i="33"/>
  <c r="S240" i="33" s="1"/>
  <c r="S23" i="33"/>
  <c r="R527" i="33"/>
  <c r="S527" i="33" s="1"/>
  <c r="R391" i="33"/>
  <c r="S391" i="33" s="1"/>
  <c r="R377" i="33"/>
  <c r="S377" i="33" s="1"/>
  <c r="U585" i="33"/>
  <c r="V585" i="33" s="1"/>
  <c r="T585" i="33"/>
  <c r="T861" i="33"/>
  <c r="U471" i="33"/>
  <c r="V471" i="33" s="1"/>
  <c r="T471" i="33"/>
  <c r="T168" i="33"/>
  <c r="U168" i="33"/>
  <c r="V168" i="33" s="1"/>
  <c r="T30" i="33"/>
  <c r="U591" i="33"/>
  <c r="V591" i="33" s="1"/>
  <c r="T591" i="33"/>
  <c r="U570" i="33"/>
  <c r="V570" i="33" s="1"/>
  <c r="T570" i="33"/>
  <c r="T1014" i="33"/>
  <c r="U1014" i="33"/>
  <c r="V1014" i="33" s="1"/>
  <c r="U581" i="33"/>
  <c r="V581" i="33" s="1"/>
  <c r="T581" i="33"/>
  <c r="T608" i="33"/>
  <c r="U608" i="33"/>
  <c r="V608" i="33" s="1"/>
  <c r="R887" i="33"/>
  <c r="S887" i="33" s="1"/>
  <c r="R687" i="33"/>
  <c r="S687" i="33" s="1"/>
  <c r="S688" i="33"/>
  <c r="R906" i="33"/>
  <c r="S906" i="33" s="1"/>
  <c r="R554" i="33"/>
  <c r="S554" i="33" s="1"/>
  <c r="U882" i="33"/>
  <c r="V882" i="33" s="1"/>
  <c r="T882" i="33"/>
  <c r="T700" i="33"/>
  <c r="U700" i="33"/>
  <c r="V700" i="33" s="1"/>
  <c r="U605" i="33"/>
  <c r="V605" i="33" s="1"/>
  <c r="T605" i="33"/>
  <c r="R738" i="33"/>
  <c r="S738" i="33" s="1"/>
  <c r="S724" i="33"/>
  <c r="U846" i="33"/>
  <c r="V846" i="33" s="1"/>
  <c r="T846" i="33"/>
  <c r="T729" i="33"/>
  <c r="U729" i="33"/>
  <c r="V729" i="33" s="1"/>
  <c r="S773" i="33"/>
  <c r="R1017" i="33"/>
  <c r="S1017" i="33" s="1"/>
  <c r="T622" i="33"/>
  <c r="U622" i="33"/>
  <c r="V622" i="33" s="1"/>
  <c r="R1021" i="33"/>
  <c r="S1021" i="33" s="1"/>
  <c r="U1054" i="33"/>
  <c r="V1054" i="33" s="1"/>
  <c r="T1054" i="33"/>
  <c r="U823" i="33"/>
  <c r="V823" i="33" s="1"/>
  <c r="T823" i="33"/>
  <c r="T961" i="33"/>
  <c r="U961" i="33"/>
  <c r="V961" i="33" s="1"/>
  <c r="R941" i="33"/>
  <c r="S941" i="33" s="1"/>
  <c r="U563" i="33"/>
  <c r="V563" i="33" s="1"/>
  <c r="T563" i="33"/>
  <c r="R559" i="33"/>
  <c r="S559" i="33" s="1"/>
  <c r="R736" i="33"/>
  <c r="S736" i="33" s="1"/>
  <c r="R576" i="33"/>
  <c r="S576" i="33" s="1"/>
  <c r="T947" i="33"/>
  <c r="U947" i="33"/>
  <c r="V947" i="33" s="1"/>
  <c r="R720" i="33"/>
  <c r="S720" i="33" s="1"/>
  <c r="R665" i="33"/>
  <c r="S665" i="33" s="1"/>
  <c r="R660" i="33"/>
  <c r="S660" i="33" s="1"/>
  <c r="R619" i="33"/>
  <c r="S619" i="33" s="1"/>
  <c r="R784" i="33"/>
  <c r="S784" i="33" s="1"/>
  <c r="R857" i="33"/>
  <c r="S857" i="33" s="1"/>
  <c r="U864" i="33"/>
  <c r="V864" i="33" s="1"/>
  <c r="T864" i="33"/>
  <c r="S860" i="33"/>
  <c r="R623" i="33"/>
  <c r="S623" i="33" s="1"/>
  <c r="R944" i="33"/>
  <c r="S944" i="33" s="1"/>
  <c r="R789" i="33"/>
  <c r="S789" i="33" s="1"/>
  <c r="R1029" i="33"/>
  <c r="S1029" i="33" s="1"/>
  <c r="U786" i="33"/>
  <c r="V786" i="33" s="1"/>
  <c r="T786" i="33"/>
  <c r="R681" i="33"/>
  <c r="S681" i="33" s="1"/>
  <c r="R571" i="33"/>
  <c r="S571" i="33" s="1"/>
  <c r="R831" i="33"/>
  <c r="S831" i="33" s="1"/>
  <c r="R826" i="33"/>
  <c r="S826" i="33" s="1"/>
  <c r="R1016" i="33"/>
  <c r="S1016" i="33" s="1"/>
  <c r="R927" i="33"/>
  <c r="S927" i="33" s="1"/>
  <c r="U620" i="33"/>
  <c r="V620" i="33" s="1"/>
  <c r="T620" i="33"/>
  <c r="R583" i="33"/>
  <c r="S583" i="33" s="1"/>
  <c r="R798" i="33"/>
  <c r="S798" i="33" s="1"/>
  <c r="R889" i="33"/>
  <c r="S889" i="33" s="1"/>
  <c r="R817" i="33"/>
  <c r="S817" i="33" s="1"/>
  <c r="S465" i="33"/>
  <c r="R176" i="33"/>
  <c r="S176" i="33" s="1"/>
  <c r="U120" i="33"/>
  <c r="V120" i="33" s="1"/>
  <c r="T120" i="33"/>
  <c r="R317" i="33"/>
  <c r="S317" i="33" s="1"/>
  <c r="U337" i="33"/>
  <c r="V337" i="33" s="1"/>
  <c r="T337" i="33"/>
  <c r="R177" i="33"/>
  <c r="S177" i="33" s="1"/>
  <c r="S501" i="33"/>
  <c r="R418" i="33"/>
  <c r="S418" i="33" s="1"/>
  <c r="R521" i="33"/>
  <c r="S521" i="33" s="1"/>
  <c r="R129" i="33"/>
  <c r="S129" i="33" s="1"/>
  <c r="R60" i="33"/>
  <c r="S60" i="33" s="1"/>
  <c r="R310" i="33"/>
  <c r="S310" i="33" s="1"/>
  <c r="R149" i="33"/>
  <c r="S149" i="33" s="1"/>
  <c r="R393" i="33"/>
  <c r="S393" i="33" s="1"/>
  <c r="R423" i="33"/>
  <c r="S423" i="33" s="1"/>
  <c r="R515" i="33"/>
  <c r="S515" i="33" s="1"/>
  <c r="R371" i="33"/>
  <c r="S371" i="33" s="1"/>
  <c r="R112" i="33"/>
  <c r="S112" i="33" s="1"/>
  <c r="S522" i="33"/>
  <c r="R379" i="33"/>
  <c r="S379" i="33" s="1"/>
  <c r="R452" i="33"/>
  <c r="S452" i="33" s="1"/>
  <c r="T353" i="33"/>
  <c r="U353" i="33"/>
  <c r="V353" i="33" s="1"/>
  <c r="R319" i="33"/>
  <c r="S319" i="33" s="1"/>
  <c r="S154" i="33"/>
  <c r="R148" i="33"/>
  <c r="S148" i="33" s="1"/>
  <c r="R136" i="33"/>
  <c r="S136" i="33" s="1"/>
  <c r="R175" i="33"/>
  <c r="S175" i="33" s="1"/>
  <c r="S145" i="33"/>
  <c r="S481" i="33"/>
  <c r="R134" i="33"/>
  <c r="S134" i="33" s="1"/>
  <c r="T982" i="33"/>
  <c r="U982" i="33"/>
  <c r="V982" i="33" s="1"/>
  <c r="U668" i="33"/>
  <c r="V668" i="33" s="1"/>
  <c r="T668" i="33"/>
  <c r="T972" i="33"/>
  <c r="U972" i="33"/>
  <c r="V972" i="33" s="1"/>
  <c r="T445" i="33"/>
  <c r="U445" i="33"/>
  <c r="V445" i="33" s="1"/>
  <c r="R689" i="33"/>
  <c r="S689" i="33" s="1"/>
  <c r="T792" i="33"/>
  <c r="R1059" i="33"/>
  <c r="S1059" i="33" s="1"/>
  <c r="S676" i="33"/>
  <c r="U1019" i="33"/>
  <c r="V1019" i="33" s="1"/>
  <c r="T1019" i="33"/>
  <c r="U956" i="33"/>
  <c r="V956" i="33" s="1"/>
  <c r="T956" i="33"/>
  <c r="T578" i="33"/>
  <c r="U578" i="33"/>
  <c r="V578" i="33" s="1"/>
  <c r="U584" i="33"/>
  <c r="V584" i="33" s="1"/>
  <c r="T584" i="33"/>
  <c r="S1056" i="33"/>
  <c r="R918" i="33"/>
  <c r="S918" i="33" s="1"/>
  <c r="R833" i="33"/>
  <c r="S833" i="33" s="1"/>
  <c r="T867" i="33"/>
  <c r="U867" i="33"/>
  <c r="V867" i="33" s="1"/>
  <c r="T945" i="33"/>
  <c r="U945" i="33"/>
  <c r="V945" i="33" s="1"/>
  <c r="R614" i="33"/>
  <c r="S614" i="33" s="1"/>
  <c r="R616" i="33"/>
  <c r="S616" i="33" s="1"/>
  <c r="R663" i="33"/>
  <c r="S663" i="33" s="1"/>
  <c r="R636" i="33"/>
  <c r="S636" i="33" s="1"/>
  <c r="S1033" i="33"/>
  <c r="S998" i="33"/>
  <c r="U654" i="33"/>
  <c r="V654" i="33" s="1"/>
  <c r="T654" i="33"/>
  <c r="R743" i="33"/>
  <c r="S743" i="33" s="1"/>
  <c r="R717" i="33"/>
  <c r="S717" i="33" s="1"/>
  <c r="R874" i="33"/>
  <c r="S874" i="33" s="1"/>
  <c r="R632" i="33"/>
  <c r="S632" i="33" s="1"/>
  <c r="S937" i="33"/>
  <c r="R837" i="33"/>
  <c r="S837" i="33" s="1"/>
  <c r="R1058" i="33"/>
  <c r="S1058" i="33" s="1"/>
  <c r="R651" i="33"/>
  <c r="S651" i="33" s="1"/>
  <c r="T1028" i="33"/>
  <c r="U1028" i="33"/>
  <c r="V1028" i="33" s="1"/>
  <c r="R813" i="33"/>
  <c r="S813" i="33" s="1"/>
  <c r="R776" i="33"/>
  <c r="S776" i="33" s="1"/>
  <c r="R692" i="33"/>
  <c r="S692" i="33" s="1"/>
  <c r="R799" i="33"/>
  <c r="S799" i="33" s="1"/>
  <c r="R929" i="33"/>
  <c r="S929" i="33" s="1"/>
  <c r="R781" i="33"/>
  <c r="S781" i="33" s="1"/>
  <c r="R796" i="33"/>
  <c r="S796" i="33" s="1"/>
  <c r="S979" i="33"/>
  <c r="R816" i="33"/>
  <c r="S816" i="33" s="1"/>
  <c r="R694" i="33"/>
  <c r="S694" i="33" s="1"/>
  <c r="R953" i="33"/>
  <c r="S953" i="33" s="1"/>
  <c r="T503" i="33"/>
  <c r="U503" i="33"/>
  <c r="V503" i="33" s="1"/>
  <c r="S441" i="33"/>
  <c r="T232" i="33"/>
  <c r="U232" i="33"/>
  <c r="V232" i="33" s="1"/>
  <c r="U196" i="33"/>
  <c r="V196" i="33" s="1"/>
  <c r="T196" i="33"/>
  <c r="R526" i="33"/>
  <c r="S526" i="33" s="1"/>
  <c r="U479" i="33"/>
  <c r="V479" i="33" s="1"/>
  <c r="T479" i="33"/>
  <c r="T172" i="33"/>
  <c r="U172" i="33"/>
  <c r="V172" i="33" s="1"/>
  <c r="T140" i="33"/>
  <c r="U140" i="33"/>
  <c r="V140" i="33" s="1"/>
  <c r="U147" i="33"/>
  <c r="V147" i="33" s="1"/>
  <c r="T147" i="33"/>
  <c r="R350" i="33"/>
  <c r="S350" i="33" s="1"/>
  <c r="R518" i="33"/>
  <c r="S518" i="33" s="1"/>
  <c r="R511" i="33"/>
  <c r="S511" i="33" s="1"/>
  <c r="R228" i="33"/>
  <c r="S228" i="33" s="1"/>
  <c r="S470" i="33"/>
  <c r="R166" i="33"/>
  <c r="S166" i="33" s="1"/>
  <c r="U188" i="33"/>
  <c r="V188" i="33" s="1"/>
  <c r="T188" i="33"/>
  <c r="T517" i="33"/>
  <c r="U517" i="33"/>
  <c r="V517" i="33" s="1"/>
  <c r="U243" i="33"/>
  <c r="V243" i="33" s="1"/>
  <c r="T243" i="33"/>
  <c r="R449" i="33"/>
  <c r="S449" i="33" s="1"/>
  <c r="R143" i="33"/>
  <c r="S143" i="33" s="1"/>
  <c r="R467" i="33"/>
  <c r="S467" i="33" s="1"/>
  <c r="S248" i="33"/>
  <c r="R190" i="33"/>
  <c r="S190" i="33" s="1"/>
  <c r="S86" i="33"/>
  <c r="R126" i="33"/>
  <c r="S126" i="33" s="1"/>
  <c r="R269" i="33"/>
  <c r="S269" i="33" s="1"/>
  <c r="S198" i="33"/>
  <c r="R349" i="33"/>
  <c r="S349" i="33" s="1"/>
  <c r="S124" i="33"/>
  <c r="T433" i="33"/>
  <c r="U433" i="33"/>
  <c r="V433" i="33" s="1"/>
  <c r="R115" i="33"/>
  <c r="S115" i="33" s="1"/>
  <c r="R399" i="33"/>
  <c r="S399" i="33" s="1"/>
  <c r="R402" i="33"/>
  <c r="S402" i="33" s="1"/>
  <c r="R400" i="33"/>
  <c r="S400" i="33" s="1"/>
  <c r="R289" i="33"/>
  <c r="S289" i="33" s="1"/>
  <c r="R184" i="33"/>
  <c r="S184" i="33" s="1"/>
  <c r="R355" i="33"/>
  <c r="S355" i="33" s="1"/>
  <c r="T853" i="33" l="1"/>
  <c r="U853" i="33"/>
  <c r="V853" i="33" s="1"/>
  <c r="T242" i="33"/>
  <c r="T139" i="33"/>
  <c r="U201" i="33"/>
  <c r="V201" i="33" s="1"/>
  <c r="T472" i="33"/>
  <c r="U207" i="33"/>
  <c r="V207" i="33" s="1"/>
  <c r="T621" i="33"/>
  <c r="T976" i="33"/>
  <c r="U189" i="33"/>
  <c r="V189" i="33" s="1"/>
  <c r="U995" i="33"/>
  <c r="V995" i="33" s="1"/>
  <c r="T754" i="33"/>
  <c r="U644" i="33"/>
  <c r="V644" i="33" s="1"/>
  <c r="T290" i="33"/>
  <c r="T899" i="33"/>
  <c r="T27" i="33"/>
  <c r="T597" i="33"/>
  <c r="U298" i="33"/>
  <c r="V298" i="33" s="1"/>
  <c r="U967" i="33"/>
  <c r="V967" i="33" s="1"/>
  <c r="T382" i="33"/>
  <c r="T824" i="33"/>
  <c r="T84" i="33"/>
  <c r="T238" i="33"/>
  <c r="U710" i="33"/>
  <c r="V710" i="33" s="1"/>
  <c r="U303" i="33"/>
  <c r="V303" i="33" s="1"/>
  <c r="T808" i="33"/>
  <c r="U737" i="33"/>
  <c r="V737" i="33" s="1"/>
  <c r="U679" i="33"/>
  <c r="V679" i="33" s="1"/>
  <c r="U464" i="33"/>
  <c r="V464" i="33" s="1"/>
  <c r="U878" i="33"/>
  <c r="V878" i="33" s="1"/>
  <c r="U47" i="33"/>
  <c r="V47" i="33" s="1"/>
  <c r="T672" i="33"/>
  <c r="U664" i="33"/>
  <c r="V664" i="33" s="1"/>
  <c r="U161" i="33"/>
  <c r="V161" i="33" s="1"/>
  <c r="U347" i="33"/>
  <c r="V347" i="33" s="1"/>
  <c r="T847" i="33"/>
  <c r="T260" i="33"/>
  <c r="T70" i="33"/>
  <c r="U70" i="33"/>
  <c r="V70" i="33" s="1"/>
  <c r="T341" i="33"/>
  <c r="U341" i="33"/>
  <c r="V341" i="33" s="1"/>
  <c r="U966" i="33"/>
  <c r="V966" i="33" s="1"/>
  <c r="T966" i="33"/>
  <c r="U413" i="33"/>
  <c r="V413" i="33" s="1"/>
  <c r="T281" i="33"/>
  <c r="U905" i="33"/>
  <c r="V905" i="33" s="1"/>
  <c r="T102" i="33"/>
  <c r="U1003" i="33"/>
  <c r="V1003" i="33" s="1"/>
  <c r="T241" i="33"/>
  <c r="T26" i="33"/>
  <c r="U516" i="33"/>
  <c r="V516" i="33" s="1"/>
  <c r="T38" i="33"/>
  <c r="T404" i="33"/>
  <c r="T635" i="33"/>
  <c r="U381" i="33"/>
  <c r="V381" i="33" s="1"/>
  <c r="T221" i="33"/>
  <c r="T390" i="33"/>
  <c r="T98" i="33"/>
  <c r="U442" i="33"/>
  <c r="V442" i="33" s="1"/>
  <c r="T802" i="33"/>
  <c r="T205" i="33"/>
  <c r="U409" i="33"/>
  <c r="V409" i="33" s="1"/>
  <c r="U854" i="33"/>
  <c r="V854" i="33" s="1"/>
  <c r="U52" i="33"/>
  <c r="V52" i="33" s="1"/>
  <c r="T487" i="33"/>
  <c r="U1010" i="33"/>
  <c r="V1010" i="33" s="1"/>
  <c r="T821" i="33"/>
  <c r="U477" i="33"/>
  <c r="V477" i="33" s="1"/>
  <c r="T1000" i="33"/>
  <c r="T744" i="33"/>
  <c r="U463" i="33"/>
  <c r="V463" i="33" s="1"/>
  <c r="T565" i="33"/>
  <c r="T132" i="33"/>
  <c r="T346" i="33"/>
  <c r="U498" i="33"/>
  <c r="V498" i="33" s="1"/>
  <c r="U279" i="33"/>
  <c r="V279" i="33" s="1"/>
  <c r="T289" i="33"/>
  <c r="U289" i="33"/>
  <c r="V289" i="33" s="1"/>
  <c r="U486" i="33"/>
  <c r="V486" i="33" s="1"/>
  <c r="T486" i="33"/>
  <c r="U1038" i="33"/>
  <c r="V1038" i="33" s="1"/>
  <c r="T1038" i="33"/>
  <c r="T613" i="33"/>
  <c r="U613" i="33"/>
  <c r="V613" i="33" s="1"/>
  <c r="T495" i="33"/>
  <c r="U495" i="33"/>
  <c r="V495" i="33" s="1"/>
  <c r="U410" i="33"/>
  <c r="V410" i="33" s="1"/>
  <c r="T410" i="33"/>
  <c r="T713" i="33"/>
  <c r="U713" i="33"/>
  <c r="V713" i="33" s="1"/>
  <c r="U1039" i="33"/>
  <c r="V1039" i="33" s="1"/>
  <c r="T1039" i="33"/>
  <c r="U891" i="33"/>
  <c r="V891" i="33" s="1"/>
  <c r="T891" i="33"/>
  <c r="T612" i="33"/>
  <c r="U612" i="33"/>
  <c r="V612" i="33" s="1"/>
  <c r="T551" i="33"/>
  <c r="U551" i="33"/>
  <c r="V551" i="33" s="1"/>
  <c r="U245" i="33"/>
  <c r="V245" i="33" s="1"/>
  <c r="T245" i="33"/>
  <c r="U771" i="33"/>
  <c r="V771" i="33" s="1"/>
  <c r="T771" i="33"/>
  <c r="T224" i="33"/>
  <c r="U224" i="33"/>
  <c r="V224" i="33" s="1"/>
  <c r="T448" i="33"/>
  <c r="U448" i="33"/>
  <c r="V448" i="33" s="1"/>
  <c r="T31" i="33"/>
  <c r="U31" i="33"/>
  <c r="V31" i="33" s="1"/>
  <c r="T489" i="33"/>
  <c r="U489" i="33"/>
  <c r="V489" i="33" s="1"/>
  <c r="U812" i="33"/>
  <c r="V812" i="33" s="1"/>
  <c r="T812" i="33"/>
  <c r="T406" i="33"/>
  <c r="U406" i="33"/>
  <c r="V406" i="33" s="1"/>
  <c r="U133" i="33"/>
  <c r="V133" i="33" s="1"/>
  <c r="T133" i="33"/>
  <c r="U32" i="33"/>
  <c r="V32" i="33" s="1"/>
  <c r="T32" i="33"/>
  <c r="T288" i="33"/>
  <c r="U288" i="33"/>
  <c r="V288" i="33" s="1"/>
  <c r="U372" i="33"/>
  <c r="V372" i="33" s="1"/>
  <c r="T372" i="33"/>
  <c r="U208" i="33"/>
  <c r="V208" i="33" s="1"/>
  <c r="T208" i="33"/>
  <c r="T741" i="33"/>
  <c r="U741" i="33"/>
  <c r="V741" i="33" s="1"/>
  <c r="U760" i="33"/>
  <c r="V760" i="33" s="1"/>
  <c r="T760" i="33"/>
  <c r="T69" i="33"/>
  <c r="U69" i="33"/>
  <c r="V69" i="33" s="1"/>
  <c r="U704" i="33"/>
  <c r="V704" i="33" s="1"/>
  <c r="T704" i="33"/>
  <c r="T769" i="33"/>
  <c r="U769" i="33"/>
  <c r="V769" i="33" s="1"/>
  <c r="T127" i="33"/>
  <c r="U127" i="33"/>
  <c r="V127" i="33" s="1"/>
  <c r="U271" i="33"/>
  <c r="V271" i="33" s="1"/>
  <c r="T271" i="33"/>
  <c r="T45" i="33"/>
  <c r="U45" i="33"/>
  <c r="V45" i="33" s="1"/>
  <c r="T328" i="33"/>
  <c r="U328" i="33"/>
  <c r="V328" i="33" s="1"/>
  <c r="T928" i="33"/>
  <c r="U928" i="33"/>
  <c r="V928" i="33" s="1"/>
  <c r="T561" i="33"/>
  <c r="U561" i="33"/>
  <c r="V561" i="33" s="1"/>
  <c r="T800" i="33"/>
  <c r="U800" i="33"/>
  <c r="V800" i="33" s="1"/>
  <c r="U589" i="33"/>
  <c r="V589" i="33" s="1"/>
  <c r="T589" i="33"/>
  <c r="T192" i="33"/>
  <c r="U192" i="33"/>
  <c r="V192" i="33" s="1"/>
  <c r="U385" i="33"/>
  <c r="V385" i="33" s="1"/>
  <c r="T385" i="33"/>
  <c r="T229" i="33"/>
  <c r="U229" i="33"/>
  <c r="V229" i="33" s="1"/>
  <c r="U623" i="33"/>
  <c r="V623" i="33" s="1"/>
  <c r="T623" i="33"/>
  <c r="T655" i="33"/>
  <c r="U655" i="33"/>
  <c r="V655" i="33" s="1"/>
  <c r="U1026" i="33"/>
  <c r="V1026" i="33" s="1"/>
  <c r="T1026" i="33"/>
  <c r="U872" i="33"/>
  <c r="V872" i="33" s="1"/>
  <c r="T872" i="33"/>
  <c r="T395" i="33"/>
  <c r="U395" i="33"/>
  <c r="V395" i="33" s="1"/>
  <c r="U400" i="33"/>
  <c r="V400" i="33" s="1"/>
  <c r="T400" i="33"/>
  <c r="U190" i="33"/>
  <c r="V190" i="33" s="1"/>
  <c r="T190" i="33"/>
  <c r="T781" i="33"/>
  <c r="U781" i="33"/>
  <c r="V781" i="33" s="1"/>
  <c r="U937" i="33"/>
  <c r="V937" i="33" s="1"/>
  <c r="T937" i="33"/>
  <c r="T663" i="33"/>
  <c r="U663" i="33"/>
  <c r="V663" i="33" s="1"/>
  <c r="U918" i="33"/>
  <c r="V918" i="33" s="1"/>
  <c r="T918" i="33"/>
  <c r="T148" i="33"/>
  <c r="U148" i="33"/>
  <c r="V148" i="33" s="1"/>
  <c r="T393" i="33"/>
  <c r="U393" i="33"/>
  <c r="V393" i="33" s="1"/>
  <c r="U927" i="33"/>
  <c r="V927" i="33" s="1"/>
  <c r="T927" i="33"/>
  <c r="U860" i="33"/>
  <c r="V860" i="33" s="1"/>
  <c r="T860" i="33"/>
  <c r="U736" i="33"/>
  <c r="V736" i="33" s="1"/>
  <c r="T736" i="33"/>
  <c r="U519" i="33"/>
  <c r="V519" i="33" s="1"/>
  <c r="T519" i="33"/>
  <c r="U41" i="33"/>
  <c r="V41" i="33" s="1"/>
  <c r="T41" i="33"/>
  <c r="T275" i="33"/>
  <c r="U275" i="33"/>
  <c r="V275" i="33" s="1"/>
  <c r="U768" i="33"/>
  <c r="V768" i="33" s="1"/>
  <c r="T768" i="33"/>
  <c r="U984" i="33"/>
  <c r="V984" i="33" s="1"/>
  <c r="T984" i="33"/>
  <c r="T845" i="33"/>
  <c r="U845" i="33"/>
  <c r="V845" i="33" s="1"/>
  <c r="T213" i="33"/>
  <c r="U213" i="33"/>
  <c r="V213" i="33" s="1"/>
  <c r="T73" i="33"/>
  <c r="U73" i="33"/>
  <c r="V73" i="33" s="1"/>
  <c r="U973" i="33"/>
  <c r="V973" i="33" s="1"/>
  <c r="T973" i="33"/>
  <c r="U558" i="33"/>
  <c r="V558" i="33" s="1"/>
  <c r="T558" i="33"/>
  <c r="T430" i="33"/>
  <c r="U430" i="33"/>
  <c r="V430" i="33" s="1"/>
  <c r="T506" i="33"/>
  <c r="U506" i="33"/>
  <c r="V506" i="33" s="1"/>
  <c r="T435" i="33"/>
  <c r="U435" i="33"/>
  <c r="V435" i="33" s="1"/>
  <c r="U615" i="33"/>
  <c r="V615" i="33" s="1"/>
  <c r="T615" i="33"/>
  <c r="U914" i="33"/>
  <c r="V914" i="33" s="1"/>
  <c r="T914" i="33"/>
  <c r="U999" i="33"/>
  <c r="V999" i="33" s="1"/>
  <c r="T999" i="33"/>
  <c r="U835" i="33"/>
  <c r="V835" i="33" s="1"/>
  <c r="T835" i="33"/>
  <c r="T820" i="33"/>
  <c r="U820" i="33"/>
  <c r="V820" i="33" s="1"/>
  <c r="T408" i="33"/>
  <c r="U408" i="33"/>
  <c r="V408" i="33" s="1"/>
  <c r="U251" i="33"/>
  <c r="V251" i="33" s="1"/>
  <c r="T251" i="33"/>
  <c r="U525" i="33"/>
  <c r="V525" i="33" s="1"/>
  <c r="T525" i="33"/>
  <c r="U266" i="33"/>
  <c r="V266" i="33" s="1"/>
  <c r="T266" i="33"/>
  <c r="T94" i="33"/>
  <c r="U94" i="33"/>
  <c r="V94" i="33" s="1"/>
  <c r="T893" i="33"/>
  <c r="U893" i="33"/>
  <c r="V893" i="33" s="1"/>
  <c r="U780" i="33"/>
  <c r="V780" i="33" s="1"/>
  <c r="T780" i="33"/>
  <c r="T728" i="33"/>
  <c r="U728" i="33"/>
  <c r="V728" i="33" s="1"/>
  <c r="T462" i="33"/>
  <c r="U462" i="33"/>
  <c r="V462" i="33" s="1"/>
  <c r="U520" i="33"/>
  <c r="V520" i="33" s="1"/>
  <c r="T520" i="33"/>
  <c r="T111" i="33"/>
  <c r="U111" i="33"/>
  <c r="V111" i="33" s="1"/>
  <c r="T104" i="33"/>
  <c r="U104" i="33"/>
  <c r="V104" i="33" s="1"/>
  <c r="T352" i="33"/>
  <c r="U352" i="33"/>
  <c r="V352" i="33" s="1"/>
  <c r="U916" i="33"/>
  <c r="V916" i="33" s="1"/>
  <c r="T916" i="33"/>
  <c r="T873" i="33"/>
  <c r="U873" i="33"/>
  <c r="V873" i="33" s="1"/>
  <c r="U912" i="33"/>
  <c r="V912" i="33" s="1"/>
  <c r="T912" i="33"/>
  <c r="U373" i="33"/>
  <c r="V373" i="33" s="1"/>
  <c r="T373" i="33"/>
  <c r="T158" i="33"/>
  <c r="U158" i="33"/>
  <c r="V158" i="33" s="1"/>
  <c r="T272" i="33"/>
  <c r="U272" i="33"/>
  <c r="V272" i="33" s="1"/>
  <c r="T987" i="33"/>
  <c r="U987" i="33"/>
  <c r="V987" i="33" s="1"/>
  <c r="U777" i="33"/>
  <c r="V777" i="33" s="1"/>
  <c r="T777" i="33"/>
  <c r="U856" i="33"/>
  <c r="V856" i="33" s="1"/>
  <c r="T856" i="33"/>
  <c r="T323" i="33"/>
  <c r="U323" i="33"/>
  <c r="V323" i="33" s="1"/>
  <c r="U270" i="33"/>
  <c r="V270" i="33" s="1"/>
  <c r="T270" i="33"/>
  <c r="U946" i="33"/>
  <c r="V946" i="33" s="1"/>
  <c r="T946" i="33"/>
  <c r="U577" i="33"/>
  <c r="V577" i="33" s="1"/>
  <c r="T577" i="33"/>
  <c r="U735" i="33"/>
  <c r="V735" i="33" s="1"/>
  <c r="T735" i="33"/>
  <c r="T917" i="33"/>
  <c r="U917" i="33"/>
  <c r="V917" i="33" s="1"/>
  <c r="U364" i="33"/>
  <c r="V364" i="33" s="1"/>
  <c r="T364" i="33"/>
  <c r="U833" i="33"/>
  <c r="V833" i="33" s="1"/>
  <c r="T833" i="33"/>
  <c r="U402" i="33"/>
  <c r="V402" i="33" s="1"/>
  <c r="T402" i="33"/>
  <c r="T1016" i="33"/>
  <c r="U1016" i="33"/>
  <c r="V1016" i="33" s="1"/>
  <c r="T167" i="33"/>
  <c r="U167" i="33"/>
  <c r="V167" i="33" s="1"/>
  <c r="T774" i="33"/>
  <c r="U774" i="33"/>
  <c r="V774" i="33" s="1"/>
  <c r="U257" i="33"/>
  <c r="V257" i="33" s="1"/>
  <c r="T257" i="33"/>
  <c r="U814" i="33"/>
  <c r="V814" i="33" s="1"/>
  <c r="T814" i="33"/>
  <c r="U360" i="33"/>
  <c r="V360" i="33" s="1"/>
  <c r="T360" i="33"/>
  <c r="U253" i="33"/>
  <c r="V253" i="33" s="1"/>
  <c r="T253" i="33"/>
  <c r="T852" i="33"/>
  <c r="U852" i="33"/>
  <c r="V852" i="33" s="1"/>
  <c r="T985" i="33"/>
  <c r="U985" i="33"/>
  <c r="V985" i="33" s="1"/>
  <c r="U637" i="33"/>
  <c r="V637" i="33" s="1"/>
  <c r="T637" i="33"/>
  <c r="U763" i="33"/>
  <c r="V763" i="33" s="1"/>
  <c r="T763" i="33"/>
  <c r="U886" i="33"/>
  <c r="V886" i="33" s="1"/>
  <c r="T886" i="33"/>
  <c r="T739" i="33"/>
  <c r="U739" i="33"/>
  <c r="V739" i="33" s="1"/>
  <c r="U20" i="33"/>
  <c r="V20" i="33" s="1"/>
  <c r="T20" i="33"/>
  <c r="U367" i="33"/>
  <c r="V367" i="33" s="1"/>
  <c r="T367" i="33"/>
  <c r="T434" i="33"/>
  <c r="U434" i="33"/>
  <c r="V434" i="33" s="1"/>
  <c r="T502" i="33"/>
  <c r="U502" i="33"/>
  <c r="V502" i="33" s="1"/>
  <c r="T649" i="33"/>
  <c r="U649" i="33"/>
  <c r="V649" i="33" s="1"/>
  <c r="T675" i="33"/>
  <c r="U675" i="33"/>
  <c r="V675" i="33" s="1"/>
  <c r="U915" i="33"/>
  <c r="V915" i="33" s="1"/>
  <c r="T915" i="33"/>
  <c r="T950" i="33"/>
  <c r="U950" i="33"/>
  <c r="V950" i="33" s="1"/>
  <c r="U361" i="33"/>
  <c r="V361" i="33" s="1"/>
  <c r="T361" i="33"/>
  <c r="U446" i="33"/>
  <c r="V446" i="33" s="1"/>
  <c r="T446" i="33"/>
  <c r="T457" i="33"/>
  <c r="U457" i="33"/>
  <c r="V457" i="33" s="1"/>
  <c r="T216" i="33"/>
  <c r="U216" i="33"/>
  <c r="V216" i="33" s="1"/>
  <c r="T110" i="33"/>
  <c r="U110" i="33"/>
  <c r="V110" i="33" s="1"/>
  <c r="T440" i="33"/>
  <c r="U440" i="33"/>
  <c r="V440" i="33" s="1"/>
  <c r="T560" i="33"/>
  <c r="U560" i="33"/>
  <c r="V560" i="33" s="1"/>
  <c r="U691" i="33"/>
  <c r="V691" i="33" s="1"/>
  <c r="T691" i="33"/>
  <c r="U969" i="33"/>
  <c r="V969" i="33" s="1"/>
  <c r="T969" i="33"/>
  <c r="U943" i="33"/>
  <c r="V943" i="33" s="1"/>
  <c r="T943" i="33"/>
  <c r="U320" i="33"/>
  <c r="V320" i="33" s="1"/>
  <c r="T320" i="33"/>
  <c r="T492" i="33"/>
  <c r="U492" i="33"/>
  <c r="V492" i="33" s="1"/>
  <c r="U95" i="33"/>
  <c r="V95" i="33" s="1"/>
  <c r="T95" i="33"/>
  <c r="U220" i="33"/>
  <c r="V220" i="33" s="1"/>
  <c r="T220" i="33"/>
  <c r="T815" i="33"/>
  <c r="U815" i="33"/>
  <c r="V815" i="33" s="1"/>
  <c r="T643" i="33"/>
  <c r="U643" i="33"/>
  <c r="V643" i="33" s="1"/>
  <c r="U426" i="33"/>
  <c r="V426" i="33" s="1"/>
  <c r="T426" i="33"/>
  <c r="T758" i="33"/>
  <c r="U758" i="33"/>
  <c r="V758" i="33" s="1"/>
  <c r="T848" i="33"/>
  <c r="U848" i="33"/>
  <c r="V848" i="33" s="1"/>
  <c r="T705" i="33"/>
  <c r="U705" i="33"/>
  <c r="V705" i="33" s="1"/>
  <c r="T992" i="33"/>
  <c r="U992" i="33"/>
  <c r="V992" i="33" s="1"/>
  <c r="U423" i="33"/>
  <c r="V423" i="33" s="1"/>
  <c r="T423" i="33"/>
  <c r="U181" i="33"/>
  <c r="V181" i="33" s="1"/>
  <c r="T181" i="33"/>
  <c r="U399" i="33"/>
  <c r="V399" i="33" s="1"/>
  <c r="T399" i="33"/>
  <c r="T467" i="33"/>
  <c r="U467" i="33"/>
  <c r="V467" i="33" s="1"/>
  <c r="T799" i="33"/>
  <c r="U799" i="33"/>
  <c r="V799" i="33" s="1"/>
  <c r="T319" i="33"/>
  <c r="U319" i="33"/>
  <c r="V319" i="33" s="1"/>
  <c r="T310" i="33"/>
  <c r="U310" i="33"/>
  <c r="V310" i="33" s="1"/>
  <c r="U826" i="33"/>
  <c r="V826" i="33" s="1"/>
  <c r="T826" i="33"/>
  <c r="T1017" i="33"/>
  <c r="U1017" i="33"/>
  <c r="V1017" i="33" s="1"/>
  <c r="T44" i="33"/>
  <c r="U44" i="33"/>
  <c r="V44" i="33" s="1"/>
  <c r="U332" i="33"/>
  <c r="V332" i="33" s="1"/>
  <c r="T332" i="33"/>
  <c r="U263" i="33"/>
  <c r="V263" i="33" s="1"/>
  <c r="T263" i="33"/>
  <c r="U459" i="33"/>
  <c r="V459" i="33" s="1"/>
  <c r="T459" i="33"/>
  <c r="T53" i="33"/>
  <c r="U53" i="33"/>
  <c r="V53" i="33" s="1"/>
  <c r="T974" i="33"/>
  <c r="U974" i="33"/>
  <c r="V974" i="33" s="1"/>
  <c r="U714" i="33"/>
  <c r="V714" i="33" s="1"/>
  <c r="T714" i="33"/>
  <c r="U431" i="33"/>
  <c r="V431" i="33" s="1"/>
  <c r="T431" i="33"/>
  <c r="U939" i="33"/>
  <c r="V939" i="33" s="1"/>
  <c r="T939" i="33"/>
  <c r="T159" i="33"/>
  <c r="U159" i="33"/>
  <c r="V159" i="33" s="1"/>
  <c r="U49" i="33"/>
  <c r="V49" i="33" s="1"/>
  <c r="T49" i="33"/>
  <c r="U455" i="33"/>
  <c r="V455" i="33" s="1"/>
  <c r="T455" i="33"/>
  <c r="T727" i="33"/>
  <c r="U727" i="33"/>
  <c r="V727" i="33" s="1"/>
  <c r="T1023" i="33"/>
  <c r="U1023" i="33"/>
  <c r="V1023" i="33" s="1"/>
  <c r="T305" i="33"/>
  <c r="U305" i="33"/>
  <c r="V305" i="33" s="1"/>
  <c r="U162" i="33"/>
  <c r="V162" i="33" s="1"/>
  <c r="T162" i="33"/>
  <c r="U233" i="33"/>
  <c r="V233" i="33" s="1"/>
  <c r="T233" i="33"/>
  <c r="T855" i="33"/>
  <c r="U855" i="33"/>
  <c r="V855" i="33" s="1"/>
  <c r="T652" i="33"/>
  <c r="U652" i="33"/>
  <c r="V652" i="33" s="1"/>
  <c r="U454" i="33"/>
  <c r="V454" i="33" s="1"/>
  <c r="T454" i="33"/>
  <c r="T55" i="33"/>
  <c r="U55" i="33"/>
  <c r="V55" i="33" s="1"/>
  <c r="T46" i="33"/>
  <c r="U46" i="33"/>
  <c r="V46" i="33" s="1"/>
  <c r="T99" i="33"/>
  <c r="U99" i="33"/>
  <c r="V99" i="33" s="1"/>
  <c r="T153" i="33"/>
  <c r="U153" i="33"/>
  <c r="V153" i="33" s="1"/>
  <c r="U77" i="33"/>
  <c r="V77" i="33" s="1"/>
  <c r="T77" i="33"/>
  <c r="T416" i="33"/>
  <c r="U416" i="33"/>
  <c r="V416" i="33" s="1"/>
  <c r="U677" i="33"/>
  <c r="V677" i="33" s="1"/>
  <c r="T677" i="33"/>
  <c r="T573" i="33"/>
  <c r="U573" i="33"/>
  <c r="V573" i="33" s="1"/>
  <c r="T29" i="33"/>
  <c r="U29" i="33"/>
  <c r="V29" i="33" s="1"/>
  <c r="U439" i="33"/>
  <c r="V439" i="33" s="1"/>
  <c r="T439" i="33"/>
  <c r="U512" i="33"/>
  <c r="V512" i="33" s="1"/>
  <c r="T512" i="33"/>
  <c r="U292" i="33"/>
  <c r="V292" i="33" s="1"/>
  <c r="T292" i="33"/>
  <c r="U749" i="33"/>
  <c r="V749" i="33" s="1"/>
  <c r="T749" i="33"/>
  <c r="T756" i="33"/>
  <c r="U756" i="33"/>
  <c r="V756" i="33" s="1"/>
  <c r="T575" i="33"/>
  <c r="U575" i="33"/>
  <c r="V575" i="33" s="1"/>
  <c r="U64" i="33"/>
  <c r="V64" i="33" s="1"/>
  <c r="T64" i="33"/>
  <c r="U483" i="33"/>
  <c r="V483" i="33" s="1"/>
  <c r="T483" i="33"/>
  <c r="U366" i="33"/>
  <c r="V366" i="33" s="1"/>
  <c r="T366" i="33"/>
  <c r="T626" i="33"/>
  <c r="U626" i="33"/>
  <c r="V626" i="33" s="1"/>
  <c r="T1052" i="33"/>
  <c r="U1052" i="33"/>
  <c r="V1052" i="33" s="1"/>
  <c r="U1009" i="33"/>
  <c r="V1009" i="33" s="1"/>
  <c r="T1009" i="33"/>
  <c r="U793" i="33"/>
  <c r="V793" i="33" s="1"/>
  <c r="T793" i="33"/>
  <c r="U636" i="33"/>
  <c r="V636" i="33" s="1"/>
  <c r="T636" i="33"/>
  <c r="U170" i="33"/>
  <c r="V170" i="33" s="1"/>
  <c r="T170" i="33"/>
  <c r="U384" i="33"/>
  <c r="V384" i="33" s="1"/>
  <c r="T384" i="33"/>
  <c r="U115" i="33"/>
  <c r="V115" i="33" s="1"/>
  <c r="T115" i="33"/>
  <c r="T143" i="33"/>
  <c r="U143" i="33"/>
  <c r="V143" i="33" s="1"/>
  <c r="U166" i="33"/>
  <c r="V166" i="33" s="1"/>
  <c r="T166" i="33"/>
  <c r="U884" i="33"/>
  <c r="V884" i="33" s="1"/>
  <c r="T884" i="33"/>
  <c r="U616" i="33"/>
  <c r="V616" i="33" s="1"/>
  <c r="T616" i="33"/>
  <c r="U60" i="33"/>
  <c r="V60" i="33" s="1"/>
  <c r="T60" i="33"/>
  <c r="T831" i="33"/>
  <c r="U831" i="33"/>
  <c r="V831" i="33" s="1"/>
  <c r="U857" i="33"/>
  <c r="V857" i="33" s="1"/>
  <c r="T857" i="33"/>
  <c r="U773" i="33"/>
  <c r="V773" i="33" s="1"/>
  <c r="T773" i="33"/>
  <c r="U62" i="33"/>
  <c r="V62" i="33" s="1"/>
  <c r="T62" i="33"/>
  <c r="T71" i="33"/>
  <c r="U71" i="33"/>
  <c r="V71" i="33" s="1"/>
  <c r="U988" i="33"/>
  <c r="V988" i="33" s="1"/>
  <c r="T988" i="33"/>
  <c r="U762" i="33"/>
  <c r="V762" i="33" s="1"/>
  <c r="T762" i="33"/>
  <c r="U695" i="33"/>
  <c r="V695" i="33" s="1"/>
  <c r="T695" i="33"/>
  <c r="T308" i="33"/>
  <c r="U308" i="33"/>
  <c r="V308" i="33" s="1"/>
  <c r="U640" i="33"/>
  <c r="V640" i="33" s="1"/>
  <c r="T640" i="33"/>
  <c r="T805" i="33"/>
  <c r="U805" i="33"/>
  <c r="V805" i="33" s="1"/>
  <c r="U119" i="33"/>
  <c r="V119" i="33" s="1"/>
  <c r="T119" i="33"/>
  <c r="U306" i="33"/>
  <c r="V306" i="33" s="1"/>
  <c r="T306" i="33"/>
  <c r="U345" i="33"/>
  <c r="V345" i="33" s="1"/>
  <c r="T345" i="33"/>
  <c r="T54" i="33"/>
  <c r="U54" i="33"/>
  <c r="V54" i="33" s="1"/>
  <c r="T1049" i="33"/>
  <c r="U1049" i="33"/>
  <c r="V1049" i="33" s="1"/>
  <c r="U1007" i="33"/>
  <c r="V1007" i="33" s="1"/>
  <c r="T1007" i="33"/>
  <c r="T480" i="33"/>
  <c r="U480" i="33"/>
  <c r="V480" i="33" s="1"/>
  <c r="T507" i="33"/>
  <c r="U507" i="33"/>
  <c r="V507" i="33" s="1"/>
  <c r="T722" i="33"/>
  <c r="U722" i="33"/>
  <c r="V722" i="33" s="1"/>
  <c r="T933" i="33"/>
  <c r="U933" i="33"/>
  <c r="V933" i="33" s="1"/>
  <c r="U629" i="33"/>
  <c r="V629" i="33" s="1"/>
  <c r="T629" i="33"/>
  <c r="U662" i="33"/>
  <c r="V662" i="33" s="1"/>
  <c r="T662" i="33"/>
  <c r="U199" i="33"/>
  <c r="V199" i="33" s="1"/>
  <c r="T199" i="33"/>
  <c r="T458" i="33"/>
  <c r="U458" i="33"/>
  <c r="V458" i="33" s="1"/>
  <c r="U444" i="33"/>
  <c r="V444" i="33" s="1"/>
  <c r="T444" i="33"/>
  <c r="T428" i="33"/>
  <c r="U428" i="33"/>
  <c r="V428" i="33" s="1"/>
  <c r="U383" i="33"/>
  <c r="V383" i="33" s="1"/>
  <c r="T383" i="33"/>
  <c r="U474" i="33"/>
  <c r="V474" i="33" s="1"/>
  <c r="T474" i="33"/>
  <c r="T331" i="33"/>
  <c r="U331" i="33"/>
  <c r="V331" i="33" s="1"/>
  <c r="U659" i="33"/>
  <c r="V659" i="33" s="1"/>
  <c r="T659" i="33"/>
  <c r="U569" i="33"/>
  <c r="V569" i="33" s="1"/>
  <c r="T569" i="33"/>
  <c r="U411" i="33"/>
  <c r="V411" i="33" s="1"/>
  <c r="T411" i="33"/>
  <c r="U194" i="33"/>
  <c r="V194" i="33" s="1"/>
  <c r="T194" i="33"/>
  <c r="U566" i="33"/>
  <c r="V566" i="33" s="1"/>
  <c r="T566" i="33"/>
  <c r="U609" i="33"/>
  <c r="V609" i="33" s="1"/>
  <c r="T609" i="33"/>
  <c r="U788" i="33"/>
  <c r="V788" i="33" s="1"/>
  <c r="T788" i="33"/>
  <c r="T767" i="33"/>
  <c r="U767" i="33"/>
  <c r="V767" i="33" s="1"/>
  <c r="U913" i="33"/>
  <c r="V913" i="33" s="1"/>
  <c r="T913" i="33"/>
  <c r="T478" i="33"/>
  <c r="U478" i="33"/>
  <c r="V478" i="33" s="1"/>
  <c r="T122" i="33"/>
  <c r="U122" i="33"/>
  <c r="V122" i="33" s="1"/>
  <c r="U1032" i="33"/>
  <c r="V1032" i="33" s="1"/>
  <c r="T1032" i="33"/>
  <c r="U876" i="33"/>
  <c r="V876" i="33" s="1"/>
  <c r="T876" i="33"/>
  <c r="U834" i="33"/>
  <c r="V834" i="33" s="1"/>
  <c r="T834" i="33"/>
  <c r="T510" i="33"/>
  <c r="U510" i="33"/>
  <c r="V510" i="33" s="1"/>
  <c r="T837" i="33"/>
  <c r="U837" i="33"/>
  <c r="V837" i="33" s="1"/>
  <c r="U240" i="33"/>
  <c r="V240" i="33" s="1"/>
  <c r="T240" i="33"/>
  <c r="U632" i="33"/>
  <c r="V632" i="33" s="1"/>
  <c r="T632" i="33"/>
  <c r="T740" i="33"/>
  <c r="U740" i="33"/>
  <c r="V740" i="33" s="1"/>
  <c r="U571" i="33"/>
  <c r="V571" i="33" s="1"/>
  <c r="T571" i="33"/>
  <c r="U784" i="33"/>
  <c r="V784" i="33" s="1"/>
  <c r="T784" i="33"/>
  <c r="U941" i="33"/>
  <c r="V941" i="33" s="1"/>
  <c r="T941" i="33"/>
  <c r="T554" i="33"/>
  <c r="U554" i="33"/>
  <c r="V554" i="33" s="1"/>
  <c r="T256" i="33"/>
  <c r="U256" i="33"/>
  <c r="V256" i="33" s="1"/>
  <c r="U51" i="33"/>
  <c r="V51" i="33" s="1"/>
  <c r="T51" i="33"/>
  <c r="U964" i="33"/>
  <c r="V964" i="33" s="1"/>
  <c r="T964" i="33"/>
  <c r="U638" i="33"/>
  <c r="V638" i="33" s="1"/>
  <c r="T638" i="33"/>
  <c r="U698" i="33"/>
  <c r="V698" i="33" s="1"/>
  <c r="T698" i="33"/>
  <c r="U617" i="33"/>
  <c r="V617" i="33" s="1"/>
  <c r="T617" i="33"/>
  <c r="U231" i="33"/>
  <c r="V231" i="33" s="1"/>
  <c r="T231" i="33"/>
  <c r="T156" i="33"/>
  <c r="U156" i="33"/>
  <c r="V156" i="33" s="1"/>
  <c r="U715" i="33"/>
  <c r="V715" i="33" s="1"/>
  <c r="T715" i="33"/>
  <c r="T131" i="33"/>
  <c r="U131" i="33"/>
  <c r="V131" i="33" s="1"/>
  <c r="U378" i="33"/>
  <c r="V378" i="33" s="1"/>
  <c r="T378" i="33"/>
  <c r="U36" i="33"/>
  <c r="V36" i="33" s="1"/>
  <c r="T36" i="33"/>
  <c r="T365" i="33"/>
  <c r="U365" i="33"/>
  <c r="V365" i="33" s="1"/>
  <c r="T919" i="33"/>
  <c r="U919" i="33"/>
  <c r="V919" i="33" s="1"/>
  <c r="T990" i="33"/>
  <c r="U990" i="33"/>
  <c r="V990" i="33" s="1"/>
  <c r="T556" i="33"/>
  <c r="U556" i="33"/>
  <c r="V556" i="33" s="1"/>
  <c r="U794" i="33"/>
  <c r="V794" i="33" s="1"/>
  <c r="T794" i="33"/>
  <c r="T173" i="33"/>
  <c r="U173" i="33"/>
  <c r="V173" i="33" s="1"/>
  <c r="T209" i="33"/>
  <c r="U209" i="33"/>
  <c r="V209" i="33" s="1"/>
  <c r="T348" i="33"/>
  <c r="U348" i="33"/>
  <c r="V348" i="33" s="1"/>
  <c r="U697" i="33"/>
  <c r="V697" i="33" s="1"/>
  <c r="T697" i="33"/>
  <c r="T750" i="33"/>
  <c r="U750" i="33"/>
  <c r="V750" i="33" s="1"/>
  <c r="T952" i="33"/>
  <c r="U952" i="33"/>
  <c r="V952" i="33" s="1"/>
  <c r="U842" i="33"/>
  <c r="V842" i="33" s="1"/>
  <c r="T842" i="33"/>
  <c r="T92" i="33"/>
  <c r="U92" i="33"/>
  <c r="V92" i="33" s="1"/>
  <c r="U21" i="33"/>
  <c r="V21" i="33" s="1"/>
  <c r="T21" i="33"/>
  <c r="U197" i="33"/>
  <c r="V197" i="33" s="1"/>
  <c r="T197" i="33"/>
  <c r="U43" i="33"/>
  <c r="V43" i="33" s="1"/>
  <c r="T43" i="33"/>
  <c r="T432" i="33"/>
  <c r="U432" i="33"/>
  <c r="V432" i="33" s="1"/>
  <c r="T74" i="33"/>
  <c r="U74" i="33"/>
  <c r="V74" i="33" s="1"/>
  <c r="T101" i="33"/>
  <c r="U101" i="33"/>
  <c r="V101" i="33" s="1"/>
  <c r="U706" i="33"/>
  <c r="V706" i="33" s="1"/>
  <c r="T706" i="33"/>
  <c r="T1031" i="33"/>
  <c r="U1031" i="33"/>
  <c r="V1031" i="33" s="1"/>
  <c r="T975" i="33"/>
  <c r="U975" i="33"/>
  <c r="V975" i="33" s="1"/>
  <c r="T785" i="33"/>
  <c r="U785" i="33"/>
  <c r="V785" i="33" s="1"/>
  <c r="U265" i="33"/>
  <c r="V265" i="33" s="1"/>
  <c r="T265" i="33"/>
  <c r="U90" i="33"/>
  <c r="V90" i="33" s="1"/>
  <c r="T90" i="33"/>
  <c r="T877" i="33"/>
  <c r="U877" i="33"/>
  <c r="V877" i="33" s="1"/>
  <c r="T600" i="33"/>
  <c r="U600" i="33"/>
  <c r="V600" i="33" s="1"/>
  <c r="T911" i="33"/>
  <c r="U911" i="33"/>
  <c r="V911" i="33" s="1"/>
  <c r="T214" i="33"/>
  <c r="U214" i="33"/>
  <c r="V214" i="33" s="1"/>
  <c r="U627" i="33"/>
  <c r="V627" i="33" s="1"/>
  <c r="T627" i="33"/>
  <c r="U772" i="33"/>
  <c r="V772" i="33" s="1"/>
  <c r="T772" i="33"/>
  <c r="U1006" i="33"/>
  <c r="V1006" i="33" s="1"/>
  <c r="T1006" i="33"/>
  <c r="U796" i="33"/>
  <c r="V796" i="33" s="1"/>
  <c r="T796" i="33"/>
  <c r="T1021" i="33"/>
  <c r="U1021" i="33"/>
  <c r="V1021" i="33" s="1"/>
  <c r="U470" i="33"/>
  <c r="V470" i="33" s="1"/>
  <c r="T470" i="33"/>
  <c r="U874" i="33"/>
  <c r="V874" i="33" s="1"/>
  <c r="T874" i="33"/>
  <c r="U717" i="33"/>
  <c r="V717" i="33" s="1"/>
  <c r="T717" i="33"/>
  <c r="U452" i="33"/>
  <c r="V452" i="33" s="1"/>
  <c r="T452" i="33"/>
  <c r="T465" i="33"/>
  <c r="U465" i="33"/>
  <c r="V465" i="33" s="1"/>
  <c r="T619" i="33"/>
  <c r="U619" i="33"/>
  <c r="V619" i="33" s="1"/>
  <c r="T906" i="33"/>
  <c r="U906" i="33"/>
  <c r="V906" i="33" s="1"/>
  <c r="U246" i="33"/>
  <c r="V246" i="33" s="1"/>
  <c r="T246" i="33"/>
  <c r="T314" i="33"/>
  <c r="U314" i="33"/>
  <c r="V314" i="33" s="1"/>
  <c r="U685" i="33"/>
  <c r="V685" i="33" s="1"/>
  <c r="T685" i="33"/>
  <c r="T567" i="33"/>
  <c r="U567" i="33"/>
  <c r="V567" i="33" s="1"/>
  <c r="U904" i="33"/>
  <c r="V904" i="33" s="1"/>
  <c r="T904" i="33"/>
  <c r="U879" i="33"/>
  <c r="V879" i="33" s="1"/>
  <c r="T879" i="33"/>
  <c r="T230" i="33"/>
  <c r="U230" i="33"/>
  <c r="V230" i="33" s="1"/>
  <c r="U524" i="33"/>
  <c r="V524" i="33" s="1"/>
  <c r="T524" i="33"/>
  <c r="T684" i="33"/>
  <c r="U684" i="33"/>
  <c r="V684" i="33" s="1"/>
  <c r="T711" i="33"/>
  <c r="U711" i="33"/>
  <c r="V711" i="33" s="1"/>
  <c r="T429" i="33"/>
  <c r="U429" i="33"/>
  <c r="V429" i="33" s="1"/>
  <c r="T343" i="33"/>
  <c r="U343" i="33"/>
  <c r="V343" i="33" s="1"/>
  <c r="U420" i="33"/>
  <c r="V420" i="33" s="1"/>
  <c r="T420" i="33"/>
  <c r="T264" i="33"/>
  <c r="U264" i="33"/>
  <c r="V264" i="33" s="1"/>
  <c r="T755" i="33"/>
  <c r="U755" i="33"/>
  <c r="V755" i="33" s="1"/>
  <c r="T1048" i="33"/>
  <c r="U1048" i="33"/>
  <c r="V1048" i="33" s="1"/>
  <c r="T997" i="33"/>
  <c r="U997" i="33"/>
  <c r="V997" i="33" s="1"/>
  <c r="U375" i="33"/>
  <c r="V375" i="33" s="1"/>
  <c r="T375" i="33"/>
  <c r="U392" i="33"/>
  <c r="V392" i="33" s="1"/>
  <c r="T392" i="33"/>
  <c r="T1046" i="33"/>
  <c r="U1046" i="33"/>
  <c r="V1046" i="33" s="1"/>
  <c r="U901" i="33"/>
  <c r="V901" i="33" s="1"/>
  <c r="T901" i="33"/>
  <c r="U829" i="33"/>
  <c r="V829" i="33" s="1"/>
  <c r="T829" i="33"/>
  <c r="T732" i="33"/>
  <c r="U732" i="33"/>
  <c r="V732" i="33" s="1"/>
  <c r="T195" i="33"/>
  <c r="U195" i="33"/>
  <c r="V195" i="33" s="1"/>
  <c r="T295" i="33"/>
  <c r="U295" i="33"/>
  <c r="V295" i="33" s="1"/>
  <c r="U405" i="33"/>
  <c r="V405" i="33" s="1"/>
  <c r="T405" i="33"/>
  <c r="U285" i="33"/>
  <c r="V285" i="33" s="1"/>
  <c r="T285" i="33"/>
  <c r="U374" i="33"/>
  <c r="V374" i="33" s="1"/>
  <c r="T374" i="33"/>
  <c r="U108" i="33"/>
  <c r="V108" i="33" s="1"/>
  <c r="T108" i="33"/>
  <c r="T719" i="33"/>
  <c r="U719" i="33"/>
  <c r="V719" i="33" s="1"/>
  <c r="U996" i="33"/>
  <c r="V996" i="33" s="1"/>
  <c r="T996" i="33"/>
  <c r="U604" i="33"/>
  <c r="V604" i="33" s="1"/>
  <c r="T604" i="33"/>
  <c r="U881" i="33"/>
  <c r="V881" i="33" s="1"/>
  <c r="T881" i="33"/>
  <c r="U97" i="33"/>
  <c r="V97" i="33" s="1"/>
  <c r="T97" i="33"/>
  <c r="U422" i="33"/>
  <c r="V422" i="33" s="1"/>
  <c r="T422" i="33"/>
  <c r="T513" i="33"/>
  <c r="U513" i="33"/>
  <c r="V513" i="33" s="1"/>
  <c r="U302" i="33"/>
  <c r="V302" i="33" s="1"/>
  <c r="T302" i="33"/>
  <c r="T926" i="33"/>
  <c r="U926" i="33"/>
  <c r="V926" i="33" s="1"/>
  <c r="T607" i="33"/>
  <c r="U607" i="33"/>
  <c r="V607" i="33" s="1"/>
  <c r="T1060" i="33"/>
  <c r="U1060" i="33"/>
  <c r="V1060" i="33" s="1"/>
  <c r="T795" i="33"/>
  <c r="U795" i="33"/>
  <c r="V795" i="33" s="1"/>
  <c r="T294" i="33"/>
  <c r="U294" i="33"/>
  <c r="V294" i="33" s="1"/>
  <c r="U316" i="33"/>
  <c r="V316" i="33" s="1"/>
  <c r="T316" i="33"/>
  <c r="U91" i="33"/>
  <c r="V91" i="33" s="1"/>
  <c r="T91" i="33"/>
  <c r="U606" i="33"/>
  <c r="V606" i="33" s="1"/>
  <c r="T606" i="33"/>
  <c r="T836" i="33"/>
  <c r="U836" i="33"/>
  <c r="V836" i="33" s="1"/>
  <c r="U611" i="33"/>
  <c r="V611" i="33" s="1"/>
  <c r="T611" i="33"/>
  <c r="T1013" i="33"/>
  <c r="U1013" i="33"/>
  <c r="V1013" i="33" s="1"/>
  <c r="U317" i="33"/>
  <c r="V317" i="33" s="1"/>
  <c r="T317" i="33"/>
  <c r="U614" i="33"/>
  <c r="V614" i="33" s="1"/>
  <c r="T614" i="33"/>
  <c r="T776" i="33"/>
  <c r="U776" i="33"/>
  <c r="V776" i="33" s="1"/>
  <c r="T681" i="33"/>
  <c r="U681" i="33"/>
  <c r="V681" i="33" s="1"/>
  <c r="U124" i="33"/>
  <c r="V124" i="33" s="1"/>
  <c r="T124" i="33"/>
  <c r="T511" i="33"/>
  <c r="U511" i="33"/>
  <c r="V511" i="33" s="1"/>
  <c r="U813" i="33"/>
  <c r="V813" i="33" s="1"/>
  <c r="T813" i="33"/>
  <c r="T743" i="33"/>
  <c r="U743" i="33"/>
  <c r="V743" i="33" s="1"/>
  <c r="U689" i="33"/>
  <c r="V689" i="33" s="1"/>
  <c r="T689" i="33"/>
  <c r="U379" i="33"/>
  <c r="V379" i="33" s="1"/>
  <c r="T379" i="33"/>
  <c r="U129" i="33"/>
  <c r="V129" i="33" s="1"/>
  <c r="T129" i="33"/>
  <c r="T817" i="33"/>
  <c r="U817" i="33"/>
  <c r="V817" i="33" s="1"/>
  <c r="U660" i="33"/>
  <c r="V660" i="33" s="1"/>
  <c r="T660" i="33"/>
  <c r="T688" i="33"/>
  <c r="U688" i="33"/>
  <c r="V688" i="33" s="1"/>
  <c r="U262" i="33"/>
  <c r="V262" i="33" s="1"/>
  <c r="T262" i="33"/>
  <c r="U572" i="33"/>
  <c r="V572" i="33" s="1"/>
  <c r="T572" i="33"/>
  <c r="T909" i="33"/>
  <c r="U909" i="33"/>
  <c r="V909" i="33" s="1"/>
  <c r="T1051" i="33"/>
  <c r="U1051" i="33"/>
  <c r="V1051" i="33" s="1"/>
  <c r="U885" i="33"/>
  <c r="V885" i="33" s="1"/>
  <c r="T885" i="33"/>
  <c r="T157" i="33"/>
  <c r="U157" i="33"/>
  <c r="V157" i="33" s="1"/>
  <c r="T125" i="33"/>
  <c r="U125" i="33"/>
  <c r="V125" i="33" s="1"/>
  <c r="U1012" i="33"/>
  <c r="V1012" i="33" s="1"/>
  <c r="T1012" i="33"/>
  <c r="T1034" i="33"/>
  <c r="U1034" i="33"/>
  <c r="V1034" i="33" s="1"/>
  <c r="T1022" i="33"/>
  <c r="U1022" i="33"/>
  <c r="V1022" i="33" s="1"/>
  <c r="T858" i="33"/>
  <c r="U858" i="33"/>
  <c r="V858" i="33" s="1"/>
  <c r="T1044" i="33"/>
  <c r="U1044" i="33"/>
  <c r="V1044" i="33" s="1"/>
  <c r="T297" i="33"/>
  <c r="U297" i="33"/>
  <c r="V297" i="33" s="1"/>
  <c r="U469" i="33"/>
  <c r="V469" i="33" s="1"/>
  <c r="T469" i="33"/>
  <c r="U276" i="33"/>
  <c r="V276" i="33" s="1"/>
  <c r="T276" i="33"/>
  <c r="T394" i="33"/>
  <c r="U394" i="33"/>
  <c r="V394" i="33" s="1"/>
  <c r="U989" i="33"/>
  <c r="V989" i="33" s="1"/>
  <c r="T989" i="33"/>
  <c r="U839" i="33"/>
  <c r="V839" i="33" s="1"/>
  <c r="T839" i="33"/>
  <c r="T624" i="33"/>
  <c r="U624" i="33"/>
  <c r="V624" i="33" s="1"/>
  <c r="T828" i="33"/>
  <c r="U828" i="33"/>
  <c r="V828" i="33" s="1"/>
  <c r="T81" i="33"/>
  <c r="U81" i="33"/>
  <c r="V81" i="33" s="1"/>
  <c r="U57" i="33"/>
  <c r="V57" i="33" s="1"/>
  <c r="T57" i="33"/>
  <c r="T123" i="33"/>
  <c r="U123" i="33"/>
  <c r="V123" i="33" s="1"/>
  <c r="T34" i="33"/>
  <c r="U34" i="33"/>
  <c r="V34" i="33" s="1"/>
  <c r="U568" i="33"/>
  <c r="V568" i="33" s="1"/>
  <c r="T568" i="33"/>
  <c r="U897" i="33"/>
  <c r="V897" i="33" s="1"/>
  <c r="T897" i="33"/>
  <c r="U970" i="33"/>
  <c r="V970" i="33" s="1"/>
  <c r="T970" i="33"/>
  <c r="U900" i="33"/>
  <c r="V900" i="33" s="1"/>
  <c r="T900" i="33"/>
  <c r="T226" i="33"/>
  <c r="U226" i="33"/>
  <c r="V226" i="33" s="1"/>
  <c r="T468" i="33"/>
  <c r="U468" i="33"/>
  <c r="V468" i="33" s="1"/>
  <c r="U144" i="33"/>
  <c r="V144" i="33" s="1"/>
  <c r="T144" i="33"/>
  <c r="U68" i="33"/>
  <c r="V68" i="33" s="1"/>
  <c r="T68" i="33"/>
  <c r="T171" i="33"/>
  <c r="U171" i="33"/>
  <c r="V171" i="33" s="1"/>
  <c r="T450" i="33"/>
  <c r="U450" i="33"/>
  <c r="V450" i="33" s="1"/>
  <c r="U716" i="33"/>
  <c r="V716" i="33" s="1"/>
  <c r="T716" i="33"/>
  <c r="T594" i="33"/>
  <c r="U594" i="33"/>
  <c r="V594" i="33" s="1"/>
  <c r="U980" i="33"/>
  <c r="V980" i="33" s="1"/>
  <c r="T980" i="33"/>
  <c r="T862" i="33"/>
  <c r="U862" i="33"/>
  <c r="V862" i="33" s="1"/>
  <c r="T803" i="33"/>
  <c r="U803" i="33"/>
  <c r="V803" i="33" s="1"/>
  <c r="U237" i="33"/>
  <c r="V237" i="33" s="1"/>
  <c r="T237" i="33"/>
  <c r="U24" i="33"/>
  <c r="V24" i="33" s="1"/>
  <c r="T24" i="33"/>
  <c r="U921" i="33"/>
  <c r="V921" i="33" s="1"/>
  <c r="T921" i="33"/>
  <c r="U721" i="33"/>
  <c r="V721" i="33" s="1"/>
  <c r="T721" i="33"/>
  <c r="U931" i="33"/>
  <c r="V931" i="33" s="1"/>
  <c r="T931" i="33"/>
  <c r="T810" i="33"/>
  <c r="U810" i="33"/>
  <c r="V810" i="33" s="1"/>
  <c r="T748" i="33"/>
  <c r="U748" i="33"/>
  <c r="V748" i="33" s="1"/>
  <c r="T892" i="33"/>
  <c r="U892" i="33"/>
  <c r="V892" i="33" s="1"/>
  <c r="T180" i="33"/>
  <c r="U180" i="33"/>
  <c r="V180" i="33" s="1"/>
  <c r="T227" i="33"/>
  <c r="U227" i="33"/>
  <c r="V227" i="33" s="1"/>
  <c r="U358" i="33"/>
  <c r="V358" i="33" s="1"/>
  <c r="T358" i="33"/>
  <c r="T499" i="33"/>
  <c r="U499" i="33"/>
  <c r="V499" i="33" s="1"/>
  <c r="U703" i="33"/>
  <c r="V703" i="33" s="1"/>
  <c r="T703" i="33"/>
  <c r="T86" i="33"/>
  <c r="U86" i="33"/>
  <c r="V86" i="33" s="1"/>
  <c r="T248" i="33"/>
  <c r="U248" i="33"/>
  <c r="V248" i="33" s="1"/>
  <c r="T149" i="33"/>
  <c r="U149" i="33"/>
  <c r="V149" i="33" s="1"/>
  <c r="T523" i="33"/>
  <c r="U523" i="33"/>
  <c r="V523" i="33" s="1"/>
  <c r="U449" i="33"/>
  <c r="V449" i="33" s="1"/>
  <c r="T449" i="33"/>
  <c r="U692" i="33"/>
  <c r="V692" i="33" s="1"/>
  <c r="T692" i="33"/>
  <c r="T518" i="33"/>
  <c r="U518" i="33"/>
  <c r="V518" i="33" s="1"/>
  <c r="T953" i="33"/>
  <c r="U953" i="33"/>
  <c r="V953" i="33" s="1"/>
  <c r="T521" i="33"/>
  <c r="U521" i="33"/>
  <c r="V521" i="33" s="1"/>
  <c r="U687" i="33"/>
  <c r="V687" i="33" s="1"/>
  <c r="T687" i="33"/>
  <c r="U93" i="33"/>
  <c r="V93" i="33" s="1"/>
  <c r="T93" i="33"/>
  <c r="T888" i="33"/>
  <c r="U888" i="33"/>
  <c r="V888" i="33" s="1"/>
  <c r="U843" i="33"/>
  <c r="V843" i="33" s="1"/>
  <c r="T843" i="33"/>
  <c r="T880" i="33"/>
  <c r="U880" i="33"/>
  <c r="V880" i="33" s="1"/>
  <c r="T211" i="33"/>
  <c r="U211" i="33"/>
  <c r="V211" i="33" s="1"/>
  <c r="U797" i="33"/>
  <c r="V797" i="33" s="1"/>
  <c r="T797" i="33"/>
  <c r="T593" i="33"/>
  <c r="U593" i="33"/>
  <c r="V593" i="33" s="1"/>
  <c r="T114" i="33"/>
  <c r="U114" i="33"/>
  <c r="V114" i="33" s="1"/>
  <c r="U287" i="33"/>
  <c r="V287" i="33" s="1"/>
  <c r="T287" i="33"/>
  <c r="T818" i="33"/>
  <c r="U818" i="33"/>
  <c r="V818" i="33" s="1"/>
  <c r="U993" i="33"/>
  <c r="V993" i="33" s="1"/>
  <c r="T993" i="33"/>
  <c r="U235" i="33"/>
  <c r="V235" i="33" s="1"/>
  <c r="T235" i="33"/>
  <c r="U312" i="33"/>
  <c r="V312" i="33" s="1"/>
  <c r="T312" i="33"/>
  <c r="T333" i="33"/>
  <c r="U333" i="33"/>
  <c r="V333" i="33" s="1"/>
  <c r="U315" i="33"/>
  <c r="V315" i="33" s="1"/>
  <c r="T315" i="33"/>
  <c r="U261" i="33"/>
  <c r="V261" i="33" s="1"/>
  <c r="T261" i="33"/>
  <c r="T924" i="33"/>
  <c r="U924" i="33"/>
  <c r="V924" i="33" s="1"/>
  <c r="U759" i="33"/>
  <c r="V759" i="33" s="1"/>
  <c r="T759" i="33"/>
  <c r="U940" i="33"/>
  <c r="V940" i="33" s="1"/>
  <c r="T940" i="33"/>
  <c r="T633" i="33"/>
  <c r="U633" i="33"/>
  <c r="V633" i="33" s="1"/>
  <c r="T397" i="33"/>
  <c r="U397" i="33"/>
  <c r="V397" i="33" s="1"/>
  <c r="U329" i="33"/>
  <c r="V329" i="33" s="1"/>
  <c r="T329" i="33"/>
  <c r="U466" i="33"/>
  <c r="V466" i="33" s="1"/>
  <c r="T466" i="33"/>
  <c r="T330" i="33"/>
  <c r="U330" i="33"/>
  <c r="V330" i="33" s="1"/>
  <c r="T832" i="33"/>
  <c r="U832" i="33"/>
  <c r="V832" i="33" s="1"/>
  <c r="U707" i="33"/>
  <c r="V707" i="33" s="1"/>
  <c r="T707" i="33"/>
  <c r="T628" i="33"/>
  <c r="U628" i="33"/>
  <c r="V628" i="33" s="1"/>
  <c r="T819" i="33"/>
  <c r="U819" i="33"/>
  <c r="V819" i="33" s="1"/>
  <c r="T186" i="33"/>
  <c r="U186" i="33"/>
  <c r="V186" i="33" s="1"/>
  <c r="U354" i="33"/>
  <c r="V354" i="33" s="1"/>
  <c r="T354" i="33"/>
  <c r="U690" i="33"/>
  <c r="V690" i="33" s="1"/>
  <c r="T690" i="33"/>
  <c r="U552" i="33"/>
  <c r="V552" i="33" s="1"/>
  <c r="T552" i="33"/>
  <c r="T745" i="33"/>
  <c r="U745" i="33"/>
  <c r="V745" i="33" s="1"/>
  <c r="T658" i="33"/>
  <c r="U658" i="33"/>
  <c r="V658" i="33" s="1"/>
  <c r="T875" i="33"/>
  <c r="U875" i="33"/>
  <c r="V875" i="33" s="1"/>
  <c r="T766" i="33"/>
  <c r="U766" i="33"/>
  <c r="V766" i="33" s="1"/>
  <c r="T165" i="33"/>
  <c r="U165" i="33"/>
  <c r="V165" i="33" s="1"/>
  <c r="U436" i="33"/>
  <c r="V436" i="33" s="1"/>
  <c r="T436" i="33"/>
  <c r="T509" i="33"/>
  <c r="U509" i="33"/>
  <c r="V509" i="33" s="1"/>
  <c r="U925" i="33"/>
  <c r="V925" i="33" s="1"/>
  <c r="T925" i="33"/>
  <c r="U247" i="33"/>
  <c r="V247" i="33" s="1"/>
  <c r="T247" i="33"/>
  <c r="T1004" i="33"/>
  <c r="U1004" i="33"/>
  <c r="V1004" i="33" s="1"/>
  <c r="U1059" i="33"/>
  <c r="V1059" i="33" s="1"/>
  <c r="T1059" i="33"/>
  <c r="T923" i="33"/>
  <c r="U923" i="33"/>
  <c r="V923" i="33" s="1"/>
  <c r="T154" i="33"/>
  <c r="U154" i="33"/>
  <c r="V154" i="33" s="1"/>
  <c r="U935" i="33"/>
  <c r="V935" i="33" s="1"/>
  <c r="T935" i="33"/>
  <c r="U228" i="33"/>
  <c r="V228" i="33" s="1"/>
  <c r="T228" i="33"/>
  <c r="U349" i="33"/>
  <c r="V349" i="33" s="1"/>
  <c r="T349" i="33"/>
  <c r="T134" i="33"/>
  <c r="U134" i="33"/>
  <c r="V134" i="33" s="1"/>
  <c r="U198" i="33"/>
  <c r="V198" i="33" s="1"/>
  <c r="T198" i="33"/>
  <c r="U350" i="33"/>
  <c r="V350" i="33" s="1"/>
  <c r="T350" i="33"/>
  <c r="T694" i="33"/>
  <c r="U694" i="33"/>
  <c r="V694" i="33" s="1"/>
  <c r="T481" i="33"/>
  <c r="U481" i="33"/>
  <c r="V481" i="33" s="1"/>
  <c r="U112" i="33"/>
  <c r="V112" i="33" s="1"/>
  <c r="T112" i="33"/>
  <c r="T418" i="33"/>
  <c r="U418" i="33"/>
  <c r="V418" i="33" s="1"/>
  <c r="U798" i="33"/>
  <c r="V798" i="33" s="1"/>
  <c r="T798" i="33"/>
  <c r="T1029" i="33"/>
  <c r="U1029" i="33"/>
  <c r="V1029" i="33" s="1"/>
  <c r="U720" i="33"/>
  <c r="V720" i="33" s="1"/>
  <c r="T720" i="33"/>
  <c r="T724" i="33"/>
  <c r="U724" i="33"/>
  <c r="V724" i="33" s="1"/>
  <c r="T887" i="33"/>
  <c r="U887" i="33"/>
  <c r="V887" i="33" s="1"/>
  <c r="U391" i="33"/>
  <c r="V391" i="33" s="1"/>
  <c r="T391" i="33"/>
  <c r="U218" i="33"/>
  <c r="V218" i="33" s="1"/>
  <c r="T218" i="33"/>
  <c r="T19" i="33"/>
  <c r="U19" i="33"/>
  <c r="V19" i="33" s="1"/>
  <c r="U596" i="33"/>
  <c r="V596" i="33" s="1"/>
  <c r="T596" i="33"/>
  <c r="U934" i="33"/>
  <c r="V934" i="33" s="1"/>
  <c r="T934" i="33"/>
  <c r="T1020" i="33"/>
  <c r="U1020" i="33"/>
  <c r="V1020" i="33" s="1"/>
  <c r="T851" i="33"/>
  <c r="U851" i="33"/>
  <c r="V851" i="33" s="1"/>
  <c r="T731" i="33"/>
  <c r="U731" i="33"/>
  <c r="V731" i="33" s="1"/>
  <c r="U447" i="33"/>
  <c r="V447" i="33" s="1"/>
  <c r="T447" i="33"/>
  <c r="U283" i="33"/>
  <c r="V283" i="33" s="1"/>
  <c r="T283" i="33"/>
  <c r="T910" i="33"/>
  <c r="U910" i="33"/>
  <c r="V910" i="33" s="1"/>
  <c r="U895" i="33"/>
  <c r="V895" i="33" s="1"/>
  <c r="T895" i="33"/>
  <c r="T505" i="33"/>
  <c r="U505" i="33"/>
  <c r="V505" i="33" s="1"/>
  <c r="U376" i="33"/>
  <c r="V376" i="33" s="1"/>
  <c r="T376" i="33"/>
  <c r="T252" i="33"/>
  <c r="U252" i="33"/>
  <c r="V252" i="33" s="1"/>
  <c r="T117" i="33"/>
  <c r="U117" i="33"/>
  <c r="V117" i="33" s="1"/>
  <c r="U582" i="33"/>
  <c r="V582" i="33" s="1"/>
  <c r="T582" i="33"/>
  <c r="U894" i="33"/>
  <c r="V894" i="33" s="1"/>
  <c r="T894" i="33"/>
  <c r="T770" i="33"/>
  <c r="U770" i="33"/>
  <c r="V770" i="33" s="1"/>
  <c r="U191" i="33"/>
  <c r="V191" i="33" s="1"/>
  <c r="T191" i="33"/>
  <c r="T725" i="33"/>
  <c r="U725" i="33"/>
  <c r="V725" i="33" s="1"/>
  <c r="U456" i="33"/>
  <c r="V456" i="33" s="1"/>
  <c r="T456" i="33"/>
  <c r="T359" i="33"/>
  <c r="U359" i="33"/>
  <c r="V359" i="33" s="1"/>
  <c r="U33" i="33"/>
  <c r="V33" i="33" s="1"/>
  <c r="T33" i="33"/>
  <c r="U482" i="33"/>
  <c r="V482" i="33" s="1"/>
  <c r="T482" i="33"/>
  <c r="T65" i="33"/>
  <c r="U65" i="33"/>
  <c r="V65" i="33" s="1"/>
  <c r="T602" i="33"/>
  <c r="U602" i="33"/>
  <c r="V602" i="33" s="1"/>
  <c r="U951" i="33"/>
  <c r="V951" i="33" s="1"/>
  <c r="T951" i="33"/>
  <c r="U650" i="33"/>
  <c r="V650" i="33" s="1"/>
  <c r="T650" i="33"/>
  <c r="T822" i="33"/>
  <c r="U822" i="33"/>
  <c r="V822" i="33" s="1"/>
  <c r="U1001" i="33"/>
  <c r="V1001" i="33" s="1"/>
  <c r="T1001" i="33"/>
  <c r="U103" i="33"/>
  <c r="V103" i="33" s="1"/>
  <c r="T103" i="33"/>
  <c r="U494" i="33"/>
  <c r="V494" i="33" s="1"/>
  <c r="T494" i="33"/>
  <c r="T1002" i="33"/>
  <c r="U1002" i="33"/>
  <c r="V1002" i="33" s="1"/>
  <c r="T752" i="33"/>
  <c r="U752" i="33"/>
  <c r="V752" i="33" s="1"/>
  <c r="U963" i="33"/>
  <c r="V963" i="33" s="1"/>
  <c r="T963" i="33"/>
  <c r="T485" i="33"/>
  <c r="U485" i="33"/>
  <c r="V485" i="33" s="1"/>
  <c r="T497" i="33"/>
  <c r="U497" i="33"/>
  <c r="V497" i="33" s="1"/>
  <c r="T775" i="33"/>
  <c r="U775" i="33"/>
  <c r="V775" i="33" s="1"/>
  <c r="T747" i="33"/>
  <c r="U747" i="33"/>
  <c r="V747" i="33" s="1"/>
  <c r="U712" i="33"/>
  <c r="V712" i="33" s="1"/>
  <c r="T712" i="33"/>
  <c r="U669" i="33"/>
  <c r="V669" i="33" s="1"/>
  <c r="T669" i="33"/>
  <c r="U576" i="33"/>
  <c r="V576" i="33" s="1"/>
  <c r="T576" i="33"/>
  <c r="U929" i="33"/>
  <c r="V929" i="33" s="1"/>
  <c r="T929" i="33"/>
  <c r="T441" i="33"/>
  <c r="U441" i="33"/>
  <c r="V441" i="33" s="1"/>
  <c r="T176" i="33"/>
  <c r="U176" i="33"/>
  <c r="V176" i="33" s="1"/>
  <c r="T522" i="33"/>
  <c r="U522" i="33"/>
  <c r="V522" i="33" s="1"/>
  <c r="U889" i="33"/>
  <c r="V889" i="33" s="1"/>
  <c r="T889" i="33"/>
  <c r="T665" i="33"/>
  <c r="U665" i="33"/>
  <c r="V665" i="33" s="1"/>
  <c r="U377" i="33"/>
  <c r="V377" i="33" s="1"/>
  <c r="T377" i="33"/>
  <c r="U355" i="33"/>
  <c r="V355" i="33" s="1"/>
  <c r="T355" i="33"/>
  <c r="T269" i="33"/>
  <c r="U269" i="33"/>
  <c r="V269" i="33" s="1"/>
  <c r="U526" i="33"/>
  <c r="V526" i="33" s="1"/>
  <c r="T526" i="33"/>
  <c r="U816" i="33"/>
  <c r="V816" i="33" s="1"/>
  <c r="T816" i="33"/>
  <c r="T651" i="33"/>
  <c r="U651" i="33"/>
  <c r="V651" i="33" s="1"/>
  <c r="U998" i="33"/>
  <c r="V998" i="33" s="1"/>
  <c r="T998" i="33"/>
  <c r="T145" i="33"/>
  <c r="U145" i="33"/>
  <c r="V145" i="33" s="1"/>
  <c r="U371" i="33"/>
  <c r="V371" i="33" s="1"/>
  <c r="T371" i="33"/>
  <c r="U501" i="33"/>
  <c r="V501" i="33" s="1"/>
  <c r="T501" i="33"/>
  <c r="U583" i="33"/>
  <c r="V583" i="33" s="1"/>
  <c r="T583" i="33"/>
  <c r="T789" i="33"/>
  <c r="U789" i="33"/>
  <c r="V789" i="33" s="1"/>
  <c r="U738" i="33"/>
  <c r="V738" i="33" s="1"/>
  <c r="T738" i="33"/>
  <c r="T527" i="33"/>
  <c r="U527" i="33"/>
  <c r="V527" i="33" s="1"/>
  <c r="U398" i="33"/>
  <c r="V398" i="33" s="1"/>
  <c r="T398" i="33"/>
  <c r="T514" i="33"/>
  <c r="U514" i="33"/>
  <c r="V514" i="33" s="1"/>
  <c r="U490" i="33"/>
  <c r="V490" i="33" s="1"/>
  <c r="T490" i="33"/>
  <c r="U959" i="33"/>
  <c r="V959" i="33" s="1"/>
  <c r="T959" i="33"/>
  <c r="U1024" i="33"/>
  <c r="V1024" i="33" s="1"/>
  <c r="T1024" i="33"/>
  <c r="U730" i="33"/>
  <c r="V730" i="33" s="1"/>
  <c r="T730" i="33"/>
  <c r="T806" i="33"/>
  <c r="U806" i="33"/>
  <c r="V806" i="33" s="1"/>
  <c r="U1005" i="33"/>
  <c r="V1005" i="33" s="1"/>
  <c r="T1005" i="33"/>
  <c r="U50" i="33"/>
  <c r="V50" i="33" s="1"/>
  <c r="T50" i="33"/>
  <c r="U223" i="33"/>
  <c r="V223" i="33" s="1"/>
  <c r="T223" i="33"/>
  <c r="T324" i="33"/>
  <c r="U324" i="33"/>
  <c r="V324" i="33" s="1"/>
  <c r="U1035" i="33"/>
  <c r="V1035" i="33" s="1"/>
  <c r="T1035" i="33"/>
  <c r="U960" i="33"/>
  <c r="V960" i="33" s="1"/>
  <c r="T960" i="33"/>
  <c r="T1045" i="33"/>
  <c r="U1045" i="33"/>
  <c r="V1045" i="33" s="1"/>
  <c r="T304" i="33"/>
  <c r="U304" i="33"/>
  <c r="V304" i="33" s="1"/>
  <c r="T100" i="33"/>
  <c r="U100" i="33"/>
  <c r="V100" i="33" s="1"/>
  <c r="U661" i="33"/>
  <c r="V661" i="33" s="1"/>
  <c r="T661" i="33"/>
  <c r="T898" i="33"/>
  <c r="U898" i="33"/>
  <c r="V898" i="33" s="1"/>
  <c r="T667" i="33"/>
  <c r="U667" i="33"/>
  <c r="V667" i="33" s="1"/>
  <c r="U804" i="33"/>
  <c r="V804" i="33" s="1"/>
  <c r="T804" i="33"/>
  <c r="T958" i="33"/>
  <c r="U958" i="33"/>
  <c r="V958" i="33" s="1"/>
  <c r="U268" i="33"/>
  <c r="V268" i="33" s="1"/>
  <c r="T268" i="33"/>
  <c r="U204" i="33"/>
  <c r="V204" i="33" s="1"/>
  <c r="T204" i="33"/>
  <c r="T508" i="33"/>
  <c r="U508" i="33"/>
  <c r="V508" i="33" s="1"/>
  <c r="T949" i="33"/>
  <c r="U949" i="33"/>
  <c r="V949" i="33" s="1"/>
  <c r="U701" i="33"/>
  <c r="V701" i="33" s="1"/>
  <c r="T701" i="33"/>
  <c r="U844" i="33"/>
  <c r="V844" i="33" s="1"/>
  <c r="T844" i="33"/>
  <c r="U210" i="33"/>
  <c r="V210" i="33" s="1"/>
  <c r="T210" i="33"/>
  <c r="U163" i="33"/>
  <c r="V163" i="33" s="1"/>
  <c r="T163" i="33"/>
  <c r="T185" i="33"/>
  <c r="U185" i="33"/>
  <c r="V185" i="33" s="1"/>
  <c r="U368" i="33"/>
  <c r="V368" i="33" s="1"/>
  <c r="T368" i="33"/>
  <c r="T182" i="33"/>
  <c r="U182" i="33"/>
  <c r="V182" i="33" s="1"/>
  <c r="T258" i="33"/>
  <c r="U258" i="33"/>
  <c r="V258" i="33" s="1"/>
  <c r="T300" i="33"/>
  <c r="U300" i="33"/>
  <c r="V300" i="33" s="1"/>
  <c r="U356" i="33"/>
  <c r="V356" i="33" s="1"/>
  <c r="T356" i="33"/>
  <c r="T586" i="33"/>
  <c r="U586" i="33"/>
  <c r="V586" i="33" s="1"/>
  <c r="T922" i="33"/>
  <c r="U922" i="33"/>
  <c r="V922" i="33" s="1"/>
  <c r="T787" i="33"/>
  <c r="U787" i="33"/>
  <c r="V787" i="33" s="1"/>
  <c r="U702" i="33"/>
  <c r="V702" i="33" s="1"/>
  <c r="T702" i="33"/>
  <c r="T811" i="33"/>
  <c r="U811" i="33"/>
  <c r="V811" i="33" s="1"/>
  <c r="T85" i="33"/>
  <c r="U85" i="33"/>
  <c r="V85" i="33" s="1"/>
  <c r="T427" i="33"/>
  <c r="U427" i="33"/>
  <c r="V427" i="33" s="1"/>
  <c r="U779" i="33"/>
  <c r="V779" i="33" s="1"/>
  <c r="T779" i="33"/>
  <c r="T726" i="33"/>
  <c r="U726" i="33"/>
  <c r="V726" i="33" s="1"/>
  <c r="T451" i="33"/>
  <c r="U451" i="33"/>
  <c r="V451" i="33" s="1"/>
  <c r="T116" i="33"/>
  <c r="U116" i="33"/>
  <c r="V116" i="33" s="1"/>
  <c r="T301" i="33"/>
  <c r="U301" i="33"/>
  <c r="V301" i="33" s="1"/>
  <c r="U840" i="33"/>
  <c r="V840" i="33" s="1"/>
  <c r="T840" i="33"/>
  <c r="U883" i="33"/>
  <c r="V883" i="33" s="1"/>
  <c r="T883" i="33"/>
  <c r="U994" i="33"/>
  <c r="V994" i="33" s="1"/>
  <c r="T994" i="33"/>
  <c r="U907" i="33"/>
  <c r="V907" i="33" s="1"/>
  <c r="T907" i="33"/>
  <c r="T136" i="33"/>
  <c r="U136" i="33"/>
  <c r="V136" i="33" s="1"/>
  <c r="T488" i="33"/>
  <c r="U488" i="33"/>
  <c r="V488" i="33" s="1"/>
  <c r="U1056" i="33"/>
  <c r="V1056" i="33" s="1"/>
  <c r="T1056" i="33"/>
  <c r="U559" i="33"/>
  <c r="V559" i="33" s="1"/>
  <c r="T559" i="33"/>
  <c r="U968" i="33"/>
  <c r="V968" i="33" s="1"/>
  <c r="T968" i="33"/>
  <c r="T184" i="33"/>
  <c r="U184" i="33"/>
  <c r="V184" i="33" s="1"/>
  <c r="U126" i="33"/>
  <c r="V126" i="33" s="1"/>
  <c r="T126" i="33"/>
  <c r="T979" i="33"/>
  <c r="U979" i="33"/>
  <c r="V979" i="33" s="1"/>
  <c r="U1058" i="33"/>
  <c r="V1058" i="33" s="1"/>
  <c r="T1058" i="33"/>
  <c r="T1033" i="33"/>
  <c r="U1033" i="33"/>
  <c r="V1033" i="33" s="1"/>
  <c r="U676" i="33"/>
  <c r="V676" i="33" s="1"/>
  <c r="T676" i="33"/>
  <c r="U175" i="33"/>
  <c r="V175" i="33" s="1"/>
  <c r="T175" i="33"/>
  <c r="U515" i="33"/>
  <c r="V515" i="33" s="1"/>
  <c r="T515" i="33"/>
  <c r="T177" i="33"/>
  <c r="U177" i="33"/>
  <c r="V177" i="33" s="1"/>
  <c r="T944" i="33"/>
  <c r="U944" i="33"/>
  <c r="V944" i="33" s="1"/>
  <c r="U23" i="33"/>
  <c r="V23" i="33" s="1"/>
  <c r="T23" i="33"/>
  <c r="T322" i="33"/>
  <c r="U322" i="33"/>
  <c r="V322" i="33" s="1"/>
  <c r="U1036" i="33"/>
  <c r="V1036" i="33" s="1"/>
  <c r="T1036" i="33"/>
  <c r="T1057" i="33"/>
  <c r="U1057" i="33"/>
  <c r="V1057" i="33" s="1"/>
  <c r="T850" i="33"/>
  <c r="U850" i="33"/>
  <c r="V850" i="33" s="1"/>
  <c r="T920" i="33"/>
  <c r="U920" i="33"/>
  <c r="V920" i="33" s="1"/>
  <c r="T1040" i="33"/>
  <c r="U1040" i="33"/>
  <c r="V1040" i="33" s="1"/>
  <c r="T363" i="33"/>
  <c r="U363" i="33"/>
  <c r="V363" i="33" s="1"/>
  <c r="U321" i="33"/>
  <c r="V321" i="33" s="1"/>
  <c r="T321" i="33"/>
  <c r="U453" i="33"/>
  <c r="V453" i="33" s="1"/>
  <c r="T453" i="33"/>
  <c r="T146" i="33"/>
  <c r="U146" i="33"/>
  <c r="V146" i="33" s="1"/>
  <c r="T954" i="33"/>
  <c r="U954" i="33"/>
  <c r="V954" i="33" s="1"/>
  <c r="U782" i="33"/>
  <c r="V782" i="33" s="1"/>
  <c r="T782" i="33"/>
  <c r="T389" i="33"/>
  <c r="U389" i="33"/>
  <c r="V389" i="33" s="1"/>
  <c r="U890" i="33"/>
  <c r="V890" i="33" s="1"/>
  <c r="T890" i="33"/>
  <c r="U670" i="33"/>
  <c r="V670" i="33" s="1"/>
  <c r="T670" i="33"/>
  <c r="U868" i="33"/>
  <c r="V868" i="33" s="1"/>
  <c r="T868" i="33"/>
  <c r="U871" i="33"/>
  <c r="V871" i="33" s="1"/>
  <c r="T871" i="33"/>
  <c r="T693" i="33"/>
  <c r="U693" i="33"/>
  <c r="V693" i="33" s="1"/>
  <c r="T174" i="33"/>
  <c r="U174" i="33"/>
  <c r="V174" i="33" s="1"/>
  <c r="T496" i="33"/>
  <c r="U496" i="33"/>
  <c r="V496" i="33" s="1"/>
  <c r="T387" i="33"/>
  <c r="U387" i="33"/>
  <c r="V387" i="33" s="1"/>
  <c r="U282" i="33"/>
  <c r="V282" i="33" s="1"/>
  <c r="T282" i="33"/>
  <c r="U1015" i="33"/>
  <c r="V1015" i="33" s="1"/>
  <c r="T1015" i="33"/>
  <c r="T78" i="33"/>
  <c r="U78" i="33"/>
  <c r="V78" i="33" s="1"/>
  <c r="T234" i="33"/>
  <c r="U234" i="33"/>
  <c r="V234" i="33" s="1"/>
  <c r="T291" i="33"/>
  <c r="U291" i="33"/>
  <c r="V291" i="33" s="1"/>
  <c r="U388" i="33"/>
  <c r="V388" i="33" s="1"/>
  <c r="T388" i="33"/>
  <c r="U309" i="33"/>
  <c r="V309" i="33" s="1"/>
  <c r="T309" i="33"/>
  <c r="T61" i="33"/>
  <c r="U61" i="33"/>
  <c r="V61" i="33" s="1"/>
  <c r="U334" i="33"/>
  <c r="V334" i="33" s="1"/>
  <c r="T334" i="33"/>
  <c r="T908" i="33"/>
  <c r="U908" i="33"/>
  <c r="V908" i="33" s="1"/>
  <c r="U1043" i="33"/>
  <c r="V1043" i="33" s="1"/>
  <c r="T1043" i="33"/>
  <c r="T991" i="33"/>
  <c r="U991" i="33"/>
  <c r="V991" i="33" s="1"/>
  <c r="U135" i="33"/>
  <c r="V135" i="33" s="1"/>
  <c r="T135" i="33"/>
  <c r="U212" i="33"/>
  <c r="V212" i="33" s="1"/>
  <c r="T212" i="33"/>
  <c r="T557" i="33"/>
  <c r="U557" i="33"/>
  <c r="V557" i="33" s="1"/>
  <c r="U863" i="33"/>
  <c r="V863" i="33" s="1"/>
  <c r="T863" i="33"/>
  <c r="T1030" i="33"/>
  <c r="U1030" i="33"/>
  <c r="V1030" i="33" s="1"/>
  <c r="T491" i="33"/>
  <c r="U491" i="33"/>
  <c r="V491" i="33" s="1"/>
  <c r="U267" i="33"/>
  <c r="V267" i="33" s="1"/>
  <c r="T267" i="33"/>
  <c r="U325" i="33"/>
  <c r="V325" i="33" s="1"/>
  <c r="T325" i="33"/>
  <c r="U259" i="33"/>
  <c r="V259" i="33" s="1"/>
  <c r="T259" i="33"/>
  <c r="U764" i="33"/>
  <c r="V764" i="33" s="1"/>
  <c r="T764" i="33"/>
  <c r="T657" i="33"/>
  <c r="U657" i="33"/>
  <c r="V657" i="33" s="1"/>
  <c r="U1041" i="33"/>
  <c r="V1041" i="33" s="1"/>
  <c r="T1041" i="33"/>
  <c r="T592" i="33"/>
  <c r="U592" i="33"/>
  <c r="V592" i="33" s="1"/>
  <c r="T425" i="33"/>
  <c r="U425" i="33"/>
  <c r="V425" i="33" s="1"/>
  <c r="U79" i="33"/>
  <c r="V79" i="33" s="1"/>
  <c r="T79" i="33"/>
  <c r="T254" i="33"/>
  <c r="U254" i="33"/>
  <c r="V254" i="33" s="1"/>
  <c r="U618" i="33"/>
  <c r="V618" i="33" s="1"/>
  <c r="T618" i="33"/>
  <c r="T574" i="33"/>
  <c r="U574" i="33"/>
  <c r="V574" i="33" s="1"/>
  <c r="T531" i="33" l="1"/>
  <c r="Q2" i="33" s="1"/>
  <c r="D283" i="23" s="1"/>
  <c r="B36" i="24" s="1"/>
  <c r="V531" i="33"/>
  <c r="J7" i="33" s="1"/>
  <c r="K8" i="33" s="1"/>
  <c r="L13" i="33" s="1"/>
  <c r="V1064" i="33"/>
  <c r="J540" i="33" s="1"/>
  <c r="T1064" i="33"/>
  <c r="R2" i="33" s="1"/>
  <c r="E283" i="23" s="1"/>
  <c r="N5" i="33" l="1"/>
  <c r="D131" i="23" s="1"/>
  <c r="D137" i="23" s="1"/>
  <c r="D140" i="23" s="1"/>
  <c r="L7" i="33"/>
  <c r="K10" i="33" s="1"/>
  <c r="D284" i="23"/>
  <c r="B40" i="24" s="1"/>
  <c r="B48" i="2"/>
  <c r="E284" i="23"/>
  <c r="C40" i="24" s="1"/>
  <c r="C36" i="24"/>
  <c r="Z48" i="2"/>
  <c r="L540" i="33"/>
  <c r="K541" i="33"/>
  <c r="N538" i="33"/>
  <c r="K13" i="33"/>
  <c r="K11" i="33" l="1"/>
  <c r="D66" i="23"/>
  <c r="D72" i="23" s="1"/>
  <c r="D76" i="23" s="1"/>
  <c r="D80" i="23" s="1"/>
  <c r="D142" i="23"/>
  <c r="D158" i="23"/>
  <c r="E66" i="23"/>
  <c r="E72" i="23" s="1"/>
  <c r="E76" i="23" s="1"/>
  <c r="E131" i="23"/>
  <c r="E137" i="23" s="1"/>
  <c r="E140" i="23" s="1"/>
  <c r="K546" i="33"/>
  <c r="K543" i="33"/>
  <c r="K544" i="33"/>
  <c r="J14" i="33" l="1"/>
  <c r="D96" i="23"/>
  <c r="D98" i="23" s="1"/>
  <c r="D160" i="23"/>
  <c r="D159" i="23"/>
  <c r="D163" i="23"/>
  <c r="D171" i="23"/>
  <c r="D164" i="23"/>
  <c r="J547" i="33"/>
  <c r="E96" i="23"/>
  <c r="E80" i="23"/>
  <c r="D147" i="23"/>
  <c r="D144" i="23"/>
  <c r="D148" i="23"/>
  <c r="D155" i="23"/>
  <c r="D143" i="23"/>
  <c r="E158" i="23"/>
  <c r="E142" i="23"/>
  <c r="D81" i="23"/>
  <c r="D86" i="23"/>
  <c r="D93" i="23"/>
  <c r="D85" i="23"/>
  <c r="D82" i="23"/>
  <c r="D102" i="23" l="1"/>
  <c r="D101" i="23"/>
  <c r="D104" i="23" s="1"/>
  <c r="D97" i="23"/>
  <c r="D99" i="23" s="1"/>
  <c r="D107" i="23" s="1"/>
  <c r="D109" i="23"/>
  <c r="D149" i="23"/>
  <c r="D150" i="23"/>
  <c r="D88" i="23"/>
  <c r="D87" i="23"/>
  <c r="E97" i="23"/>
  <c r="E98" i="23"/>
  <c r="E101" i="23"/>
  <c r="E109" i="23"/>
  <c r="E102" i="23"/>
  <c r="E93" i="23"/>
  <c r="E82" i="23"/>
  <c r="E85" i="23"/>
  <c r="E86" i="23"/>
  <c r="E81" i="23"/>
  <c r="D84" i="23"/>
  <c r="D83" i="23"/>
  <c r="D91" i="23" s="1"/>
  <c r="E155" i="23"/>
  <c r="E143" i="23"/>
  <c r="E148" i="23"/>
  <c r="E147" i="23"/>
  <c r="E144" i="23"/>
  <c r="E163" i="23"/>
  <c r="E164" i="23"/>
  <c r="E160" i="23"/>
  <c r="E159" i="23"/>
  <c r="E171" i="23"/>
  <c r="D165" i="23"/>
  <c r="D166" i="23"/>
  <c r="D161" i="23"/>
  <c r="D169" i="23" s="1"/>
  <c r="D162" i="23"/>
  <c r="D146" i="23"/>
  <c r="D145" i="23"/>
  <c r="D153" i="23" s="1"/>
  <c r="D100" i="23" l="1"/>
  <c r="D103" i="23"/>
  <c r="E104" i="23"/>
  <c r="E103" i="23"/>
  <c r="E149" i="23"/>
  <c r="E150" i="23"/>
  <c r="E100" i="23"/>
  <c r="E99" i="23"/>
  <c r="E107" i="23" s="1"/>
  <c r="D167" i="23"/>
  <c r="D170" i="23"/>
  <c r="D172" i="23" s="1"/>
  <c r="M15" i="33" s="1"/>
  <c r="E83" i="23"/>
  <c r="E91" i="23" s="1"/>
  <c r="E84" i="23"/>
  <c r="E161" i="23"/>
  <c r="E169" i="23" s="1"/>
  <c r="E162" i="23"/>
  <c r="D90" i="23"/>
  <c r="E87" i="23"/>
  <c r="E88" i="23"/>
  <c r="D106" i="23"/>
  <c r="E146" i="23"/>
  <c r="E145" i="23"/>
  <c r="E153" i="23" s="1"/>
  <c r="D168" i="23"/>
  <c r="D89" i="23"/>
  <c r="D152" i="23"/>
  <c r="E166" i="23"/>
  <c r="E165" i="23"/>
  <c r="D154" i="23"/>
  <c r="D156" i="23" s="1"/>
  <c r="L15" i="33" s="1"/>
  <c r="D151" i="23"/>
  <c r="D92" i="23" l="1"/>
  <c r="D94" i="23" s="1"/>
  <c r="L14" i="33" s="1"/>
  <c r="E106" i="23"/>
  <c r="D105" i="23"/>
  <c r="D108" i="23" s="1"/>
  <c r="D110" i="23" s="1"/>
  <c r="M14" i="33" s="1"/>
  <c r="E168" i="23"/>
  <c r="E152" i="23"/>
  <c r="E154" i="23"/>
  <c r="E156" i="23" s="1"/>
  <c r="L548" i="33" s="1"/>
  <c r="E151" i="23"/>
  <c r="E90" i="23"/>
  <c r="E170" i="23"/>
  <c r="E172" i="23" s="1"/>
  <c r="M548" i="33" s="1"/>
  <c r="E167" i="23"/>
  <c r="E89" i="23"/>
  <c r="E105" i="23"/>
  <c r="E108" i="23" s="1"/>
  <c r="E110" i="23" s="1"/>
  <c r="M547" i="33" s="1"/>
  <c r="W477" i="33" l="1"/>
  <c r="X477" i="33" s="1"/>
  <c r="W131" i="33"/>
  <c r="X131" i="33" s="1"/>
  <c r="W46" i="33"/>
  <c r="X46" i="33" s="1"/>
  <c r="W402" i="33"/>
  <c r="X402" i="33" s="1"/>
  <c r="W515" i="33"/>
  <c r="X515" i="33" s="1"/>
  <c r="W512" i="33"/>
  <c r="X512" i="33" s="1"/>
  <c r="W88" i="33"/>
  <c r="X88" i="33" s="1"/>
  <c r="W481" i="33"/>
  <c r="X481" i="33" s="1"/>
  <c r="W470" i="33"/>
  <c r="X470" i="33" s="1"/>
  <c r="W126" i="33"/>
  <c r="X126" i="33" s="1"/>
  <c r="W508" i="33"/>
  <c r="X508" i="33" s="1"/>
  <c r="W294" i="33"/>
  <c r="X294" i="33" s="1"/>
  <c r="W125" i="33"/>
  <c r="X125" i="33" s="1"/>
  <c r="W495" i="33"/>
  <c r="X495" i="33" s="1"/>
  <c r="W127" i="33"/>
  <c r="X127" i="33" s="1"/>
  <c r="W280" i="33"/>
  <c r="X280" i="33" s="1"/>
  <c r="W355" i="33"/>
  <c r="X355" i="33" s="1"/>
  <c r="W462" i="33"/>
  <c r="X462" i="33" s="1"/>
  <c r="W303" i="33"/>
  <c r="X303" i="33" s="1"/>
  <c r="W393" i="33"/>
  <c r="X393" i="33" s="1"/>
  <c r="W25" i="33"/>
  <c r="X25" i="33" s="1"/>
  <c r="W221" i="33"/>
  <c r="X221" i="33" s="1"/>
  <c r="W414" i="33"/>
  <c r="X414" i="33" s="1"/>
  <c r="W258" i="33"/>
  <c r="X258" i="33" s="1"/>
  <c r="W286" i="33"/>
  <c r="X286" i="33" s="1"/>
  <c r="W490" i="33"/>
  <c r="X490" i="33" s="1"/>
  <c r="W513" i="33"/>
  <c r="X513" i="33" s="1"/>
  <c r="W113" i="33"/>
  <c r="X113" i="33" s="1"/>
  <c r="W507" i="33"/>
  <c r="X507" i="33" s="1"/>
  <c r="W413" i="33"/>
  <c r="X413" i="33" s="1"/>
  <c r="W472" i="33"/>
  <c r="X472" i="33" s="1"/>
  <c r="W446" i="33"/>
  <c r="X446" i="33" s="1"/>
  <c r="W227" i="33"/>
  <c r="X227" i="33" s="1"/>
  <c r="W486" i="33"/>
  <c r="X486" i="33" s="1"/>
  <c r="W257" i="33"/>
  <c r="X257" i="33" s="1"/>
  <c r="W444" i="33"/>
  <c r="X444" i="33" s="1"/>
  <c r="W189" i="33"/>
  <c r="X189" i="33" s="1"/>
  <c r="W434" i="33"/>
  <c r="X434" i="33" s="1"/>
  <c r="W269" i="33"/>
  <c r="X269" i="33" s="1"/>
  <c r="W60" i="33"/>
  <c r="X60" i="33" s="1"/>
  <c r="W440" i="33"/>
  <c r="X440" i="33" s="1"/>
  <c r="W41" i="33"/>
  <c r="X41" i="33" s="1"/>
  <c r="W226" i="33"/>
  <c r="X226" i="33" s="1"/>
  <c r="W179" i="33"/>
  <c r="X179" i="33" s="1"/>
  <c r="W238" i="33"/>
  <c r="X238" i="33" s="1"/>
  <c r="W335" i="33"/>
  <c r="X335" i="33" s="1"/>
  <c r="W206" i="33"/>
  <c r="X206" i="33" s="1"/>
  <c r="W265" i="33"/>
  <c r="X265" i="33" s="1"/>
  <c r="W87" i="33"/>
  <c r="X87" i="33" s="1"/>
  <c r="W312" i="33"/>
  <c r="X312" i="33" s="1"/>
  <c r="W148" i="33"/>
  <c r="X148" i="33" s="1"/>
  <c r="W144" i="33"/>
  <c r="X144" i="33" s="1"/>
  <c r="W339" i="33"/>
  <c r="X339" i="33" s="1"/>
  <c r="W139" i="33"/>
  <c r="X139" i="33" s="1"/>
  <c r="W164" i="33"/>
  <c r="X164" i="33" s="1"/>
  <c r="W115" i="33"/>
  <c r="X115" i="33" s="1"/>
  <c r="W489" i="33"/>
  <c r="X489" i="33" s="1"/>
  <c r="W360" i="33"/>
  <c r="X360" i="33" s="1"/>
  <c r="W135" i="33"/>
  <c r="X135" i="33" s="1"/>
  <c r="W299" i="33"/>
  <c r="X299" i="33" s="1"/>
  <c r="W415" i="33"/>
  <c r="X415" i="33" s="1"/>
  <c r="W56" i="33"/>
  <c r="X56" i="33" s="1"/>
  <c r="W130" i="33"/>
  <c r="X130" i="33" s="1"/>
  <c r="W429" i="33"/>
  <c r="X429" i="33" s="1"/>
  <c r="W418" i="33"/>
  <c r="X418" i="33" s="1"/>
  <c r="W483" i="33"/>
  <c r="X483" i="33" s="1"/>
  <c r="W386" i="33"/>
  <c r="X386" i="33" s="1"/>
  <c r="W381" i="33"/>
  <c r="X381" i="33" s="1"/>
  <c r="W295" i="33"/>
  <c r="X295" i="33" s="1"/>
  <c r="W234" i="33"/>
  <c r="X234" i="33" s="1"/>
  <c r="W95" i="33"/>
  <c r="X95" i="33" s="1"/>
  <c r="W480" i="33"/>
  <c r="X480" i="33" s="1"/>
  <c r="W58" i="33"/>
  <c r="X58" i="33" s="1"/>
  <c r="W44" i="33"/>
  <c r="X44" i="33" s="1"/>
  <c r="W220" i="33"/>
  <c r="X220" i="33" s="1"/>
  <c r="W94" i="33"/>
  <c r="X94" i="33" s="1"/>
  <c r="W469" i="33"/>
  <c r="X469" i="33" s="1"/>
  <c r="W140" i="33"/>
  <c r="X140" i="33" s="1"/>
  <c r="W119" i="33"/>
  <c r="X119" i="33" s="1"/>
  <c r="W498" i="33"/>
  <c r="X498" i="33" s="1"/>
  <c r="W133" i="33"/>
  <c r="X133" i="33" s="1"/>
  <c r="W247" i="33"/>
  <c r="X247" i="33" s="1"/>
  <c r="W256" i="33"/>
  <c r="X256" i="33" s="1"/>
  <c r="W344" i="33"/>
  <c r="X344" i="33" s="1"/>
  <c r="W38" i="33"/>
  <c r="X38" i="33" s="1"/>
  <c r="W368" i="33"/>
  <c r="X368" i="33" s="1"/>
  <c r="W502" i="33"/>
  <c r="X502" i="33" s="1"/>
  <c r="W149" i="33"/>
  <c r="X149" i="33" s="1"/>
  <c r="W501" i="33"/>
  <c r="X501" i="33" s="1"/>
  <c r="W223" i="33"/>
  <c r="X223" i="33" s="1"/>
  <c r="W357" i="33"/>
  <c r="X357" i="33" s="1"/>
  <c r="W29" i="33"/>
  <c r="X29" i="33" s="1"/>
  <c r="W210" i="33"/>
  <c r="X210" i="33" s="1"/>
  <c r="W187" i="33"/>
  <c r="X187" i="33" s="1"/>
  <c r="W526" i="33"/>
  <c r="X526" i="33" s="1"/>
  <c r="W106" i="33"/>
  <c r="X106" i="33" s="1"/>
  <c r="W93" i="33"/>
  <c r="X93" i="33" s="1"/>
  <c r="W264" i="33"/>
  <c r="X264" i="33" s="1"/>
  <c r="W262" i="33"/>
  <c r="X262" i="33" s="1"/>
  <c r="W215" i="33"/>
  <c r="X215" i="33" s="1"/>
  <c r="W138" i="33"/>
  <c r="X138" i="33" s="1"/>
  <c r="W101" i="33"/>
  <c r="X101" i="33" s="1"/>
  <c r="W118" i="33"/>
  <c r="X118" i="33" s="1"/>
  <c r="W403" i="33"/>
  <c r="X403" i="33" s="1"/>
  <c r="W363" i="33"/>
  <c r="X363" i="33" s="1"/>
  <c r="W66" i="33"/>
  <c r="X66" i="33" s="1"/>
  <c r="W399" i="33"/>
  <c r="X399" i="33" s="1"/>
  <c r="W408" i="33"/>
  <c r="X408" i="33" s="1"/>
  <c r="W232" i="33"/>
  <c r="X232" i="33" s="1"/>
  <c r="W463" i="33"/>
  <c r="X463" i="33" s="1"/>
  <c r="W395" i="33"/>
  <c r="X395" i="33" s="1"/>
  <c r="W240" i="33"/>
  <c r="X240" i="33" s="1"/>
  <c r="W317" i="33"/>
  <c r="X317" i="33" s="1"/>
  <c r="W110" i="33"/>
  <c r="X110" i="33" s="1"/>
  <c r="W59" i="33"/>
  <c r="X59" i="33" s="1"/>
  <c r="W141" i="33"/>
  <c r="X141" i="33" s="1"/>
  <c r="W28" i="33"/>
  <c r="X28" i="33" s="1"/>
  <c r="W231" i="33"/>
  <c r="X231" i="33" s="1"/>
  <c r="W433" i="33"/>
  <c r="X433" i="33" s="1"/>
  <c r="W529" i="33"/>
  <c r="X529" i="33" s="1"/>
  <c r="W359" i="33"/>
  <c r="X359" i="33" s="1"/>
  <c r="W455" i="33"/>
  <c r="X455" i="33" s="1"/>
  <c r="W53" i="33"/>
  <c r="X53" i="33" s="1"/>
  <c r="W389" i="33"/>
  <c r="X389" i="33" s="1"/>
  <c r="W514" i="33"/>
  <c r="X514" i="33" s="1"/>
  <c r="W161" i="33"/>
  <c r="X161" i="33" s="1"/>
  <c r="W343" i="33"/>
  <c r="X343" i="33" s="1"/>
  <c r="W485" i="33"/>
  <c r="X485" i="33" s="1"/>
  <c r="W479" i="33"/>
  <c r="X479" i="33" s="1"/>
  <c r="W371" i="33"/>
  <c r="X371" i="33" s="1"/>
  <c r="W396" i="33"/>
  <c r="X396" i="33" s="1"/>
  <c r="W252" i="33"/>
  <c r="X252" i="33" s="1"/>
  <c r="W450" i="33"/>
  <c r="X450" i="33" s="1"/>
  <c r="W77" i="33"/>
  <c r="X77" i="33" s="1"/>
  <c r="W188" i="33"/>
  <c r="X188" i="33" s="1"/>
  <c r="W387" i="33"/>
  <c r="X387" i="33" s="1"/>
  <c r="W235" i="33"/>
  <c r="X235" i="33" s="1"/>
  <c r="W297" i="33"/>
  <c r="X297" i="33" s="1"/>
  <c r="W290" i="33"/>
  <c r="X290" i="33" s="1"/>
  <c r="W500" i="33"/>
  <c r="X500" i="33" s="1"/>
  <c r="W525" i="33"/>
  <c r="X525" i="33" s="1"/>
  <c r="W482" i="33"/>
  <c r="X482" i="33" s="1"/>
  <c r="W158" i="33"/>
  <c r="X158" i="33" s="1"/>
  <c r="W92" i="33"/>
  <c r="X92" i="33" s="1"/>
  <c r="W120" i="33"/>
  <c r="X120" i="33" s="1"/>
  <c r="W71" i="33"/>
  <c r="X71" i="33" s="1"/>
  <c r="W398" i="33"/>
  <c r="X398" i="33" s="1"/>
  <c r="W201" i="33"/>
  <c r="X201" i="33" s="1"/>
  <c r="W376" i="33"/>
  <c r="X376" i="33" s="1"/>
  <c r="W426" i="33"/>
  <c r="X426" i="33" s="1"/>
  <c r="W503" i="33"/>
  <c r="X503" i="33" s="1"/>
  <c r="W432" i="33"/>
  <c r="X432" i="33" s="1"/>
  <c r="W347" i="33"/>
  <c r="X347" i="33" s="1"/>
  <c r="W460" i="33"/>
  <c r="X460" i="33" s="1"/>
  <c r="W97" i="33"/>
  <c r="X97" i="33" s="1"/>
  <c r="W49" i="33"/>
  <c r="X49" i="33" s="1"/>
  <c r="W475" i="33"/>
  <c r="X475" i="33" s="1"/>
  <c r="W33" i="33"/>
  <c r="X33" i="33" s="1"/>
  <c r="W99" i="33"/>
  <c r="X99" i="33" s="1"/>
  <c r="W380" i="33"/>
  <c r="X380" i="33" s="1"/>
  <c r="W504" i="33"/>
  <c r="X504" i="33" s="1"/>
  <c r="W406" i="33"/>
  <c r="X406" i="33" s="1"/>
  <c r="W181" i="33"/>
  <c r="X181" i="33" s="1"/>
  <c r="W72" i="33"/>
  <c r="X72" i="33" s="1"/>
  <c r="W288" i="33"/>
  <c r="X288" i="33" s="1"/>
  <c r="W382" i="33"/>
  <c r="X382" i="33" s="1"/>
  <c r="W419" i="33"/>
  <c r="X419" i="33" s="1"/>
  <c r="W488" i="33"/>
  <c r="X488" i="33" s="1"/>
  <c r="W166" i="33"/>
  <c r="X166" i="33" s="1"/>
  <c r="W155" i="33"/>
  <c r="X155" i="33" s="1"/>
  <c r="W401" i="33"/>
  <c r="X401" i="33" s="1"/>
  <c r="W143" i="33"/>
  <c r="X143" i="33" s="1"/>
  <c r="W174" i="33"/>
  <c r="X174" i="33" s="1"/>
  <c r="W30" i="33"/>
  <c r="X30" i="33" s="1"/>
  <c r="W452" i="33"/>
  <c r="X452" i="33" s="1"/>
  <c r="W151" i="33"/>
  <c r="X151" i="33" s="1"/>
  <c r="W439" i="33"/>
  <c r="X439" i="33" s="1"/>
  <c r="W282" i="33"/>
  <c r="X282" i="33" s="1"/>
  <c r="W129" i="33"/>
  <c r="X129" i="33" s="1"/>
  <c r="W85" i="33"/>
  <c r="X85" i="33" s="1"/>
  <c r="W320" i="33"/>
  <c r="X320" i="33" s="1"/>
  <c r="W253" i="33"/>
  <c r="X253" i="33" s="1"/>
  <c r="W192" i="33"/>
  <c r="X192" i="33" s="1"/>
  <c r="W20" i="33"/>
  <c r="X20" i="33" s="1"/>
  <c r="W409" i="33"/>
  <c r="X409" i="33" s="1"/>
  <c r="W153" i="33"/>
  <c r="X153" i="33" s="1"/>
  <c r="W374" i="33"/>
  <c r="X374" i="33" s="1"/>
  <c r="W50" i="33"/>
  <c r="X50" i="33" s="1"/>
  <c r="W404" i="33"/>
  <c r="X404" i="33" s="1"/>
  <c r="W37" i="33"/>
  <c r="X37" i="33" s="1"/>
  <c r="W465" i="33"/>
  <c r="X465" i="33" s="1"/>
  <c r="W316" i="33"/>
  <c r="X316" i="33" s="1"/>
  <c r="W268" i="33"/>
  <c r="X268" i="33" s="1"/>
  <c r="W242" i="33"/>
  <c r="X242" i="33" s="1"/>
  <c r="W289" i="33"/>
  <c r="X289" i="33" s="1"/>
  <c r="W191" i="33"/>
  <c r="X191" i="33" s="1"/>
  <c r="W307" i="33"/>
  <c r="X307" i="33" s="1"/>
  <c r="W350" i="33"/>
  <c r="X350" i="33" s="1"/>
  <c r="W277" i="33"/>
  <c r="X277" i="33" s="1"/>
  <c r="W370" i="33"/>
  <c r="X370" i="33" s="1"/>
  <c r="W437" i="33"/>
  <c r="X437" i="33" s="1"/>
  <c r="W287" i="33"/>
  <c r="X287" i="33" s="1"/>
  <c r="W438" i="33"/>
  <c r="X438" i="33" s="1"/>
  <c r="W122" i="33"/>
  <c r="X122" i="33" s="1"/>
  <c r="W267" i="33"/>
  <c r="X267" i="33" s="1"/>
  <c r="W279" i="33"/>
  <c r="X279" i="33" s="1"/>
  <c r="W340" i="33"/>
  <c r="X340" i="33" s="1"/>
  <c r="W412" i="33"/>
  <c r="X412" i="33" s="1"/>
  <c r="W323" i="33"/>
  <c r="X323" i="33" s="1"/>
  <c r="W325" i="33"/>
  <c r="X325" i="33" s="1"/>
  <c r="W183" i="33"/>
  <c r="X183" i="33" s="1"/>
  <c r="W34" i="33"/>
  <c r="X34" i="33" s="1"/>
  <c r="W293" i="33"/>
  <c r="X293" i="33" s="1"/>
  <c r="W464" i="33"/>
  <c r="X464" i="33" s="1"/>
  <c r="W76" i="33"/>
  <c r="X76" i="33" s="1"/>
  <c r="W362" i="33"/>
  <c r="X362" i="33" s="1"/>
  <c r="W407" i="33"/>
  <c r="X407" i="33" s="1"/>
  <c r="W208" i="33"/>
  <c r="X208" i="33" s="1"/>
  <c r="W249" i="33"/>
  <c r="X249" i="33" s="1"/>
  <c r="W250" i="33"/>
  <c r="X250" i="33" s="1"/>
  <c r="W205" i="33"/>
  <c r="X205" i="33" s="1"/>
  <c r="W478" i="33"/>
  <c r="X478" i="33" s="1"/>
  <c r="W195" i="33"/>
  <c r="X195" i="33" s="1"/>
  <c r="W82" i="33"/>
  <c r="X82" i="33" s="1"/>
  <c r="W128" i="33"/>
  <c r="X128" i="33" s="1"/>
  <c r="W281" i="33"/>
  <c r="X281" i="33" s="1"/>
  <c r="W146" i="33"/>
  <c r="X146" i="33" s="1"/>
  <c r="W524" i="33"/>
  <c r="X524" i="33" s="1"/>
  <c r="W499" i="33"/>
  <c r="X499" i="33" s="1"/>
  <c r="W366" i="33"/>
  <c r="X366" i="33" s="1"/>
  <c r="W310" i="33"/>
  <c r="X310" i="33" s="1"/>
  <c r="W26" i="33"/>
  <c r="X26" i="33" s="1"/>
  <c r="W51" i="33"/>
  <c r="X51" i="33" s="1"/>
  <c r="W315" i="33"/>
  <c r="X315" i="33" s="1"/>
  <c r="W372" i="33"/>
  <c r="X372" i="33" s="1"/>
  <c r="W218" i="33"/>
  <c r="X218" i="33" s="1"/>
  <c r="W493" i="33"/>
  <c r="X493" i="33" s="1"/>
  <c r="W442" i="33"/>
  <c r="X442" i="33" s="1"/>
  <c r="W103" i="33"/>
  <c r="X103" i="33" s="1"/>
  <c r="W42" i="33"/>
  <c r="X42" i="33" s="1"/>
  <c r="W237" i="33"/>
  <c r="X237" i="33" s="1"/>
  <c r="W150" i="33"/>
  <c r="X150" i="33" s="1"/>
  <c r="W200" i="33"/>
  <c r="X200" i="33" s="1"/>
  <c r="W405" i="33"/>
  <c r="X405" i="33" s="1"/>
  <c r="W194" i="33"/>
  <c r="X194" i="33" s="1"/>
  <c r="W283" i="33"/>
  <c r="X283" i="33" s="1"/>
  <c r="W152" i="33"/>
  <c r="X152" i="33" s="1"/>
  <c r="W523" i="33"/>
  <c r="X523" i="33" s="1"/>
  <c r="W27" i="33"/>
  <c r="X27" i="33" s="1"/>
  <c r="W204" i="33"/>
  <c r="X204" i="33" s="1"/>
  <c r="W246" i="33"/>
  <c r="X246" i="33" s="1"/>
  <c r="W385" i="33"/>
  <c r="X385" i="33" s="1"/>
  <c r="W209" i="33"/>
  <c r="X209" i="33" s="1"/>
  <c r="W342" i="33"/>
  <c r="X342" i="33" s="1"/>
  <c r="W70" i="33"/>
  <c r="X70" i="33" s="1"/>
  <c r="W40" i="33"/>
  <c r="X40" i="33" s="1"/>
  <c r="W309" i="33"/>
  <c r="X309" i="33" s="1"/>
  <c r="W96" i="33"/>
  <c r="X96" i="33" s="1"/>
  <c r="W217" i="33"/>
  <c r="X217" i="33" s="1"/>
  <c r="W416" i="33"/>
  <c r="X416" i="33" s="1"/>
  <c r="W31" i="33"/>
  <c r="X31" i="33" s="1"/>
  <c r="W21" i="33"/>
  <c r="X21" i="33" s="1"/>
  <c r="W124" i="33"/>
  <c r="X124" i="33" s="1"/>
  <c r="W24" i="33"/>
  <c r="X24" i="33" s="1"/>
  <c r="W377" i="33"/>
  <c r="X377" i="33" s="1"/>
  <c r="W111" i="33"/>
  <c r="X111" i="33" s="1"/>
  <c r="W172" i="33"/>
  <c r="X172" i="33" s="1"/>
  <c r="W67" i="33"/>
  <c r="X67" i="33" s="1"/>
  <c r="W292" i="33"/>
  <c r="X292" i="33" s="1"/>
  <c r="W388" i="33"/>
  <c r="X388" i="33" s="1"/>
  <c r="W494" i="33"/>
  <c r="X494" i="33" s="1"/>
  <c r="W348" i="33"/>
  <c r="X348" i="33" s="1"/>
  <c r="W121" i="33"/>
  <c r="X121" i="33" s="1"/>
  <c r="W322" i="33"/>
  <c r="X322" i="33" s="1"/>
  <c r="W266" i="33"/>
  <c r="X266" i="33" s="1"/>
  <c r="W431" i="33"/>
  <c r="X431" i="33" s="1"/>
  <c r="W170" i="33"/>
  <c r="X170" i="33" s="1"/>
  <c r="W341" i="33"/>
  <c r="X341" i="33" s="1"/>
  <c r="W259" i="33"/>
  <c r="X259" i="33" s="1"/>
  <c r="W185" i="33"/>
  <c r="X185" i="33" s="1"/>
  <c r="W528" i="33"/>
  <c r="X528" i="33" s="1"/>
  <c r="W420" i="33"/>
  <c r="X420" i="33" s="1"/>
  <c r="W216" i="33"/>
  <c r="X216" i="33" s="1"/>
  <c r="W61" i="33"/>
  <c r="X61" i="33" s="1"/>
  <c r="W487" i="33"/>
  <c r="X487" i="33" s="1"/>
  <c r="W244" i="33"/>
  <c r="X244" i="33" s="1"/>
  <c r="W186" i="33"/>
  <c r="X186" i="33" s="1"/>
  <c r="W298" i="33"/>
  <c r="X298" i="33" s="1"/>
  <c r="W410" i="33"/>
  <c r="X410" i="33" s="1"/>
  <c r="W338" i="33"/>
  <c r="X338" i="33" s="1"/>
  <c r="W436" i="33"/>
  <c r="X436" i="33" s="1"/>
  <c r="W517" i="33"/>
  <c r="X517" i="33" s="1"/>
  <c r="W397" i="33"/>
  <c r="X397" i="33" s="1"/>
  <c r="W35" i="33"/>
  <c r="X35" i="33" s="1"/>
  <c r="W91" i="33"/>
  <c r="X91" i="33" s="1"/>
  <c r="W518" i="33"/>
  <c r="X518" i="33" s="1"/>
  <c r="W211" i="33"/>
  <c r="X211" i="33" s="1"/>
  <c r="W473" i="33"/>
  <c r="X473" i="33" s="1"/>
  <c r="W248" i="33"/>
  <c r="X248" i="33" s="1"/>
  <c r="W84" i="33"/>
  <c r="X84" i="33" s="1"/>
  <c r="W219" i="33"/>
  <c r="X219" i="33" s="1"/>
  <c r="W392" i="33"/>
  <c r="X392" i="33" s="1"/>
  <c r="W105" i="33"/>
  <c r="X105" i="33" s="1"/>
  <c r="W167" i="33"/>
  <c r="X167" i="33" s="1"/>
  <c r="W378" i="33"/>
  <c r="X378" i="33" s="1"/>
  <c r="W474" i="33"/>
  <c r="X474" i="33" s="1"/>
  <c r="W319" i="33"/>
  <c r="X319" i="33" s="1"/>
  <c r="W351" i="33"/>
  <c r="X351" i="33" s="1"/>
  <c r="W47" i="33"/>
  <c r="X47" i="33" s="1"/>
  <c r="W90" i="33"/>
  <c r="X90" i="33" s="1"/>
  <c r="W354" i="33"/>
  <c r="X354" i="33" s="1"/>
  <c r="W229" i="33"/>
  <c r="X229" i="33" s="1"/>
  <c r="W422" i="33"/>
  <c r="X422" i="33" s="1"/>
  <c r="W98" i="33"/>
  <c r="X98" i="33" s="1"/>
  <c r="W142" i="33"/>
  <c r="X142" i="33" s="1"/>
  <c r="W134" i="33"/>
  <c r="X134" i="33" s="1"/>
  <c r="W302" i="33"/>
  <c r="X302" i="33" s="1"/>
  <c r="W400" i="33"/>
  <c r="X400" i="33" s="1"/>
  <c r="W39" i="33"/>
  <c r="X39" i="33" s="1"/>
  <c r="W375" i="33"/>
  <c r="X375" i="33" s="1"/>
  <c r="W62" i="33"/>
  <c r="X62" i="33" s="1"/>
  <c r="W453" i="33"/>
  <c r="X453" i="33" s="1"/>
  <c r="W202" i="33"/>
  <c r="X202" i="33" s="1"/>
  <c r="W522" i="33"/>
  <c r="X522" i="33" s="1"/>
  <c r="W241" i="33"/>
  <c r="X241" i="33" s="1"/>
  <c r="W75" i="33"/>
  <c r="X75" i="33" s="1"/>
  <c r="W496" i="33"/>
  <c r="X496" i="33" s="1"/>
  <c r="W190" i="33"/>
  <c r="X190" i="33" s="1"/>
  <c r="W313" i="33"/>
  <c r="X313" i="33" s="1"/>
  <c r="W424" i="33"/>
  <c r="X424" i="33" s="1"/>
  <c r="W349" i="33"/>
  <c r="X349" i="33" s="1"/>
  <c r="W163" i="33"/>
  <c r="X163" i="33" s="1"/>
  <c r="W337" i="33"/>
  <c r="X337" i="33" s="1"/>
  <c r="W68" i="33"/>
  <c r="X68" i="33" s="1"/>
  <c r="W331" i="33"/>
  <c r="X331" i="33" s="1"/>
  <c r="W243" i="33"/>
  <c r="X243" i="33" s="1"/>
  <c r="W451" i="33"/>
  <c r="X451" i="33" s="1"/>
  <c r="W193" i="33"/>
  <c r="X193" i="33" s="1"/>
  <c r="W19" i="33"/>
  <c r="X19" i="33" s="1"/>
  <c r="W328" i="33"/>
  <c r="X328" i="33" s="1"/>
  <c r="W63" i="33"/>
  <c r="X63" i="33" s="1"/>
  <c r="W255" i="33"/>
  <c r="X255" i="33" s="1"/>
  <c r="W18" i="33"/>
  <c r="X18" i="33" s="1"/>
  <c r="W147" i="33"/>
  <c r="X147" i="33" s="1"/>
  <c r="W301" i="33"/>
  <c r="X301" i="33" s="1"/>
  <c r="W445" i="33"/>
  <c r="X445" i="33" s="1"/>
  <c r="W505" i="33"/>
  <c r="X505" i="33" s="1"/>
  <c r="W203" i="33"/>
  <c r="X203" i="33" s="1"/>
  <c r="W471" i="33"/>
  <c r="X471" i="33" s="1"/>
  <c r="W175" i="33"/>
  <c r="X175" i="33" s="1"/>
  <c r="W521" i="33"/>
  <c r="X521" i="33" s="1"/>
  <c r="W169" i="33"/>
  <c r="X169" i="33" s="1"/>
  <c r="W117" i="33"/>
  <c r="X117" i="33" s="1"/>
  <c r="W449" i="33"/>
  <c r="X449" i="33" s="1"/>
  <c r="W197" i="33"/>
  <c r="X197" i="33" s="1"/>
  <c r="W516" i="33"/>
  <c r="X516" i="33" s="1"/>
  <c r="W353" i="33"/>
  <c r="X353" i="33" s="1"/>
  <c r="W109" i="33"/>
  <c r="X109" i="33" s="1"/>
  <c r="W411" i="33"/>
  <c r="X411" i="33" s="1"/>
  <c r="W492" i="33"/>
  <c r="X492" i="33" s="1"/>
  <c r="W425" i="33"/>
  <c r="X425" i="33" s="1"/>
  <c r="W356" i="33"/>
  <c r="X356" i="33" s="1"/>
  <c r="W136" i="33"/>
  <c r="X136" i="33" s="1"/>
  <c r="W509" i="33"/>
  <c r="X509" i="33" s="1"/>
  <c r="W333" i="33"/>
  <c r="X333" i="33" s="1"/>
  <c r="W274" i="33"/>
  <c r="X274" i="33" s="1"/>
  <c r="W145" i="33"/>
  <c r="X145" i="33" s="1"/>
  <c r="W459" i="33"/>
  <c r="X459" i="33" s="1"/>
  <c r="W361" i="33"/>
  <c r="X361" i="33" s="1"/>
  <c r="W379" i="33"/>
  <c r="X379" i="33" s="1"/>
  <c r="W52" i="33"/>
  <c r="X52" i="33" s="1"/>
  <c r="W391" i="33"/>
  <c r="X391" i="33" s="1"/>
  <c r="W304" i="33"/>
  <c r="X304" i="33" s="1"/>
  <c r="W132" i="33"/>
  <c r="X132" i="33" s="1"/>
  <c r="W491" i="33"/>
  <c r="X491" i="33" s="1"/>
  <c r="W365" i="33"/>
  <c r="X365" i="33" s="1"/>
  <c r="W352" i="33"/>
  <c r="X352" i="33" s="1"/>
  <c r="W107" i="33"/>
  <c r="X107" i="33" s="1"/>
  <c r="W369" i="33"/>
  <c r="X369" i="33" s="1"/>
  <c r="W435" i="33"/>
  <c r="X435" i="33" s="1"/>
  <c r="W48" i="33"/>
  <c r="X48" i="33" s="1"/>
  <c r="W222" i="33"/>
  <c r="X222" i="33" s="1"/>
  <c r="W196" i="33"/>
  <c r="X196" i="33" s="1"/>
  <c r="W428" i="33"/>
  <c r="X428" i="33" s="1"/>
  <c r="W327" i="33"/>
  <c r="X327" i="33" s="1"/>
  <c r="W112" i="33"/>
  <c r="X112" i="33" s="1"/>
  <c r="W421" i="33"/>
  <c r="X421" i="33" s="1"/>
  <c r="W239" i="33"/>
  <c r="X239" i="33" s="1"/>
  <c r="W456" i="33"/>
  <c r="X456" i="33" s="1"/>
  <c r="W296" i="33"/>
  <c r="X296" i="33" s="1"/>
  <c r="W373" i="33"/>
  <c r="X373" i="33" s="1"/>
  <c r="W484" i="33"/>
  <c r="X484" i="33" s="1"/>
  <c r="W173" i="33"/>
  <c r="X173" i="33" s="1"/>
  <c r="W305" i="33"/>
  <c r="X305" i="33" s="1"/>
  <c r="W468" i="33"/>
  <c r="X468" i="33" s="1"/>
  <c r="W306" i="33"/>
  <c r="X306" i="33" s="1"/>
  <c r="W36" i="33"/>
  <c r="X36" i="33" s="1"/>
  <c r="W278" i="33"/>
  <c r="X278" i="33" s="1"/>
  <c r="W171" i="33"/>
  <c r="X171" i="33" s="1"/>
  <c r="W159" i="33"/>
  <c r="X159" i="33" s="1"/>
  <c r="W476" i="33"/>
  <c r="X476" i="33" s="1"/>
  <c r="W276" i="33"/>
  <c r="X276" i="33" s="1"/>
  <c r="W345" i="33"/>
  <c r="X345" i="33" s="1"/>
  <c r="W64" i="33"/>
  <c r="X64" i="33" s="1"/>
  <c r="W230" i="33"/>
  <c r="X230" i="33" s="1"/>
  <c r="W245" i="33"/>
  <c r="X245" i="33" s="1"/>
  <c r="W311" i="33"/>
  <c r="X311" i="33" s="1"/>
  <c r="W314" i="33"/>
  <c r="X314" i="33" s="1"/>
  <c r="W55" i="33"/>
  <c r="X55" i="33" s="1"/>
  <c r="W184" i="33"/>
  <c r="X184" i="33" s="1"/>
  <c r="W78" i="33"/>
  <c r="X78" i="33" s="1"/>
  <c r="W65" i="33"/>
  <c r="X65" i="33" s="1"/>
  <c r="W430" i="33"/>
  <c r="X430" i="33" s="1"/>
  <c r="W506" i="33"/>
  <c r="X506" i="33" s="1"/>
  <c r="W441" i="33"/>
  <c r="X441" i="33" s="1"/>
  <c r="W330" i="33"/>
  <c r="X330" i="33" s="1"/>
  <c r="W165" i="33"/>
  <c r="X165" i="33" s="1"/>
  <c r="W367" i="33"/>
  <c r="X367" i="33" s="1"/>
  <c r="W271" i="33"/>
  <c r="X271" i="33" s="1"/>
  <c r="W73" i="33"/>
  <c r="X73" i="33" s="1"/>
  <c r="W199" i="33"/>
  <c r="X199" i="33" s="1"/>
  <c r="W461" i="33"/>
  <c r="X461" i="33" s="1"/>
  <c r="W275" i="33"/>
  <c r="X275" i="33" s="1"/>
  <c r="W291" i="33"/>
  <c r="X291" i="33" s="1"/>
  <c r="W225" i="33"/>
  <c r="X225" i="33" s="1"/>
  <c r="W32" i="33"/>
  <c r="X32" i="33" s="1"/>
  <c r="W79" i="33"/>
  <c r="X79" i="33" s="1"/>
  <c r="W233" i="33"/>
  <c r="X233" i="33" s="1"/>
  <c r="W74" i="33"/>
  <c r="X74" i="33" s="1"/>
  <c r="W22" i="33"/>
  <c r="X22" i="33" s="1"/>
  <c r="W213" i="33"/>
  <c r="X213" i="33" s="1"/>
  <c r="W497" i="33"/>
  <c r="X497" i="33" s="1"/>
  <c r="W182" i="33"/>
  <c r="X182" i="33" s="1"/>
  <c r="W114" i="33"/>
  <c r="X114" i="33" s="1"/>
  <c r="W364" i="33"/>
  <c r="X364" i="33" s="1"/>
  <c r="W272" i="33"/>
  <c r="X272" i="33" s="1"/>
  <c r="W214" i="33"/>
  <c r="X214" i="33" s="1"/>
  <c r="W510" i="33"/>
  <c r="X510" i="33" s="1"/>
  <c r="W254" i="33"/>
  <c r="X254" i="33" s="1"/>
  <c r="W308" i="33"/>
  <c r="X308" i="33" s="1"/>
  <c r="W251" i="33"/>
  <c r="X251" i="33" s="1"/>
  <c r="W23" i="33"/>
  <c r="X23" i="33" s="1"/>
  <c r="W332" i="33"/>
  <c r="X332" i="33" s="1"/>
  <c r="W457" i="33"/>
  <c r="X457" i="33" s="1"/>
  <c r="W270" i="33"/>
  <c r="X270" i="33" s="1"/>
  <c r="W83" i="33"/>
  <c r="X83" i="33" s="1"/>
  <c r="W43" i="33"/>
  <c r="X43" i="33" s="1"/>
  <c r="W137" i="33"/>
  <c r="X137" i="33" s="1"/>
  <c r="W334" i="33"/>
  <c r="X334" i="33" s="1"/>
  <c r="W157" i="33"/>
  <c r="X157" i="33" s="1"/>
  <c r="W511" i="33"/>
  <c r="X511" i="33" s="1"/>
  <c r="W458" i="33"/>
  <c r="X458" i="33" s="1"/>
  <c r="W447" i="33"/>
  <c r="X447" i="33" s="1"/>
  <c r="W100" i="33"/>
  <c r="X100" i="33" s="1"/>
  <c r="W180" i="33"/>
  <c r="X180" i="33" s="1"/>
  <c r="W520" i="33"/>
  <c r="X520" i="33" s="1"/>
  <c r="W162" i="33"/>
  <c r="X162" i="33" s="1"/>
  <c r="W273" i="33"/>
  <c r="X273" i="33" s="1"/>
  <c r="W384" i="33"/>
  <c r="X384" i="33" s="1"/>
  <c r="W86" i="33"/>
  <c r="X86" i="33" s="1"/>
  <c r="W261" i="33"/>
  <c r="X261" i="33" s="1"/>
  <c r="W207" i="33"/>
  <c r="X207" i="33" s="1"/>
  <c r="W326" i="33"/>
  <c r="X326" i="33" s="1"/>
  <c r="W318" i="33"/>
  <c r="X318" i="33" s="1"/>
  <c r="W527" i="33"/>
  <c r="X527" i="33" s="1"/>
  <c r="W284" i="33"/>
  <c r="X284" i="33" s="1"/>
  <c r="W417" i="33"/>
  <c r="X417" i="33" s="1"/>
  <c r="W443" i="33"/>
  <c r="X443" i="33" s="1"/>
  <c r="W123" i="33"/>
  <c r="X123" i="33" s="1"/>
  <c r="W321" i="33"/>
  <c r="X321" i="33" s="1"/>
  <c r="W108" i="33"/>
  <c r="X108" i="33" s="1"/>
  <c r="W228" i="33"/>
  <c r="X228" i="33" s="1"/>
  <c r="W177" i="33"/>
  <c r="X177" i="33" s="1"/>
  <c r="W300" i="33"/>
  <c r="X300" i="33" s="1"/>
  <c r="W54" i="33"/>
  <c r="X54" i="33" s="1"/>
  <c r="W390" i="33"/>
  <c r="X390" i="33" s="1"/>
  <c r="W260" i="33"/>
  <c r="X260" i="33" s="1"/>
  <c r="W324" i="33"/>
  <c r="X324" i="33" s="1"/>
  <c r="W168" i="33"/>
  <c r="X168" i="33" s="1"/>
  <c r="W69" i="33"/>
  <c r="X69" i="33" s="1"/>
  <c r="W448" i="33"/>
  <c r="X448" i="33" s="1"/>
  <c r="W263" i="33"/>
  <c r="X263" i="33" s="1"/>
  <c r="W466" i="33"/>
  <c r="X466" i="33" s="1"/>
  <c r="W81" i="33"/>
  <c r="X81" i="33" s="1"/>
  <c r="W154" i="33"/>
  <c r="X154" i="33" s="1"/>
  <c r="W178" i="33"/>
  <c r="X178" i="33" s="1"/>
  <c r="W198" i="33"/>
  <c r="X198" i="33" s="1"/>
  <c r="W45" i="33"/>
  <c r="X45" i="33" s="1"/>
  <c r="W160" i="33"/>
  <c r="X160" i="33" s="1"/>
  <c r="W212" i="33"/>
  <c r="X212" i="33" s="1"/>
  <c r="W454" i="33"/>
  <c r="X454" i="33" s="1"/>
  <c r="W519" i="33"/>
  <c r="X519" i="33" s="1"/>
  <c r="W176" i="33"/>
  <c r="X176" i="33" s="1"/>
  <c r="W104" i="33"/>
  <c r="X104" i="33" s="1"/>
  <c r="W57" i="33"/>
  <c r="X57" i="33" s="1"/>
  <c r="W336" i="33"/>
  <c r="X336" i="33" s="1"/>
  <c r="W358" i="33"/>
  <c r="X358" i="33" s="1"/>
  <c r="W329" i="33"/>
  <c r="X329" i="33" s="1"/>
  <c r="W89" i="33"/>
  <c r="X89" i="33" s="1"/>
  <c r="W285" i="33"/>
  <c r="X285" i="33" s="1"/>
  <c r="W394" i="33"/>
  <c r="X394" i="33" s="1"/>
  <c r="W102" i="33"/>
  <c r="X102" i="33" s="1"/>
  <c r="W383" i="33"/>
  <c r="X383" i="33" s="1"/>
  <c r="W80" i="33"/>
  <c r="X80" i="33" s="1"/>
  <c r="W346" i="33"/>
  <c r="X346" i="33" s="1"/>
  <c r="W156" i="33"/>
  <c r="X156" i="33" s="1"/>
  <c r="W467" i="33"/>
  <c r="X467" i="33" s="1"/>
  <c r="W224" i="33"/>
  <c r="X224" i="33" s="1"/>
  <c r="W116" i="33"/>
  <c r="X116" i="33" s="1"/>
  <c r="W423" i="33"/>
  <c r="X423" i="33" s="1"/>
  <c r="W427" i="33"/>
  <c r="X427" i="33" s="1"/>
  <c r="W236" i="33"/>
  <c r="X236" i="33" s="1"/>
  <c r="E92" i="23"/>
  <c r="E94" i="23" s="1"/>
  <c r="L547" i="33" s="1"/>
  <c r="W711" i="33" s="1"/>
  <c r="X711" i="33" s="1"/>
  <c r="W585" i="33"/>
  <c r="X585" i="33" s="1"/>
  <c r="W892" i="33"/>
  <c r="X892" i="33" s="1"/>
  <c r="W583" i="33"/>
  <c r="X583" i="33" s="1"/>
  <c r="W843" i="33"/>
  <c r="X843" i="33" s="1"/>
  <c r="W658" i="33"/>
  <c r="X658" i="33" s="1"/>
  <c r="W820" i="33"/>
  <c r="X820" i="33" s="1"/>
  <c r="W824" i="33"/>
  <c r="X824" i="33" s="1"/>
  <c r="W614" i="33"/>
  <c r="X614" i="33" s="1"/>
  <c r="W959" i="33"/>
  <c r="X959" i="33" s="1"/>
  <c r="W964" i="33"/>
  <c r="X964" i="33" s="1"/>
  <c r="W992" i="33"/>
  <c r="X992" i="33" s="1"/>
  <c r="W951" i="33"/>
  <c r="X951" i="33" s="1"/>
  <c r="W670" i="33"/>
  <c r="X670" i="33" s="1"/>
  <c r="W858" i="33"/>
  <c r="X858" i="33" s="1"/>
  <c r="W833" i="33"/>
  <c r="X833" i="33" s="1"/>
  <c r="W861" i="33"/>
  <c r="X861" i="33" s="1"/>
  <c r="W637" i="33"/>
  <c r="X637" i="33" s="1"/>
  <c r="W1036" i="33"/>
  <c r="X1036" i="33" s="1"/>
  <c r="W556" i="33"/>
  <c r="X556" i="33" s="1"/>
  <c r="W1031" i="33"/>
  <c r="X1031" i="33" s="1"/>
  <c r="W731" i="33"/>
  <c r="X731" i="33" s="1"/>
  <c r="W624" i="33"/>
  <c r="X624" i="33" s="1"/>
  <c r="W570" i="33"/>
  <c r="X570" i="33" s="1"/>
  <c r="W701" i="33"/>
  <c r="X701" i="33" s="1"/>
  <c r="W638" i="33"/>
  <c r="X638" i="33" s="1"/>
  <c r="W587" i="33"/>
  <c r="X587" i="33" s="1"/>
  <c r="W910" i="33"/>
  <c r="X910" i="33" s="1"/>
  <c r="W712" i="33"/>
  <c r="X712" i="33" s="1"/>
  <c r="W748" i="33"/>
  <c r="X748" i="33" s="1"/>
  <c r="W661" i="33"/>
  <c r="X661" i="33" s="1"/>
  <c r="W666" i="33"/>
  <c r="X666" i="33" s="1"/>
  <c r="W755" i="33"/>
  <c r="X755" i="33" s="1"/>
  <c r="W649" i="33"/>
  <c r="X649" i="33" s="1"/>
  <c r="W668" i="33"/>
  <c r="X668" i="33" s="1"/>
  <c r="W907" i="33"/>
  <c r="X907" i="33" s="1"/>
  <c r="W706" i="33"/>
  <c r="X706" i="33" s="1"/>
  <c r="W644" i="33"/>
  <c r="X644" i="33" s="1"/>
  <c r="W805" i="33"/>
  <c r="X805" i="33" s="1"/>
  <c r="W1046" i="33"/>
  <c r="X1046" i="33" s="1"/>
  <c r="W1009" i="33"/>
  <c r="X1009" i="33" s="1"/>
  <c r="W704" i="33"/>
  <c r="X704" i="33" s="1"/>
  <c r="W955" i="33"/>
  <c r="X955" i="33" s="1"/>
  <c r="W763" i="33"/>
  <c r="X763" i="33" s="1"/>
  <c r="W1059" i="33"/>
  <c r="X1059" i="33" s="1"/>
  <c r="W944" i="33"/>
  <c r="X944" i="33" s="1"/>
  <c r="W902" i="33"/>
  <c r="X902" i="33" s="1"/>
  <c r="W751" i="33"/>
  <c r="X751" i="33" s="1"/>
  <c r="W925" i="33"/>
  <c r="X925" i="33" s="1"/>
  <c r="W860" i="33"/>
  <c r="X860" i="33" s="1"/>
  <c r="W602" i="33"/>
  <c r="X602" i="33" s="1"/>
  <c r="W826" i="33"/>
  <c r="X826" i="33" s="1"/>
  <c r="W800" i="33"/>
  <c r="X800" i="33" s="1"/>
  <c r="W960" i="33"/>
  <c r="X960" i="33" s="1"/>
  <c r="W640" i="33"/>
  <c r="X640" i="33" s="1"/>
  <c r="W696" i="33"/>
  <c r="X696" i="33" s="1"/>
  <c r="W740" i="33"/>
  <c r="X740" i="33" s="1"/>
  <c r="W1006" i="33"/>
  <c r="X1006" i="33" s="1"/>
  <c r="W898" i="33"/>
  <c r="X898" i="33" s="1"/>
  <c r="W683" i="33"/>
  <c r="X683" i="33" s="1"/>
  <c r="W940" i="33"/>
  <c r="X940" i="33" s="1"/>
  <c r="W1018" i="33"/>
  <c r="X1018" i="33" s="1"/>
  <c r="W796" i="33"/>
  <c r="X796" i="33" s="1"/>
  <c r="W976" i="33"/>
  <c r="X976" i="33" s="1"/>
  <c r="W743" i="33"/>
  <c r="X743" i="33" s="1"/>
  <c r="W1024" i="33"/>
  <c r="X1024" i="33" s="1"/>
  <c r="W808" i="33"/>
  <c r="X808" i="33" s="1"/>
  <c r="W629" i="33"/>
  <c r="X629" i="33" s="1"/>
  <c r="W590" i="33"/>
  <c r="X590" i="33" s="1"/>
  <c r="W700" i="33"/>
  <c r="X700" i="33" s="1"/>
  <c r="W930" i="33"/>
  <c r="X930" i="33" s="1"/>
  <c r="W855" i="33"/>
  <c r="X855" i="33" s="1"/>
  <c r="W990" i="33"/>
  <c r="X990" i="33" s="1"/>
  <c r="W845" i="33"/>
  <c r="X845" i="33" s="1"/>
  <c r="W998" i="33"/>
  <c r="X998" i="33" s="1"/>
  <c r="W753" i="33"/>
  <c r="X753" i="33" s="1"/>
  <c r="W630" i="33"/>
  <c r="X630" i="33" s="1"/>
  <c r="W567" i="33"/>
  <c r="X567" i="33" s="1"/>
  <c r="W787" i="33"/>
  <c r="X787" i="33" s="1"/>
  <c r="W950" i="33"/>
  <c r="X950" i="33" s="1"/>
  <c r="W807" i="33"/>
  <c r="X807" i="33" s="1"/>
  <c r="W1013" i="33"/>
  <c r="X1013" i="33" s="1"/>
  <c r="W965" i="33"/>
  <c r="X965" i="33" s="1"/>
  <c r="W681" i="33"/>
  <c r="X681" i="33" s="1"/>
  <c r="W901" i="33"/>
  <c r="X901" i="33" s="1"/>
  <c r="W741" i="33"/>
  <c r="X741" i="33" s="1"/>
  <c r="W882" i="33"/>
  <c r="X882" i="33" s="1"/>
  <c r="W648" i="33"/>
  <c r="X648" i="33" s="1"/>
  <c r="W793" i="33"/>
  <c r="X793" i="33" s="1"/>
  <c r="W699" i="33"/>
  <c r="X699" i="33" s="1"/>
  <c r="W909" i="33"/>
  <c r="X909" i="33" s="1"/>
  <c r="W737" i="33"/>
  <c r="X737" i="33" s="1"/>
  <c r="W1033" i="33"/>
  <c r="X1033" i="33" s="1"/>
  <c r="W883" i="33"/>
  <c r="X883" i="33" s="1"/>
  <c r="W786" i="33"/>
  <c r="X786" i="33" s="1"/>
  <c r="W776" i="33"/>
  <c r="X776" i="33" s="1"/>
  <c r="W608" i="33"/>
  <c r="X608" i="33" s="1"/>
  <c r="W1061" i="33"/>
  <c r="X1061" i="33" s="1"/>
  <c r="W977" i="33"/>
  <c r="X977" i="33" s="1"/>
  <c r="W1045" i="33"/>
  <c r="X1045" i="33" s="1"/>
  <c r="W801" i="33"/>
  <c r="X801" i="33" s="1"/>
  <c r="W978" i="33"/>
  <c r="X978" i="33" s="1"/>
  <c r="W667" i="33"/>
  <c r="X667" i="33" s="1"/>
  <c r="W1017" i="33"/>
  <c r="X1017" i="33" s="1"/>
  <c r="W886" i="33"/>
  <c r="X886" i="33" s="1"/>
  <c r="W906" i="33"/>
  <c r="X906" i="33" s="1"/>
  <c r="W610" i="33"/>
  <c r="X610" i="33" s="1"/>
  <c r="W600" i="33"/>
  <c r="X600" i="33" s="1"/>
  <c r="W553" i="33"/>
  <c r="X553" i="33" s="1"/>
  <c r="W705" i="33"/>
  <c r="X705" i="33" s="1"/>
  <c r="W969" i="33"/>
  <c r="X969" i="33" s="1"/>
  <c r="W948" i="33"/>
  <c r="X948" i="33" s="1"/>
  <c r="W717" i="33"/>
  <c r="X717" i="33" s="1"/>
  <c r="W979" i="33"/>
  <c r="X979" i="33" s="1"/>
  <c r="W982" i="33"/>
  <c r="X982" i="33" s="1"/>
  <c r="W1023" i="33"/>
  <c r="X1023" i="33" s="1"/>
  <c r="W1002" i="33"/>
  <c r="X1002" i="33" s="1"/>
  <c r="W589" i="33"/>
  <c r="X589" i="33" s="1"/>
  <c r="W830" i="33"/>
  <c r="X830" i="33" s="1"/>
  <c r="W1010" i="33"/>
  <c r="X1010" i="33" s="1"/>
  <c r="W662" i="33"/>
  <c r="X662" i="33" s="1"/>
  <c r="W578" i="33"/>
  <c r="X578" i="33" s="1"/>
  <c r="W606" i="33"/>
  <c r="X606" i="33" s="1"/>
  <c r="W885" i="33"/>
  <c r="X885" i="33" s="1"/>
  <c r="W621" i="33"/>
  <c r="X621" i="33" s="1"/>
  <c r="W922" i="33"/>
  <c r="X922" i="33" s="1"/>
  <c r="W709" i="33"/>
  <c r="X709" i="33" s="1"/>
  <c r="W1034" i="33"/>
  <c r="X1034" i="33" s="1"/>
  <c r="W597" i="33"/>
  <c r="X597" i="33" s="1"/>
  <c r="W881" i="33"/>
  <c r="X881" i="33" s="1"/>
  <c r="W727" i="33"/>
  <c r="X727" i="33" s="1"/>
  <c r="W719" i="33"/>
  <c r="X719" i="33" s="1"/>
  <c r="W866" i="33"/>
  <c r="X866" i="33" s="1"/>
  <c r="W888" i="33"/>
  <c r="X888" i="33" s="1"/>
  <c r="W788" i="33"/>
  <c r="X788" i="33" s="1"/>
  <c r="W665" i="33"/>
  <c r="X665" i="33" s="1"/>
  <c r="W838" i="33"/>
  <c r="X838" i="33" s="1"/>
  <c r="W575" i="33"/>
  <c r="X575" i="33" s="1"/>
  <c r="W728" i="33"/>
  <c r="X728" i="33" s="1"/>
  <c r="W552" i="33"/>
  <c r="X552" i="33" s="1"/>
  <c r="W660" i="33"/>
  <c r="X660" i="33" s="1"/>
  <c r="W690" i="33"/>
  <c r="X690" i="33" s="1"/>
  <c r="W859" i="33"/>
  <c r="X859" i="33" s="1"/>
  <c r="W669" i="33"/>
  <c r="X669" i="33" s="1"/>
  <c r="W710" i="33"/>
  <c r="X710" i="33" s="1"/>
  <c r="W557" i="33" l="1"/>
  <c r="X557" i="33" s="1"/>
  <c r="W1056" i="33"/>
  <c r="X1056" i="33" s="1"/>
  <c r="W783" i="33"/>
  <c r="X783" i="33" s="1"/>
  <c r="W655" i="33"/>
  <c r="X655" i="33" s="1"/>
  <c r="W867" i="33"/>
  <c r="X867" i="33" s="1"/>
  <c r="W1040" i="33"/>
  <c r="X1040" i="33" s="1"/>
  <c r="W1049" i="33"/>
  <c r="X1049" i="33" s="1"/>
  <c r="W851" i="33"/>
  <c r="X851" i="33" s="1"/>
  <c r="W1022" i="33"/>
  <c r="X1022" i="33" s="1"/>
  <c r="W569" i="33"/>
  <c r="X569" i="33" s="1"/>
  <c r="W678" i="33"/>
  <c r="X678" i="33" s="1"/>
  <c r="W692" i="33"/>
  <c r="X692" i="33" s="1"/>
  <c r="W846" i="33"/>
  <c r="X846" i="33" s="1"/>
  <c r="W694" i="33"/>
  <c r="X694" i="33" s="1"/>
  <c r="W760" i="33"/>
  <c r="X760" i="33" s="1"/>
  <c r="W703" i="33"/>
  <c r="X703" i="33" s="1"/>
  <c r="W1028" i="33"/>
  <c r="X1028" i="33" s="1"/>
  <c r="W810" i="33"/>
  <c r="X810" i="33" s="1"/>
  <c r="W797" i="33"/>
  <c r="X797" i="33" s="1"/>
  <c r="W899" i="33"/>
  <c r="X899" i="33" s="1"/>
  <c r="W811" i="33"/>
  <c r="X811" i="33" s="1"/>
  <c r="W853" i="33"/>
  <c r="X853" i="33" s="1"/>
  <c r="W726" i="33"/>
  <c r="X726" i="33" s="1"/>
  <c r="W605" i="33"/>
  <c r="X605" i="33" s="1"/>
  <c r="W744" i="33"/>
  <c r="X744" i="33" s="1"/>
  <c r="W579" i="33"/>
  <c r="X579" i="33" s="1"/>
  <c r="W780" i="33"/>
  <c r="X780" i="33" s="1"/>
  <c r="W863" i="33"/>
  <c r="X863" i="33" s="1"/>
  <c r="W862" i="33"/>
  <c r="X862" i="33" s="1"/>
  <c r="W894" i="33"/>
  <c r="X894" i="33" s="1"/>
  <c r="W688" i="33"/>
  <c r="X688" i="33" s="1"/>
  <c r="W865" i="33"/>
  <c r="X865" i="33" s="1"/>
  <c r="W1062" i="33"/>
  <c r="X1062" i="33" s="1"/>
  <c r="W1027" i="33"/>
  <c r="X1027" i="33" s="1"/>
  <c r="W619" i="33"/>
  <c r="X619" i="33" s="1"/>
  <c r="W634" i="33"/>
  <c r="X634" i="33" s="1"/>
  <c r="W613" i="33"/>
  <c r="X613" i="33" s="1"/>
  <c r="W603" i="33"/>
  <c r="X603" i="33" s="1"/>
  <c r="W761" i="33"/>
  <c r="X761" i="33" s="1"/>
  <c r="W677" i="33"/>
  <c r="X677" i="33" s="1"/>
  <c r="W949" i="33"/>
  <c r="X949" i="33" s="1"/>
  <c r="W961" i="33"/>
  <c r="X961" i="33" s="1"/>
  <c r="W837" i="33"/>
  <c r="X837" i="33" s="1"/>
  <c r="W1003" i="33"/>
  <c r="X1003" i="33" s="1"/>
  <c r="W847" i="33"/>
  <c r="X847" i="33" s="1"/>
  <c r="W971" i="33"/>
  <c r="X971" i="33" s="1"/>
  <c r="W723" i="33"/>
  <c r="X723" i="33" s="1"/>
  <c r="W849" i="33"/>
  <c r="X849" i="33" s="1"/>
  <c r="W829" i="33"/>
  <c r="X829" i="33" s="1"/>
  <c r="W803" i="33"/>
  <c r="X803" i="33" s="1"/>
  <c r="W735" i="33"/>
  <c r="X735" i="33" s="1"/>
  <c r="W691" i="33"/>
  <c r="X691" i="33" s="1"/>
  <c r="W917" i="33"/>
  <c r="X917" i="33" s="1"/>
  <c r="W773" i="33"/>
  <c r="X773" i="33" s="1"/>
  <c r="W582" i="33"/>
  <c r="X582" i="33" s="1"/>
  <c r="W1001" i="33"/>
  <c r="X1001" i="33" s="1"/>
  <c r="W564" i="33"/>
  <c r="X564" i="33" s="1"/>
  <c r="W994" i="33"/>
  <c r="X994" i="33" s="1"/>
  <c r="W956" i="33"/>
  <c r="X956" i="33" s="1"/>
  <c r="W794" i="33"/>
  <c r="X794" i="33" s="1"/>
  <c r="W813" i="33"/>
  <c r="X813" i="33" s="1"/>
  <c r="W646" i="33"/>
  <c r="X646" i="33" s="1"/>
  <c r="W842" i="33"/>
  <c r="X842" i="33" s="1"/>
  <c r="W802" i="33"/>
  <c r="X802" i="33" s="1"/>
  <c r="W929" i="33"/>
  <c r="X929" i="33" s="1"/>
  <c r="W991" i="33"/>
  <c r="X991" i="33" s="1"/>
  <c r="W908" i="33"/>
  <c r="X908" i="33" s="1"/>
  <c r="W686" i="33"/>
  <c r="X686" i="33" s="1"/>
  <c r="W716" i="33"/>
  <c r="X716" i="33" s="1"/>
  <c r="W693" i="33"/>
  <c r="X693" i="33" s="1"/>
  <c r="W598" i="33"/>
  <c r="X598" i="33" s="1"/>
  <c r="W561" i="33"/>
  <c r="X561" i="33" s="1"/>
  <c r="W935" i="33"/>
  <c r="X935" i="33" s="1"/>
  <c r="W588" i="33"/>
  <c r="X588" i="33" s="1"/>
  <c r="W1047" i="33"/>
  <c r="X1047" i="33" s="1"/>
  <c r="W945" i="33"/>
  <c r="X945" i="33" s="1"/>
  <c r="W577" i="33"/>
  <c r="X577" i="33" s="1"/>
  <c r="W750" i="33"/>
  <c r="X750" i="33" s="1"/>
  <c r="W877" i="33"/>
  <c r="X877" i="33" s="1"/>
  <c r="W707" i="33"/>
  <c r="X707" i="33" s="1"/>
  <c r="W936" i="33"/>
  <c r="X936" i="33" s="1"/>
  <c r="W1004" i="33"/>
  <c r="X1004" i="33" s="1"/>
  <c r="W946" i="33"/>
  <c r="X946" i="33" s="1"/>
  <c r="W722" i="33"/>
  <c r="X722" i="33" s="1"/>
  <c r="W573" i="33"/>
  <c r="X573" i="33" s="1"/>
  <c r="W752" i="33"/>
  <c r="X752" i="33" s="1"/>
  <c r="W918" i="33"/>
  <c r="X918" i="33" s="1"/>
  <c r="W1052" i="33"/>
  <c r="X1052" i="33" s="1"/>
  <c r="W983" i="33"/>
  <c r="X983" i="33" s="1"/>
  <c r="W1037" i="33"/>
  <c r="X1037" i="33" s="1"/>
  <c r="W631" i="33"/>
  <c r="X631" i="33" s="1"/>
  <c r="W778" i="33"/>
  <c r="X778" i="33" s="1"/>
  <c r="X531" i="33"/>
  <c r="Q3" i="33" s="1"/>
  <c r="D282" i="23" s="1"/>
  <c r="W687" i="33"/>
  <c r="X687" i="33" s="1"/>
  <c r="W650" i="33"/>
  <c r="X650" i="33" s="1"/>
  <c r="W615" i="33"/>
  <c r="X615" i="33" s="1"/>
  <c r="W591" i="33"/>
  <c r="X591" i="33" s="1"/>
  <c r="W957" i="33"/>
  <c r="X957" i="33" s="1"/>
  <c r="W963" i="33"/>
  <c r="X963" i="33" s="1"/>
  <c r="W839" i="33"/>
  <c r="X839" i="33" s="1"/>
  <c r="W817" i="33"/>
  <c r="X817" i="33" s="1"/>
  <c r="W1000" i="33"/>
  <c r="X1000" i="33" s="1"/>
  <c r="W580" i="33"/>
  <c r="X580" i="33" s="1"/>
  <c r="W893" i="33"/>
  <c r="X893" i="33" s="1"/>
  <c r="W989" i="33"/>
  <c r="X989" i="33" s="1"/>
  <c r="W928" i="33"/>
  <c r="X928" i="33" s="1"/>
  <c r="W916" i="33"/>
  <c r="X916" i="33" s="1"/>
  <c r="W1005" i="33"/>
  <c r="X1005" i="33" s="1"/>
  <c r="W1015" i="33"/>
  <c r="X1015" i="33" s="1"/>
  <c r="W742" i="33"/>
  <c r="X742" i="33" s="1"/>
  <c r="W905" i="33"/>
  <c r="X905" i="33" s="1"/>
  <c r="W869" i="33"/>
  <c r="X869" i="33" s="1"/>
  <c r="W745" i="33"/>
  <c r="X745" i="33" s="1"/>
  <c r="W973" i="33"/>
  <c r="X973" i="33" s="1"/>
  <c r="W980" i="33"/>
  <c r="X980" i="33" s="1"/>
  <c r="W1050" i="33"/>
  <c r="X1050" i="33" s="1"/>
  <c r="W657" i="33"/>
  <c r="X657" i="33" s="1"/>
  <c r="W890" i="33"/>
  <c r="X890" i="33" s="1"/>
  <c r="W970" i="33"/>
  <c r="X970" i="33" s="1"/>
  <c r="W1016" i="33"/>
  <c r="X1016" i="33" s="1"/>
  <c r="W572" i="33"/>
  <c r="X572" i="33" s="1"/>
  <c r="W714" i="33"/>
  <c r="X714" i="33" s="1"/>
  <c r="W840" i="33"/>
  <c r="X840" i="33" s="1"/>
  <c r="W625" i="33"/>
  <c r="X625" i="33" s="1"/>
  <c r="W718" i="33"/>
  <c r="X718" i="33" s="1"/>
  <c r="W947" i="33"/>
  <c r="X947" i="33" s="1"/>
  <c r="W558" i="33"/>
  <c r="X558" i="33" s="1"/>
  <c r="W943" i="33"/>
  <c r="X943" i="33" s="1"/>
  <c r="W560" i="33"/>
  <c r="X560" i="33" s="1"/>
  <c r="W884" i="33"/>
  <c r="X884" i="33" s="1"/>
  <c r="W708" i="33"/>
  <c r="X708" i="33" s="1"/>
  <c r="W852" i="33"/>
  <c r="X852" i="33" s="1"/>
  <c r="W769" i="33"/>
  <c r="X769" i="33" s="1"/>
  <c r="W819" i="33"/>
  <c r="X819" i="33" s="1"/>
  <c r="W798" i="33"/>
  <c r="X798" i="33" s="1"/>
  <c r="W756" i="33"/>
  <c r="X756" i="33" s="1"/>
  <c r="W939" i="33"/>
  <c r="X939" i="33" s="1"/>
  <c r="W815" i="33"/>
  <c r="X815" i="33" s="1"/>
  <c r="W673" i="33"/>
  <c r="X673" i="33" s="1"/>
  <c r="W672" i="33"/>
  <c r="X672" i="33" s="1"/>
  <c r="W689" i="33"/>
  <c r="X689" i="33" s="1"/>
  <c r="W618" i="33"/>
  <c r="X618" i="33" s="1"/>
  <c r="W628" i="33"/>
  <c r="X628" i="33" s="1"/>
  <c r="W931" i="33"/>
  <c r="X931" i="33" s="1"/>
  <c r="W1025" i="33"/>
  <c r="X1025" i="33" s="1"/>
  <c r="W729" i="33"/>
  <c r="X729" i="33" s="1"/>
  <c r="W806" i="33"/>
  <c r="X806" i="33" s="1"/>
  <c r="W988" i="33"/>
  <c r="X988" i="33" s="1"/>
  <c r="W924" i="33"/>
  <c r="X924" i="33" s="1"/>
  <c r="W768" i="33"/>
  <c r="X768" i="33" s="1"/>
  <c r="W633" i="33"/>
  <c r="X633" i="33" s="1"/>
  <c r="W782" i="33"/>
  <c r="X782" i="33" s="1"/>
  <c r="W623" i="33"/>
  <c r="X623" i="33" s="1"/>
  <c r="W850" i="33"/>
  <c r="X850" i="33" s="1"/>
  <c r="W784" i="33"/>
  <c r="X784" i="33" s="1"/>
  <c r="W1026" i="33"/>
  <c r="X1026" i="33" s="1"/>
  <c r="W675" i="33"/>
  <c r="X675" i="33" s="1"/>
  <c r="W1041" i="33"/>
  <c r="X1041" i="33" s="1"/>
  <c r="W609" i="33"/>
  <c r="X609" i="33" s="1"/>
  <c r="W599" i="33"/>
  <c r="X599" i="33" s="1"/>
  <c r="W754" i="33"/>
  <c r="X754" i="33" s="1"/>
  <c r="W736" i="33"/>
  <c r="X736" i="33" s="1"/>
  <c r="W571" i="33"/>
  <c r="X571" i="33" s="1"/>
  <c r="W781" i="33"/>
  <c r="X781" i="33" s="1"/>
  <c r="W972" i="33"/>
  <c r="X972" i="33" s="1"/>
  <c r="W834" i="33"/>
  <c r="X834" i="33" s="1"/>
  <c r="W1039" i="33"/>
  <c r="X1039" i="33" s="1"/>
  <c r="W563" i="33"/>
  <c r="X563" i="33" s="1"/>
  <c r="W923" i="33"/>
  <c r="X923" i="33" s="1"/>
  <c r="W749" i="33"/>
  <c r="X749" i="33" s="1"/>
  <c r="W635" i="33"/>
  <c r="X635" i="33" s="1"/>
  <c r="W879" i="33"/>
  <c r="X879" i="33" s="1"/>
  <c r="W730" i="33"/>
  <c r="X730" i="33" s="1"/>
  <c r="W1029" i="33"/>
  <c r="X1029" i="33" s="1"/>
  <c r="W647" i="33"/>
  <c r="X647" i="33" s="1"/>
  <c r="W697" i="33"/>
  <c r="X697" i="33" s="1"/>
  <c r="W622" i="33"/>
  <c r="X622" i="33" s="1"/>
  <c r="W868" i="33"/>
  <c r="X868" i="33" s="1"/>
  <c r="W620" i="33"/>
  <c r="X620" i="33" s="1"/>
  <c r="W616" i="33"/>
  <c r="X616" i="33" s="1"/>
  <c r="W626" i="33"/>
  <c r="X626" i="33" s="1"/>
  <c r="W841" i="33"/>
  <c r="X841" i="33" s="1"/>
  <c r="W985" i="33"/>
  <c r="X985" i="33" s="1"/>
  <c r="W636" i="33"/>
  <c r="X636" i="33" s="1"/>
  <c r="W954" i="33"/>
  <c r="X954" i="33" s="1"/>
  <c r="W986" i="33"/>
  <c r="X986" i="33" s="1"/>
  <c r="W818" i="33"/>
  <c r="X818" i="33" s="1"/>
  <c r="W551" i="33"/>
  <c r="X551" i="33" s="1"/>
  <c r="W952" i="33"/>
  <c r="X952" i="33" s="1"/>
  <c r="W1058" i="33"/>
  <c r="X1058" i="33" s="1"/>
  <c r="W581" i="33"/>
  <c r="X581" i="33" s="1"/>
  <c r="W934" i="33"/>
  <c r="X934" i="33" s="1"/>
  <c r="W1021" i="33"/>
  <c r="X1021" i="33" s="1"/>
  <c r="W685" i="33"/>
  <c r="X685" i="33" s="1"/>
  <c r="W836" i="33"/>
  <c r="X836" i="33" s="1"/>
  <c r="W962" i="33"/>
  <c r="X962" i="33" s="1"/>
  <c r="W1048" i="33"/>
  <c r="X1048" i="33" s="1"/>
  <c r="W594" i="33"/>
  <c r="X594" i="33" s="1"/>
  <c r="W891" i="33"/>
  <c r="X891" i="33" s="1"/>
  <c r="W790" i="33"/>
  <c r="X790" i="33" s="1"/>
  <c r="W734" i="33"/>
  <c r="X734" i="33" s="1"/>
  <c r="W1012" i="33"/>
  <c r="X1012" i="33" s="1"/>
  <c r="W746" i="33"/>
  <c r="X746" i="33" s="1"/>
  <c r="W997" i="33"/>
  <c r="X997" i="33" s="1"/>
  <c r="W612" i="33"/>
  <c r="X612" i="33" s="1"/>
  <c r="W926" i="33"/>
  <c r="X926" i="33" s="1"/>
  <c r="W913" i="33"/>
  <c r="X913" i="33" s="1"/>
  <c r="W641" i="33"/>
  <c r="X641" i="33" s="1"/>
  <c r="W1055" i="33"/>
  <c r="X1055" i="33" s="1"/>
  <c r="W771" i="33"/>
  <c r="X771" i="33" s="1"/>
  <c r="W568" i="33"/>
  <c r="X568" i="33" s="1"/>
  <c r="W941" i="33"/>
  <c r="X941" i="33" s="1"/>
  <c r="W775" i="33"/>
  <c r="X775" i="33" s="1"/>
  <c r="W659" i="33"/>
  <c r="X659" i="33" s="1"/>
  <c r="W593" i="33"/>
  <c r="X593" i="33" s="1"/>
  <c r="W927" i="33"/>
  <c r="X927" i="33" s="1"/>
  <c r="W1011" i="33"/>
  <c r="X1011" i="33" s="1"/>
  <c r="W967" i="33"/>
  <c r="X967" i="33" s="1"/>
  <c r="W596" i="33"/>
  <c r="X596" i="33" s="1"/>
  <c r="W872" i="33"/>
  <c r="X872" i="33" s="1"/>
  <c r="W747" i="33"/>
  <c r="X747" i="33" s="1"/>
  <c r="W772" i="33"/>
  <c r="X772" i="33" s="1"/>
  <c r="W915" i="33"/>
  <c r="X915" i="33" s="1"/>
  <c r="W1014" i="33"/>
  <c r="X1014" i="33" s="1"/>
  <c r="W584" i="33"/>
  <c r="X584" i="33" s="1"/>
  <c r="W565" i="33"/>
  <c r="X565" i="33" s="1"/>
  <c r="W656" i="33"/>
  <c r="X656" i="33" s="1"/>
  <c r="W809" i="33"/>
  <c r="X809" i="33" s="1"/>
  <c r="W937" i="33"/>
  <c r="X937" i="33" s="1"/>
  <c r="W938" i="33"/>
  <c r="X938" i="33" s="1"/>
  <c r="W654" i="33"/>
  <c r="X654" i="33" s="1"/>
  <c r="W674" i="33"/>
  <c r="X674" i="33" s="1"/>
  <c r="W566" i="33"/>
  <c r="X566" i="33" s="1"/>
  <c r="W832" i="33"/>
  <c r="X832" i="33" s="1"/>
  <c r="W848" i="33"/>
  <c r="X848" i="33" s="1"/>
  <c r="W1038" i="33"/>
  <c r="X1038" i="33" s="1"/>
  <c r="W999" i="33"/>
  <c r="X999" i="33" s="1"/>
  <c r="W682" i="33"/>
  <c r="X682" i="33" s="1"/>
  <c r="W968" i="33"/>
  <c r="X968" i="33" s="1"/>
  <c r="W895" i="33"/>
  <c r="X895" i="33" s="1"/>
  <c r="W676" i="33"/>
  <c r="X676" i="33" s="1"/>
  <c r="W870" i="33"/>
  <c r="X870" i="33" s="1"/>
  <c r="W996" i="33"/>
  <c r="X996" i="33" s="1"/>
  <c r="W663" i="33"/>
  <c r="X663" i="33" s="1"/>
  <c r="W874" i="33"/>
  <c r="X874" i="33" s="1"/>
  <c r="W816" i="33"/>
  <c r="X816" i="33" s="1"/>
  <c r="W823" i="33"/>
  <c r="X823" i="33" s="1"/>
  <c r="W1019" i="33"/>
  <c r="X1019" i="33" s="1"/>
  <c r="W912" i="33"/>
  <c r="X912" i="33" s="1"/>
  <c r="W953" i="33"/>
  <c r="X953" i="33" s="1"/>
  <c r="W871" i="33"/>
  <c r="X871" i="33" s="1"/>
  <c r="W725" i="33"/>
  <c r="X725" i="33" s="1"/>
  <c r="W679" i="33"/>
  <c r="X679" i="33" s="1"/>
  <c r="W873" i="33"/>
  <c r="X873" i="33" s="1"/>
  <c r="W785" i="33"/>
  <c r="X785" i="33" s="1"/>
  <c r="W880" i="33"/>
  <c r="X880" i="33" s="1"/>
  <c r="W903" i="33"/>
  <c r="X903" i="33" s="1"/>
  <c r="W595" i="33"/>
  <c r="X595" i="33" s="1"/>
  <c r="W643" i="33"/>
  <c r="X643" i="33" s="1"/>
  <c r="W854" i="33"/>
  <c r="X854" i="33" s="1"/>
  <c r="W887" i="33"/>
  <c r="X887" i="33" s="1"/>
  <c r="W889" i="33"/>
  <c r="X889" i="33" s="1"/>
  <c r="W604" i="33"/>
  <c r="X604" i="33" s="1"/>
  <c r="W555" i="33"/>
  <c r="X555" i="33" s="1"/>
  <c r="W642" i="33"/>
  <c r="X642" i="33" s="1"/>
  <c r="W732" i="33"/>
  <c r="X732" i="33" s="1"/>
  <c r="W559" i="33"/>
  <c r="X559" i="33" s="1"/>
  <c r="W758" i="33"/>
  <c r="X758" i="33" s="1"/>
  <c r="W974" i="33"/>
  <c r="X974" i="33" s="1"/>
  <c r="W574" i="33"/>
  <c r="X574" i="33" s="1"/>
  <c r="W1054" i="33"/>
  <c r="X1054" i="33" s="1"/>
  <c r="W933" i="33"/>
  <c r="X933" i="33" s="1"/>
  <c r="W987" i="33"/>
  <c r="X987" i="33" s="1"/>
  <c r="W720" i="33"/>
  <c r="X720" i="33" s="1"/>
  <c r="W897" i="33"/>
  <c r="X897" i="33" s="1"/>
  <c r="W611" i="33"/>
  <c r="X611" i="33" s="1"/>
  <c r="W981" i="33"/>
  <c r="X981" i="33" s="1"/>
  <c r="W607" i="33"/>
  <c r="X607" i="33" s="1"/>
  <c r="W942" i="33"/>
  <c r="X942" i="33" s="1"/>
  <c r="W1060" i="33"/>
  <c r="X1060" i="33" s="1"/>
  <c r="W713" i="33"/>
  <c r="X713" i="33" s="1"/>
  <c r="W765" i="33"/>
  <c r="X765" i="33" s="1"/>
  <c r="W586" i="33"/>
  <c r="X586" i="33" s="1"/>
  <c r="W617" i="33"/>
  <c r="X617" i="33" s="1"/>
  <c r="W822" i="33"/>
  <c r="X822" i="33" s="1"/>
  <c r="W821" i="33"/>
  <c r="X821" i="33" s="1"/>
  <c r="W733" i="33"/>
  <c r="X733" i="33" s="1"/>
  <c r="W762" i="33"/>
  <c r="X762" i="33" s="1"/>
  <c r="W975" i="33"/>
  <c r="X975" i="33" s="1"/>
  <c r="W1035" i="33"/>
  <c r="X1035" i="33" s="1"/>
  <c r="W896" i="33"/>
  <c r="X896" i="33" s="1"/>
  <c r="W856" i="33"/>
  <c r="X856" i="33" s="1"/>
  <c r="W914" i="33"/>
  <c r="X914" i="33" s="1"/>
  <c r="W878" i="33"/>
  <c r="X878" i="33" s="1"/>
  <c r="W827" i="33"/>
  <c r="X827" i="33" s="1"/>
  <c r="W764" i="33"/>
  <c r="X764" i="33" s="1"/>
  <c r="W932" i="33"/>
  <c r="X932" i="33" s="1"/>
  <c r="W1020" i="33"/>
  <c r="X1020" i="33" s="1"/>
  <c r="W724" i="33"/>
  <c r="X724" i="33" s="1"/>
  <c r="W857" i="33"/>
  <c r="X857" i="33" s="1"/>
  <c r="W592" i="33"/>
  <c r="X592" i="33" s="1"/>
  <c r="W664" i="33"/>
  <c r="X664" i="33" s="1"/>
  <c r="W680" i="33"/>
  <c r="X680" i="33" s="1"/>
  <c r="W919" i="33"/>
  <c r="X919" i="33" s="1"/>
  <c r="W767" i="33"/>
  <c r="X767" i="33" s="1"/>
  <c r="W984" i="33"/>
  <c r="X984" i="33" s="1"/>
  <c r="W911" i="33"/>
  <c r="X911" i="33" s="1"/>
  <c r="W576" i="33"/>
  <c r="X576" i="33" s="1"/>
  <c r="W1057" i="33"/>
  <c r="X1057" i="33" s="1"/>
  <c r="W777" i="33"/>
  <c r="X777" i="33" s="1"/>
  <c r="W715" i="33"/>
  <c r="X715" i="33" s="1"/>
  <c r="W828" i="33"/>
  <c r="X828" i="33" s="1"/>
  <c r="W795" i="33"/>
  <c r="X795" i="33" s="1"/>
  <c r="W652" i="33"/>
  <c r="X652" i="33" s="1"/>
  <c r="W864" i="33"/>
  <c r="X864" i="33" s="1"/>
  <c r="W825" i="33"/>
  <c r="X825" i="33" s="1"/>
  <c r="W812" i="33"/>
  <c r="X812" i="33" s="1"/>
  <c r="W876" i="33"/>
  <c r="X876" i="33" s="1"/>
  <c r="W921" i="33"/>
  <c r="X921" i="33" s="1"/>
  <c r="W721" i="33"/>
  <c r="X721" i="33" s="1"/>
  <c r="W804" i="33"/>
  <c r="X804" i="33" s="1"/>
  <c r="W738" i="33"/>
  <c r="X738" i="33" s="1"/>
  <c r="W1053" i="33"/>
  <c r="X1053" i="33" s="1"/>
  <c r="W958" i="33"/>
  <c r="X958" i="33" s="1"/>
  <c r="W671" i="33"/>
  <c r="X671" i="33" s="1"/>
  <c r="W835" i="33"/>
  <c r="X835" i="33" s="1"/>
  <c r="W632" i="33"/>
  <c r="X632" i="33" s="1"/>
  <c r="W966" i="33"/>
  <c r="X966" i="33" s="1"/>
  <c r="W791" i="33"/>
  <c r="X791" i="33" s="1"/>
  <c r="W904" i="33"/>
  <c r="X904" i="33" s="1"/>
  <c r="W1042" i="33"/>
  <c r="X1042" i="33" s="1"/>
  <c r="W920" i="33"/>
  <c r="X920" i="33" s="1"/>
  <c r="W875" i="33"/>
  <c r="X875" i="33" s="1"/>
  <c r="W844" i="33"/>
  <c r="X844" i="33" s="1"/>
  <c r="W774" i="33"/>
  <c r="X774" i="33" s="1"/>
  <c r="W1008" i="33"/>
  <c r="X1008" i="33" s="1"/>
  <c r="W789" i="33"/>
  <c r="X789" i="33" s="1"/>
  <c r="W702" i="33"/>
  <c r="X702" i="33" s="1"/>
  <c r="W799" i="33"/>
  <c r="X799" i="33" s="1"/>
  <c r="W1043" i="33"/>
  <c r="X1043" i="33" s="1"/>
  <c r="W814" i="33"/>
  <c r="X814" i="33" s="1"/>
  <c r="W1007" i="33"/>
  <c r="X1007" i="33" s="1"/>
  <c r="W739" i="33"/>
  <c r="X739" i="33" s="1"/>
  <c r="W554" i="33"/>
  <c r="X554" i="33" s="1"/>
  <c r="W1044" i="33"/>
  <c r="X1044" i="33" s="1"/>
  <c r="W993" i="33"/>
  <c r="X993" i="33" s="1"/>
  <c r="W601" i="33"/>
  <c r="X601" i="33" s="1"/>
  <c r="W766" i="33"/>
  <c r="X766" i="33" s="1"/>
  <c r="W759" i="33"/>
  <c r="X759" i="33" s="1"/>
  <c r="W645" i="33"/>
  <c r="X645" i="33" s="1"/>
  <c r="W1030" i="33"/>
  <c r="X1030" i="33" s="1"/>
  <c r="W698" i="33"/>
  <c r="X698" i="33" s="1"/>
  <c r="W792" i="33"/>
  <c r="X792" i="33" s="1"/>
  <c r="W995" i="33"/>
  <c r="X995" i="33" s="1"/>
  <c r="W757" i="33"/>
  <c r="X757" i="33" s="1"/>
  <c r="W695" i="33"/>
  <c r="X695" i="33" s="1"/>
  <c r="W562" i="33"/>
  <c r="X562" i="33" s="1"/>
  <c r="W684" i="33"/>
  <c r="X684" i="33" s="1"/>
  <c r="W770" i="33"/>
  <c r="X770" i="33" s="1"/>
  <c r="W653" i="33"/>
  <c r="X653" i="33" s="1"/>
  <c r="W779" i="33"/>
  <c r="X779" i="33" s="1"/>
  <c r="W900" i="33"/>
  <c r="X900" i="33" s="1"/>
  <c r="W1032" i="33"/>
  <c r="X1032" i="33" s="1"/>
  <c r="W651" i="33"/>
  <c r="X651" i="33" s="1"/>
  <c r="W627" i="33"/>
  <c r="X627" i="33" s="1"/>
  <c r="W639" i="33"/>
  <c r="X639" i="33" s="1"/>
  <c r="W1051" i="33"/>
  <c r="X1051" i="33" s="1"/>
  <c r="W831" i="33"/>
  <c r="X831" i="33" s="1"/>
  <c r="D285" i="23"/>
  <c r="B47" i="2"/>
  <c r="B37" i="24"/>
  <c r="X1064" i="33" l="1"/>
  <c r="R3" i="33" s="1"/>
  <c r="E282" i="23" s="1"/>
  <c r="C37" i="24" s="1"/>
  <c r="B39" i="24"/>
  <c r="D286" i="23"/>
  <c r="E285" i="23" l="1"/>
  <c r="C39" i="24" s="1"/>
  <c r="Z47" i="2"/>
  <c r="E286" i="23"/>
  <c r="Z23" i="2"/>
  <c r="C43" i="24"/>
  <c r="B23" i="2"/>
  <c r="B43" i="24"/>
  <c r="B48" i="24" l="1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<sst xmlns="http://schemas.openxmlformats.org/spreadsheetml/2006/main" count="2770" uniqueCount="973">
  <si>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</si>
  <si>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</si>
  <si>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</si>
  <si>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</si>
  <si>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</si>
  <si>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</si>
  <si>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</si>
  <si>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</si>
  <si>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</si>
  <si>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</si>
  <si>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</si>
  <si>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</si>
  <si>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</si>
  <si>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</si>
  <si>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</si>
  <si>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</si>
  <si>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</si>
  <si>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</si>
  <si>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</si>
  <si>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</si>
  <si>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</si>
  <si>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</si>
  <si>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</si>
  <si>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</si>
  <si>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</si>
  <si>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</si>
  <si>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</si>
  <si>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</si>
  <si>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</si>
  <si>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</si>
  <si>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</si>
  <si>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</si>
  <si>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</si>
  <si>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</si>
  <si>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</si>
  <si>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</si>
  <si>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</si>
  <si>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</si>
  <si>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</si>
  <si>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</si>
  <si>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</si>
  <si>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</si>
  <si>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</si>
  <si>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</si>
  <si>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</si>
  <si>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</si>
  <si>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</si>
  <si>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</si>
  <si>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</si>
  <si>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</si>
  <si>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</si>
  <si>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</si>
  <si>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</si>
  <si>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</si>
  <si>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</si>
  <si>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</si>
  <si>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</si>
  <si>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</si>
  <si>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</si>
  <si>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</si>
  <si>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</si>
  <si>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</si>
  <si>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</si>
  <si>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</si>
  <si>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</si>
  <si>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</si>
  <si>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</si>
  <si>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</si>
  <si>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</si>
  <si>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</si>
  <si>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</si>
  <si>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</si>
  <si>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</si>
  <si>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</si>
  <si>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</si>
  <si>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</si>
  <si>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</si>
  <si>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</si>
  <si>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</si>
  <si>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</si>
  <si>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</si>
  <si>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</si>
  <si>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</si>
  <si>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</si>
  <si>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</si>
  <si>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</si>
  <si>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</si>
  <si>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</si>
  <si>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</si>
  <si>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</si>
  <si>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</si>
  <si>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</si>
  <si>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</si>
  <si>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</si>
  <si>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</si>
  <si>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</si>
  <si>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</si>
  <si>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</si>
  <si>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</si>
  <si>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</si>
  <si>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</si>
  <si>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</si>
  <si>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</si>
  <si>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</si>
  <si>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</si>
  <si>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</si>
  <si>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</si>
  <si>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</si>
  <si>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</si>
  <si>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</si>
  <si>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</si>
  <si>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</si>
  <si>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</si>
  <si>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</si>
  <si>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</si>
  <si>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</si>
  <si>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</si>
  <si>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</si>
  <si>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</si>
  <si>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</si>
  <si>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</si>
  <si>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</si>
  <si>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</si>
  <si>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</si>
  <si>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</si>
  <si>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</si>
  <si>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</si>
  <si>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</si>
  <si>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</si>
  <si>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</si>
  <si>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</si>
  <si>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</si>
  <si>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</si>
  <si>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</si>
  <si>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</si>
  <si>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</si>
  <si>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</si>
  <si>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</si>
  <si>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</si>
  <si>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</si>
  <si>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</si>
  <si>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</si>
  <si>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</si>
  <si>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</si>
  <si>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</si>
  <si>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</si>
  <si>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</si>
  <si>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</si>
  <si>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</si>
  <si>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</si>
  <si>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</si>
  <si>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</si>
  <si>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</si>
  <si>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</si>
  <si>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</si>
  <si>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</si>
  <si>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</si>
  <si>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</si>
  <si>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</si>
  <si>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</si>
  <si>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</si>
  <si>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</si>
  <si>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</si>
  <si>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</si>
  <si>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</si>
  <si>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</si>
  <si>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</si>
  <si>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</si>
  <si>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</si>
  <si>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</si>
  <si>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</si>
  <si>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</si>
  <si>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</si>
  <si>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</si>
  <si>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</si>
  <si>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</si>
  <si>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</si>
  <si>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</si>
  <si>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</si>
  <si>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</si>
  <si>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</si>
  <si>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</si>
  <si>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</si>
  <si>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</si>
  <si>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</si>
  <si>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</si>
  <si>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</si>
  <si>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</si>
  <si>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</si>
  <si>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</si>
  <si>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</si>
  <si>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</si>
  <si>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</si>
  <si>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</si>
  <si>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</si>
  <si>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</si>
  <si>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</si>
  <si>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</si>
  <si>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</si>
  <si>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</si>
  <si>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</si>
  <si>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</si>
  <si>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</si>
  <si>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</si>
  <si>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</si>
  <si>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</si>
  <si>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</si>
  <si>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</si>
  <si>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</si>
  <si>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</si>
  <si>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</si>
  <si>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</si>
  <si>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</si>
  <si>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</si>
  <si>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</si>
  <si>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</si>
  <si>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</si>
  <si>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</si>
  <si>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</si>
  <si>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</si>
  <si>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</si>
  <si>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</si>
  <si>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</si>
  <si>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</si>
  <si>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</si>
  <si>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</si>
  <si>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</si>
  <si>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</si>
  <si>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</si>
  <si>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</si>
  <si>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</si>
  <si>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</si>
  <si>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</si>
  <si>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</si>
  <si>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</si>
  <si>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</si>
  <si>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</si>
  <si>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</si>
  <si>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</si>
  <si>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</si>
  <si>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</si>
  <si>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</si>
  <si>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</si>
  <si>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</si>
  <si>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</si>
  <si>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</si>
  <si>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</si>
  <si>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</si>
  <si>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</si>
  <si>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</si>
  <si>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</si>
  <si>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</si>
  <si>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</si>
  <si>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</si>
  <si>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</si>
  <si>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</si>
  <si>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</si>
  <si>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</si>
  <si>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</si>
  <si>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</si>
  <si>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</si>
  <si>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</si>
  <si>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</si>
  <si>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</si>
  <si>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</si>
  <si>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</si>
  <si>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</si>
  <si>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</si>
  <si>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</si>
  <si>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</si>
  <si>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</si>
  <si>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</si>
  <si>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</si>
  <si>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</si>
  <si>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</si>
  <si>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</si>
  <si>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</si>
  <si>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</si>
  <si>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</si>
  <si>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</si>
  <si>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</si>
  <si>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</si>
  <si>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</si>
  <si>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</si>
  <si>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</si>
  <si>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</si>
  <si>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</si>
  <si>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</si>
  <si>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</si>
  <si>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</si>
  <si>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</si>
  <si>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</si>
  <si>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</si>
  <si>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</si>
  <si>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</si>
  <si>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</si>
  <si>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</si>
  <si>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</si>
  <si>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</si>
  <si>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</si>
  <si>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</si>
  <si>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</si>
  <si>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</si>
  <si>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</si>
  <si>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</si>
  <si>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</si>
  <si>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</si>
  <si>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</si>
  <si>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</si>
  <si>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</si>
  <si>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</si>
  <si>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</si>
  <si>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</si>
  <si>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</si>
  <si>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</si>
  <si>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</si>
  <si>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</si>
  <si>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</si>
  <si>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</si>
  <si>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</si>
  <si>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</si>
  <si>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</si>
  <si>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</si>
  <si>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</si>
  <si>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</si>
  <si>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</si>
  <si>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</si>
  <si>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</si>
  <si>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</si>
  <si>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</si>
  <si>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</si>
  <si>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</si>
  <si>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</si>
  <si>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</si>
  <si>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</si>
  <si>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</si>
  <si>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</si>
  <si>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</si>
  <si>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</si>
  <si>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</si>
  <si>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</si>
  <si>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</si>
  <si>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</si>
  <si>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</si>
  <si>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</si>
  <si>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</si>
  <si>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</si>
  <si>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</si>
  <si>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</si>
  <si>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</si>
  <si>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</si>
  <si>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</si>
  <si>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</si>
  <si>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</si>
  <si>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</si>
  <si>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</si>
  <si>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</si>
  <si>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</si>
  <si>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</si>
  <si>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</si>
  <si>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</si>
  <si>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</si>
  <si>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</si>
  <si>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</si>
  <si>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</si>
  <si>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</si>
  <si>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</si>
  <si>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</si>
  <si>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</si>
  <si>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</si>
  <si>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</si>
  <si>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</si>
  <si>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</si>
  <si>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</si>
  <si>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</si>
  <si>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</si>
  <si>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</si>
  <si>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</si>
  <si>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</si>
  <si>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</si>
  <si>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</si>
  <si>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</si>
  <si>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</si>
  <si>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</si>
  <si>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</si>
  <si>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</si>
  <si>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</si>
  <si>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</si>
  <si>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</si>
  <si>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</si>
  <si>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</si>
  <si>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</si>
  <si>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</si>
  <si>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</si>
  <si>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</si>
  <si>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</si>
  <si>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</si>
  <si>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</si>
  <si>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</si>
  <si>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</si>
  <si>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</si>
  <si>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</si>
  <si>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</si>
  <si>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</si>
  <si>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</si>
  <si>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</si>
  <si>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</si>
  <si>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</si>
  <si>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</si>
  <si>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</si>
  <si>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</si>
  <si>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</si>
  <si>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</si>
  <si>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</si>
  <si>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</si>
  <si>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</si>
  <si>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</si>
  <si>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</si>
  <si>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</si>
  <si>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</si>
  <si>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</si>
  <si>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</si>
  <si>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</si>
  <si>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</si>
  <si>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</si>
  <si>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</si>
  <si>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</si>
  <si>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</si>
  <si>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</si>
  <si>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</si>
  <si>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</si>
  <si>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</si>
  <si>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</si>
  <si>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</si>
  <si>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</si>
  <si>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</si>
  <si>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</si>
  <si>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</si>
  <si>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</si>
  <si>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</si>
  <si>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</si>
  <si>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</si>
  <si>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</si>
  <si>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</si>
  <si>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</si>
  <si>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</si>
  <si>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</si>
  <si>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</si>
  <si>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</si>
  <si>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</si>
  <si>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</si>
  <si>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</si>
  <si>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</si>
  <si>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</si>
  <si>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</si>
  <si>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</si>
  <si>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</si>
  <si>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</si>
  <si>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</si>
  <si>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</si>
  <si>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</si>
  <si>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</si>
  <si>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</si>
  <si>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</si>
  <si>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</si>
  <si>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</si>
  <si>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</si>
  <si>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</si>
  <si>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</si>
  <si>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</si>
  <si>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</si>
  <si>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</si>
  <si>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</si>
  <si>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</si>
  <si>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</si>
  <si>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</si>
  <si>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</si>
  <si>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</si>
  <si>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</si>
  <si>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</si>
  <si>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</si>
  <si>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</si>
  <si>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</si>
  <si>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</si>
  <si>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</si>
  <si>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</si>
  <si>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</si>
  <si>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</si>
  <si>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</si>
  <si>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</si>
  <si>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</si>
  <si>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</si>
  <si>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</si>
  <si>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</si>
  <si>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</si>
  <si>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</si>
  <si>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</si>
  <si>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</si>
  <si>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</si>
  <si>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</si>
  <si>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</si>
  <si>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</si>
  <si>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</si>
  <si>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</si>
  <si>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</si>
  <si>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</si>
  <si>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</si>
  <si>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</si>
  <si>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</si>
  <si>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</si>
  <si>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</si>
  <si>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</si>
  <si>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</si>
  <si>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</si>
  <si>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</si>
  <si>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</si>
  <si>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</si>
  <si>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</si>
  <si>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</si>
  <si>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</si>
  <si>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</si>
  <si>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</si>
  <si>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</si>
  <si>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</si>
  <si>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</si>
  <si>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</si>
  <si>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</si>
  <si>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</si>
  <si>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</si>
  <si>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</si>
  <si>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</si>
  <si>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</si>
  <si>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</si>
  <si>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</si>
  <si>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</si>
  <si>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</si>
  <si>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</si>
  <si>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</si>
  <si>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</si>
  <si>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</si>
  <si>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</si>
  <si>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</si>
  <si>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</si>
  <si>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</si>
  <si>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</si>
  <si>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</si>
  <si>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</si>
  <si>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</si>
  <si>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</si>
  <si>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</si>
  <si>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</si>
  <si>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</si>
  <si>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</si>
  <si>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</si>
  <si>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</si>
  <si>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</si>
  <si>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</si>
  <si>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</si>
  <si>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</si>
  <si>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</si>
  <si>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</si>
  <si>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</si>
  <si>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</si>
  <si>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</si>
  <si>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</si>
  <si>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</si>
  <si>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</si>
  <si>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</si>
  <si>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</si>
  <si>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</si>
  <si>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</si>
  <si>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</si>
  <si>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</si>
  <si>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</si>
  <si>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</si>
  <si>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</si>
  <si>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</si>
  <si>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</si>
  <si>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</si>
  <si>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</si>
  <si>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</si>
  <si>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</si>
  <si>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</si>
  <si>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</si>
  <si>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</si>
  <si>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</si>
  <si>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</si>
  <si>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</si>
  <si>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</si>
  <si>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</si>
  <si>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</si>
  <si>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</si>
  <si>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</si>
  <si>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</si>
  <si>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</si>
  <si>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</si>
  <si>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</si>
  <si>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</si>
  <si>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</si>
  <si>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</si>
  <si>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</si>
  <si>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</si>
  <si>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</si>
  <si>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</si>
  <si>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</si>
  <si>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</si>
  <si>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</si>
  <si>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</si>
  <si>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</si>
  <si>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</si>
  <si>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</si>
  <si>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</si>
  <si>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</si>
  <si>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</si>
  <si>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</si>
  <si>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</si>
  <si>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</si>
  <si>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</si>
  <si>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</si>
  <si>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</si>
  <si>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</si>
  <si>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</si>
  <si>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</si>
  <si>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</si>
  <si>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</si>
  <si>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</si>
  <si>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</si>
  <si>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</si>
  <si>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</si>
  <si>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</si>
  <si>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</si>
  <si>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</si>
  <si>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</si>
  <si>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</si>
  <si>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</si>
  <si>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</si>
  <si>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</si>
  <si>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</si>
  <si>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</si>
  <si>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</si>
  <si>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</si>
  <si>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</si>
  <si>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</si>
  <si>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</si>
  <si>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</si>
  <si>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</si>
  <si>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</si>
  <si>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</si>
  <si>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</si>
  <si>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</si>
  <si>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</si>
  <si>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</si>
  <si>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</si>
  <si>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</si>
  <si>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</si>
  <si>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</si>
  <si>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</si>
  <si>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</si>
  <si>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</si>
  <si>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</si>
  <si>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</si>
  <si>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</si>
  <si>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</si>
  <si>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</si>
  <si>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</si>
  <si>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</si>
  <si>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</si>
  <si>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</si>
  <si>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</si>
  <si>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</si>
  <si>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</si>
  <si>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</si>
  <si>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</si>
  <si>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</si>
  <si>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</si>
  <si>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</si>
  <si>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</si>
  <si>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</si>
  <si>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</si>
  <si>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</si>
  <si>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</si>
  <si>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</si>
  <si>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</si>
  <si>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</si>
  <si>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</si>
  <si>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</si>
  <si>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</si>
  <si>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</si>
  <si>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</si>
  <si>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</si>
  <si>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</si>
  <si>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</si>
  <si>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</si>
  <si>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</si>
  <si>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</si>
  <si>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</si>
  <si>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</si>
  <si>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</si>
  <si>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</si>
  <si>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</si>
  <si>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</si>
  <si>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</si>
  <si>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</si>
  <si>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</si>
  <si>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</si>
  <si>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</si>
  <si>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</si>
  <si>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</si>
  <si>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</si>
  <si>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</si>
  <si>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</si>
  <si>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</si>
  <si>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</si>
  <si>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</si>
  <si>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</si>
  <si>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</si>
  <si>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</si>
  <si>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</si>
  <si>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</si>
  <si>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</si>
  <si>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</si>
  <si>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</si>
  <si>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</si>
  <si>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</si>
  <si>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</si>
  <si>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</si>
  <si>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</si>
  <si>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</si>
  <si>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</si>
  <si>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</si>
  <si>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</si>
  <si>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</si>
  <si>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</si>
  <si>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</si>
  <si>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</si>
  <si>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</si>
  <si>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</si>
  <si>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</si>
  <si>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</si>
  <si>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</si>
  <si>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</si>
  <si>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</si>
  <si>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</si>
  <si>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</si>
  <si>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</si>
  <si>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</si>
  <si>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</si>
  <si>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</si>
  <si>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</si>
  <si>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</si>
  <si>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</si>
  <si>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</si>
  <si>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</si>
  <si>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</si>
  <si>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</si>
  <si>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</si>
  <si>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</si>
  <si>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</si>
  <si>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</si>
  <si>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</si>
  <si>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</si>
  <si>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</si>
  <si>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</si>
  <si>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</si>
  <si>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</si>
  <si>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</si>
  <si>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</si>
  <si>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</si>
  <si>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</si>
  <si>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</si>
  <si>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</si>
  <si>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</si>
  <si>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</si>
  <si>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</si>
  <si>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</si>
  <si>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</si>
  <si>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</si>
  <si>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</si>
  <si>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</si>
  <si>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</si>
  <si>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</si>
  <si>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</si>
  <si>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</si>
  <si>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</si>
  <si>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</si>
  <si>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</si>
  <si>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</si>
  <si>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</si>
  <si>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</si>
  <si>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</si>
  <si>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</si>
  <si>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</si>
  <si>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</si>
  <si>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</si>
  <si>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</si>
  <si>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</si>
  <si>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</si>
  <si>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</si>
  <si>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</si>
  <si>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</si>
  <si>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</si>
  <si>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</si>
  <si>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</si>
  <si>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</si>
  <si>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</si>
  <si>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</si>
  <si>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</si>
  <si>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</si>
  <si>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</si>
  <si>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</si>
  <si>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</si>
  <si>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</si>
  <si>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</si>
  <si>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</si>
  <si>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</si>
  <si>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</si>
  <si>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</si>
  <si>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</si>
  <si>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</si>
  <si>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</si>
  <si>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</si>
  <si>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</si>
  <si>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</si>
  <si>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</si>
  <si>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</si>
  <si>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</si>
  <si>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</si>
  <si>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</si>
  <si>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</si>
  <si>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</si>
  <si>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</si>
  <si>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</si>
  <si>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</si>
  <si>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</si>
  <si>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</si>
  <si>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</si>
  <si>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</si>
  <si>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</si>
  <si>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</si>
  <si>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</si>
  <si>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</si>
  <si>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</si>
  <si>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</si>
  <si>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</si>
  <si>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</si>
  <si>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</si>
  <si>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</si>
  <si>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</si>
  <si>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</si>
  <si>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</si>
  <si>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</si>
  <si>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</si>
  <si>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</si>
  <si>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</si>
  <si>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</si>
  <si>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</si>
  <si>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</si>
  <si>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</si>
  <si>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</si>
  <si>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</si>
  <si>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</si>
  <si>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</si>
  <si>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</si>
  <si>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</si>
  <si>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</si>
  <si>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</si>
  <si>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</si>
  <si>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</si>
  <si>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</si>
  <si>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</si>
  <si>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</si>
  <si>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</si>
  <si>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</si>
  <si>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</si>
  <si>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</si>
  <si>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</si>
  <si>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</si>
  <si>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</si>
  <si>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</si>
  <si>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</si>
  <si>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</si>
  <si>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</si>
  <si>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</si>
  <si>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</si>
  <si>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</si>
  <si>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</si>
  <si>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</si>
  <si>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</si>
  <si>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</si>
  <si>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</si>
  <si>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</si>
  <si>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</si>
  <si>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</si>
  <si>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</si>
  <si>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</si>
  <si>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</si>
  <si>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</si>
  <si>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</si>
  <si>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</si>
  <si>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</si>
  <si>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</si>
  <si>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</si>
  <si>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</si>
  <si>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</si>
  <si>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</si>
  <si>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</si>
  <si>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</si>
  <si>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</si>
  <si>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</si>
  <si>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</si>
  <si>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</si>
  <si>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</si>
  <si>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</si>
  <si>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</si>
  <si>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</si>
  <si>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</si>
  <si>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</si>
  <si>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</si>
  <si>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</si>
  <si>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</si>
  <si>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</si>
  <si>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</si>
  <si>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</si>
  <si>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</si>
  <si>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</si>
  <si>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</si>
  <si>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</si>
  <si>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</si>
  <si>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</si>
  <si>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</si>
  <si>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</si>
  <si>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</si>
  <si>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</si>
  <si>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</si>
  <si>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</si>
  <si>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</si>
  <si>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</si>
  <si>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</si>
  <si>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</si>
  <si>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</si>
  <si>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</si>
  <si>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</si>
  <si>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</si>
  <si>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</si>
  <si>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</si>
  <si>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</si>
  <si>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</si>
  <si>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</si>
  <si>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</si>
  <si>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</si>
  <si>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</si>
  <si>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</si>
  <si>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</si>
  <si>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</si>
  <si>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</si>
  <si>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</si>
  <si>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</si>
  <si>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</si>
  <si>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</si>
  <si>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</si>
  <si>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</si>
  <si>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</si>
  <si>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</si>
  <si>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</si>
  <si>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</si>
  <si>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</si>
  <si>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</si>
  <si>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</si>
  <si>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</si>
  <si>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</si>
  <si>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1</t>
  </si>
  <si>
    <t>Blade: Shun Set 2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</si>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</sst>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F10" sqref="F10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657.43398186227421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455.69431233774964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1.0977213655187446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3.1232487336924555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14011.406980247531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16064.736831585269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390.3562185102532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2469.242615305739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2617.2340691654681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925</v>
      </c>
      <c r="C7">
        <f t="shared" ca="1" si="9"/>
        <v>0</v>
      </c>
      <c r="D7">
        <f t="shared" ca="1" si="9"/>
        <v>0</v>
      </c>
      <c r="E7">
        <f t="shared" ca="1" si="1"/>
        <v>26</v>
      </c>
      <c r="F7">
        <f t="shared" ca="1" si="1"/>
        <v>25</v>
      </c>
      <c r="G7">
        <f t="shared" ca="1" si="1"/>
        <v>23</v>
      </c>
      <c r="H7">
        <f t="shared" ca="1" si="1"/>
        <v>28</v>
      </c>
      <c r="I7">
        <f t="shared" ca="1" si="1"/>
        <v>30</v>
      </c>
      <c r="J7">
        <f t="shared" ca="1" si="1"/>
        <v>40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30</v>
      </c>
      <c r="U7">
        <f t="shared" ca="1" si="2"/>
        <v>40</v>
      </c>
      <c r="V7">
        <f t="shared" ca="1" si="9"/>
        <v>9</v>
      </c>
      <c r="W7" s="165">
        <f t="shared" ca="1" si="10"/>
        <v>0.02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933</v>
      </c>
      <c r="C11">
        <f t="shared" ca="1" si="9"/>
        <v>0</v>
      </c>
      <c r="D11">
        <f t="shared" ca="1" si="9"/>
        <v>0</v>
      </c>
      <c r="E11">
        <f t="shared" ca="1" si="1"/>
        <v>35</v>
      </c>
      <c r="F11">
        <f t="shared" ca="1" si="1"/>
        <v>24</v>
      </c>
      <c r="G11">
        <f t="shared" ca="1" si="1"/>
        <v>33</v>
      </c>
      <c r="H11">
        <f t="shared" ca="1" si="1"/>
        <v>42</v>
      </c>
      <c r="I11">
        <f t="shared" ca="1" si="1"/>
        <v>30</v>
      </c>
      <c r="J11">
        <f t="shared" ca="1" si="1"/>
        <v>60</v>
      </c>
      <c r="K11" s="2">
        <f t="shared" ca="1" si="1"/>
        <v>0</v>
      </c>
      <c r="L11" s="2">
        <f t="shared" ca="1" si="1"/>
        <v>0</v>
      </c>
      <c r="M11" s="2">
        <f t="shared" ca="1" si="1"/>
        <v>0</v>
      </c>
      <c r="N11" s="2">
        <f t="shared" ca="1" si="1"/>
        <v>0</v>
      </c>
      <c r="O11" s="2">
        <f t="shared" ca="1" si="1"/>
        <v>0</v>
      </c>
      <c r="P11" s="2">
        <f t="shared" ca="1" si="1"/>
        <v>0</v>
      </c>
      <c r="Q11" s="35">
        <f t="shared" ca="1" si="1"/>
        <v>30</v>
      </c>
      <c r="R11" s="35">
        <f t="shared" ca="1" si="1"/>
        <v>0</v>
      </c>
      <c r="S11" s="2">
        <f t="shared" ca="1" si="1"/>
        <v>0</v>
      </c>
      <c r="T11">
        <f t="shared" ca="1" si="2"/>
        <v>30</v>
      </c>
      <c r="U11">
        <f t="shared" ca="1" si="2"/>
        <v>60</v>
      </c>
      <c r="V11">
        <f t="shared" ca="1" si="9"/>
        <v>10</v>
      </c>
      <c r="W11" s="165">
        <f t="shared" ca="1" si="10"/>
        <v>0.03</v>
      </c>
      <c r="X11" t="str">
        <f t="shared" si="4"/>
        <v>-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941</v>
      </c>
      <c r="C12">
        <f t="shared" ca="1" si="9"/>
        <v>0</v>
      </c>
      <c r="D12">
        <f t="shared" ca="1" si="9"/>
        <v>0</v>
      </c>
      <c r="E12">
        <f t="shared" ca="1" si="1"/>
        <v>17</v>
      </c>
      <c r="F12">
        <f t="shared" ca="1" si="1"/>
        <v>42</v>
      </c>
      <c r="G12">
        <f t="shared" ca="1" si="1"/>
        <v>12</v>
      </c>
      <c r="H12">
        <f t="shared" ca="1" si="1"/>
        <v>28</v>
      </c>
      <c r="I12">
        <f t="shared" ca="1" si="1"/>
        <v>30</v>
      </c>
      <c r="J12">
        <f t="shared" ca="1" si="1"/>
        <v>60</v>
      </c>
      <c r="K12" s="2">
        <f t="shared" ca="1" si="1"/>
        <v>0</v>
      </c>
      <c r="L12" s="2">
        <f t="shared" ca="1" si="1"/>
        <v>0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31</v>
      </c>
      <c r="R12" s="35">
        <f t="shared" ca="1" si="1"/>
        <v>0</v>
      </c>
      <c r="S12" s="2">
        <f t="shared" ca="1" si="1"/>
        <v>0</v>
      </c>
      <c r="T12">
        <f t="shared" ca="1" si="2"/>
        <v>30</v>
      </c>
      <c r="U12">
        <f t="shared" ca="1" si="2"/>
        <v>60</v>
      </c>
      <c r="V12">
        <f t="shared" ca="1" si="9"/>
        <v>9</v>
      </c>
      <c r="W12" s="165">
        <f t="shared" ca="1" si="10"/>
        <v>0.02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955</v>
      </c>
      <c r="C17">
        <f t="shared" ca="1" si="9"/>
        <v>0</v>
      </c>
      <c r="D17">
        <f t="shared" ca="1" si="9"/>
        <v>0</v>
      </c>
      <c r="E17">
        <f t="shared" ca="1" si="9"/>
        <v>43</v>
      </c>
      <c r="F17">
        <f t="shared" ca="1" si="9"/>
        <v>0</v>
      </c>
      <c r="G17">
        <f t="shared" ca="1" si="9"/>
        <v>34</v>
      </c>
      <c r="H17">
        <f t="shared" ca="1" si="9"/>
        <v>44</v>
      </c>
      <c r="I17">
        <f t="shared" ca="1" si="9"/>
        <v>30</v>
      </c>
      <c r="J17">
        <f t="shared" ca="1" si="9"/>
        <v>60</v>
      </c>
      <c r="K17" s="2">
        <f t="shared" ca="1" si="9"/>
        <v>0</v>
      </c>
      <c r="L17" s="2">
        <f t="shared" ca="1" si="9"/>
        <v>0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51</v>
      </c>
      <c r="R17" s="35">
        <f t="shared" ca="1" si="9"/>
        <v>0</v>
      </c>
      <c r="S17" s="2">
        <f t="shared" ca="1" si="1"/>
        <v>0</v>
      </c>
      <c r="T17">
        <f t="shared" ca="1" si="9"/>
        <v>30</v>
      </c>
      <c r="U17">
        <f t="shared" ca="1" si="9"/>
        <v>60</v>
      </c>
      <c r="V17">
        <f t="shared" ca="1" si="9"/>
        <v>9</v>
      </c>
      <c r="W17" s="165">
        <f t="shared" ca="1" si="10"/>
        <v>0.03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949</v>
      </c>
      <c r="C18">
        <f t="shared" ca="1" si="9"/>
        <v>0</v>
      </c>
      <c r="D18">
        <f t="shared" ca="1" si="9"/>
        <v>0</v>
      </c>
      <c r="E18">
        <f t="shared" ca="1" si="9"/>
        <v>23</v>
      </c>
      <c r="F18">
        <f t="shared" ca="1" si="9"/>
        <v>26</v>
      </c>
      <c r="G18">
        <f t="shared" ca="1" si="9"/>
        <v>46</v>
      </c>
      <c r="H18">
        <f t="shared" ca="1" si="9"/>
        <v>0</v>
      </c>
      <c r="I18">
        <f t="shared" ca="1" si="9"/>
        <v>60</v>
      </c>
      <c r="J18">
        <f t="shared" ca="1" si="9"/>
        <v>38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30</v>
      </c>
      <c r="U18">
        <f t="shared" ca="1" si="9"/>
        <v>60</v>
      </c>
      <c r="V18">
        <f t="shared" ca="1" si="9"/>
        <v>9</v>
      </c>
      <c r="W18" s="165">
        <f t="shared" ca="1" si="10"/>
        <v>0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169</v>
      </c>
      <c r="F22">
        <f t="shared" ca="1" si="18"/>
        <v>182</v>
      </c>
      <c r="G22">
        <f t="shared" ca="1" si="18"/>
        <v>183</v>
      </c>
      <c r="H22">
        <f t="shared" ca="1" si="18"/>
        <v>142</v>
      </c>
      <c r="I22">
        <f t="shared" ca="1" si="18"/>
        <v>296</v>
      </c>
      <c r="J22">
        <f t="shared" ca="1" si="18"/>
        <v>383</v>
      </c>
      <c r="K22" s="2">
        <f t="shared" ca="1" si="18"/>
        <v>0.09</v>
      </c>
      <c r="L22" s="2">
        <f t="shared" ca="1" si="18"/>
        <v>0.16</v>
      </c>
      <c r="M22" s="2">
        <f t="shared" ca="1" si="18"/>
        <v>0</v>
      </c>
      <c r="N22" s="2">
        <f t="shared" ca="1" si="18"/>
        <v>0</v>
      </c>
      <c r="O22" s="2">
        <f t="shared" ca="1" si="18"/>
        <v>0.05</v>
      </c>
      <c r="P22" s="2">
        <f t="shared" ca="1" si="18"/>
        <v>0</v>
      </c>
      <c r="Q22" s="2">
        <f ca="1">SUM(Q3:Q20)/1024</f>
        <v>0.306640625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150</v>
      </c>
      <c r="U22">
        <f t="shared" ca="1" si="20"/>
        <v>310</v>
      </c>
      <c r="V22">
        <f ca="1">SUM(V3:V20)</f>
        <v>86</v>
      </c>
      <c r="W22" s="165">
        <f ca="1">SUM(W3:W20)</f>
        <v>0.2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2469.242615305739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165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165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165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165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165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14011.406980247531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3.1232487336924555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970</v>
      </c>
    </row>
    <row r="2" spans="1:1">
      <c r="A2" s="167"/>
    </row>
    <row r="3" spans="1:1" s="165" customFormat="1">
      <c r="A3" s="167"/>
    </row>
    <row r="4" spans="1:1">
      <c r="A4" s="9" t="s">
        <v>971</v>
      </c>
    </row>
    <row r="5" spans="1:1">
      <c r="A5" s="167" t="s">
        <v>969</v>
      </c>
    </row>
    <row r="6" spans="1:1">
      <c r="A6" s="167" t="s">
        <v>968</v>
      </c>
    </row>
    <row r="7" spans="1:1">
      <c r="A7" s="167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283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296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289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224.05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2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7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1376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1299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2100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1376</v>
      </c>
      <c r="C72" s="125">
        <f ca="1">C59+C61+C63+C64+C67+C68+C65</f>
        <v>1331</v>
      </c>
      <c r="D72" s="39">
        <f ca="1">D59+D61+D63+D64+D67+D68+D65+D66</f>
        <v>3651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1404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0.2</v>
      </c>
      <c r="C75" s="201">
        <f ca="1">HLOOKUP($A74, INDIRECT(C$31), MATCH("Total", Slots, 0)+1, 0)</f>
        <v>0.1</v>
      </c>
      <c r="D75" s="186">
        <f ca="1">HLOOKUP($A74, INDIRECT(D$31), MATCH("Total", Slots, 0)+1, 0)</f>
        <v>0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1.1996512641673931</v>
      </c>
      <c r="C76" s="189">
        <f ca="1">MAX(C72/$P$3-$N$3, 0)</f>
        <v>1.1604184829991282</v>
      </c>
      <c r="D76" s="151">
        <f ca="1">MAX(D72/FLOOR(($O$3-$N$3)*IF(Setup!$B$24="Blade: Kamu",0.75,1),1), 0)</f>
        <v>3.1830863121185704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5.0199999999999996</v>
      </c>
      <c r="C78" s="139">
        <f ca="1">(3.25+C74)*(1+C75)+1</f>
        <v>4.6850000000000005</v>
      </c>
      <c r="D78" s="202">
        <f ca="1">(3.25+D74)*(1+D75)+1</f>
        <v>4.3499999999999996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4.0199999999999996</v>
      </c>
      <c r="C79" s="139">
        <f ca="1">(3.25+C74)*(1+C75)</f>
        <v>3.6850000000000005</v>
      </c>
      <c r="D79" s="202">
        <f ca="1">(3.25+D74)*(1+D75)</f>
        <v>3.35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1.1996512641673931</v>
      </c>
      <c r="C80" s="139">
        <f ca="1">C76</f>
        <v>1.1604184829991282</v>
      </c>
      <c r="D80" s="137">
        <f ca="1">D76</f>
        <v>3.1830863121185704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0.64334949869224056</v>
      </c>
      <c r="C81" s="139">
        <f ca="1">C80+MIN(C80*(152/1024) - (752/1024), -0.375)</f>
        <v>0.59829310156931126</v>
      </c>
      <c r="D81" s="137">
        <f ca="1">D80+MIN(D80*(152/1024) - (752/1024), -0.375)</f>
        <v>2.8080863121185704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0.94022449869224056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0.94022449869224056</v>
      </c>
      <c r="C83" s="139">
        <f ca="1">MAX(C81,C82)</f>
        <v>0.89516810156931126</v>
      </c>
      <c r="D83" s="137">
        <f ca="1">MAX(D81,D82)</f>
        <v>2.8080863121185704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0.94022449869224056</v>
      </c>
      <c r="C84" s="192">
        <f ca="1">MIN(MAX(MAX(C81,C82), 0),C$79)</f>
        <v>0.89516810156931126</v>
      </c>
      <c r="D84" s="191">
        <f ca="1">MIN(MAX(MAX(D81,D82), 0),D$79)</f>
        <v>2.8080863121185704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1.4995640802092414</v>
      </c>
      <c r="C85" s="139">
        <f ca="1">C80 + MAX(MIN(C80 * 0.25, 0.375), 0.25)</f>
        <v>1.4505231037489104</v>
      </c>
      <c r="D85" s="137">
        <f ca="1">D80 + MAX(MIN(D80 * 0.25, 0.375), 0.25)</f>
        <v>3.5580863121185704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1.4995640802092414</v>
      </c>
      <c r="C87" s="139">
        <f ca="1">MAX(C85,C86)</f>
        <v>1.4505231037489104</v>
      </c>
      <c r="D87" s="137">
        <f ca="1">MAX(D85,D86)</f>
        <v>3.5580863121185704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1.4995640802092414</v>
      </c>
      <c r="C88" s="192">
        <f ca="1">MIN(MAX(C85,C86),$C$79)</f>
        <v>1.4505231037489104</v>
      </c>
      <c r="D88" s="191">
        <f ca="1">MIN(MAX(D85,D86),$D$79)</f>
        <v>3.35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0.55933958151700081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0.55933958151700081</v>
      </c>
      <c r="C90" s="139">
        <f t="shared" ca="1" si="2"/>
        <v>0.5553550021795991</v>
      </c>
      <c r="D90" s="137">
        <f t="shared" ca="1" si="2"/>
        <v>0.54191368788142968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0.27744841615809379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1.1695281168265039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3.2173040973229892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2.1996512641673931</v>
      </c>
      <c r="C96" s="139">
        <f ca="1">C76+1</f>
        <v>2.1604184829991282</v>
      </c>
      <c r="D96" s="137">
        <f ca="1">D76+1</f>
        <v>4.1830863121185704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1.7917869986922406</v>
      </c>
      <c r="C97" s="139">
        <f ca="1">C96+MIN(C96*(152/1024) - (752/1024), -0.375)</f>
        <v>1.7467306015693114</v>
      </c>
      <c r="D97" s="137">
        <f ca="1">D96+MIN(D96*(152/1024) - (752/1024), -0.375)</f>
        <v>3.8080863121185704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1.7917869986922406</v>
      </c>
      <c r="C99" s="139">
        <f ca="1">MAX(C97,C98)</f>
        <v>1.7467306015693114</v>
      </c>
      <c r="D99" s="137">
        <f ca="1">MAX(D97,D98)</f>
        <v>3.8080863121185704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1.7917869986922406</v>
      </c>
      <c r="C100" s="192">
        <f ca="1">MIN(MAX(MAX(C97,C98),0),C$78)</f>
        <v>1.7467306015693114</v>
      </c>
      <c r="D100" s="198">
        <f t="shared" ref="D100:E100" ca="1" si="4">MIN(MAX(MAX(D97,D98),0),D$78)</f>
        <v>3.8080863121185704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2.5746512641673931</v>
      </c>
      <c r="C101" s="139">
        <f ca="1">C96 + MAX(MIN(C96 * 0.25, 0.375), 0.25)</f>
        <v>2.5354184829991282</v>
      </c>
      <c r="D101" s="137">
        <f ca="1">D96 + MAX(MIN(D96 * 0.25, 0.375), 0.25)</f>
        <v>4.5580863121185704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2.5746512641673931</v>
      </c>
      <c r="C103" s="139">
        <f ca="1">MAX(C101,C102)</f>
        <v>2.5354184829991282</v>
      </c>
      <c r="D103" s="137">
        <f ca="1">MAX(D101,D102)</f>
        <v>4.5580863121185704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2.5746512641673931</v>
      </c>
      <c r="C104" s="192">
        <f t="shared" ref="C104:E104" ca="1" si="5">MIN(MAX(C101,C102),C$78)</f>
        <v>2.5354184829991282</v>
      </c>
      <c r="D104" s="191">
        <f t="shared" ca="1" si="5"/>
        <v>4.3499999999999996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0.78286426547515253</v>
      </c>
      <c r="C105" s="139">
        <f t="shared" ca="1" si="6"/>
        <v>0.78868788142981683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0.78286426547515253</v>
      </c>
      <c r="C106" s="139">
        <f t="shared" ca="1" si="6"/>
        <v>0.78868788142981683</v>
      </c>
      <c r="D106" s="137">
        <f t="shared" ca="1" si="6"/>
        <v>0.54191368788142924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0.27744841615809435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2.2268835140584131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4.2373040973229887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1.5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2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168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1174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1245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1789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1174</v>
      </c>
      <c r="C137" s="125">
        <f ca="1">C124+C126+C128+C129+C132+C133+C130</f>
        <v>1124</v>
      </c>
      <c r="D137" s="39">
        <f ca="1">D124+D126+D128+D129+D132+D133+D130+D131</f>
        <v>3111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1350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1.2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1.023539668700959</v>
      </c>
      <c r="C140" s="129">
        <f ca="1">MAX(C137/$P$3-$N$3, 0)</f>
        <v>0.97994768962510903</v>
      </c>
      <c r="D140" s="128">
        <f ca="1">MAX(D137/FLOOR(($O$3-$N$3)*IF(Setup!$B$24="Blade: Kamu",0.75,1),1), 0)</f>
        <v>2.7122929380993899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1.023539668700959</v>
      </c>
      <c r="C142" s="139">
        <f ca="1">C140</f>
        <v>0.97994768962510903</v>
      </c>
      <c r="D142" s="137">
        <f ca="1">D140</f>
        <v>2.7122929380993899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0.4410963382737576</v>
      </c>
      <c r="C143" s="139">
        <f ca="1">C142+MIN(C142*(152/1024) - (752/1024), -0.375)</f>
        <v>0.39103367480383622</v>
      </c>
      <c r="D143" s="137">
        <f ca="1">D142+MIN(D142*(152/1024) - (752/1024), -0.375)</f>
        <v>2.3372929380993899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0.7379713382737576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0.7379713382737576</v>
      </c>
      <c r="C145" s="139">
        <f ca="1">MAX(C143,C144)</f>
        <v>0.68790867480383611</v>
      </c>
      <c r="D145" s="137">
        <f ca="1">MAX(D143,D144)</f>
        <v>2.3372929380993899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0.7379713382737576</v>
      </c>
      <c r="C146" s="192">
        <f t="shared" ref="C146:E146" ca="1" si="8">MIN(MAX(MAX(C143,C144), 0),C$79)</f>
        <v>0.68790867480383611</v>
      </c>
      <c r="D146" s="191">
        <f t="shared" ca="1" si="8"/>
        <v>2.3372929380993899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1.2794245858761988</v>
      </c>
      <c r="C147" s="139">
        <f ca="1">C142 + MAX(MIN(C142 * 0.25, 0.375), 0.25)</f>
        <v>1.2299476896251091</v>
      </c>
      <c r="D147" s="137">
        <f ca="1">D142 + MAX(MIN(D142 * 0.25, 0.375), 0.25)</f>
        <v>3.0872929380993899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1.2794245858761988</v>
      </c>
      <c r="C149" s="139">
        <f ca="1">MAX(C147,C148)</f>
        <v>1.2299476896251091</v>
      </c>
      <c r="D149" s="137">
        <f ca="1">MAX(D147,D148)</f>
        <v>3.0872929380993899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1.2794245858761988</v>
      </c>
      <c r="C150" s="192">
        <f t="shared" ref="C150:E150" ca="1" si="9">MIN(MAX(C147,C148),C$79)</f>
        <v>1.2299476896251091</v>
      </c>
      <c r="D150" s="191">
        <f t="shared" ca="1" si="9"/>
        <v>3.0872929380993899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0.54145324760244118</v>
      </c>
      <c r="C151" s="139">
        <f t="shared" ref="C151:E152" ca="1" si="10">C149-C145</f>
        <v>0.54203901482127304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0.54145324760244118</v>
      </c>
      <c r="C152" s="139">
        <f t="shared" ca="1" si="10"/>
        <v>0.54203901482127304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1.0259146142109852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2.7665387968613779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2.023539668700959</v>
      </c>
      <c r="C158" s="139">
        <f ca="1">C140+1</f>
        <v>1.9799476896251091</v>
      </c>
      <c r="D158" s="137">
        <f ca="1">D140+1</f>
        <v>3.7122929380993899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1.5895338382737576</v>
      </c>
      <c r="C159" s="139">
        <f ca="1">C158+MIN(C158*(152/1024) - (752/1024), -0.375)</f>
        <v>1.5394711748038363</v>
      </c>
      <c r="D159" s="137">
        <f ca="1">D158+MIN(D158*(152/1024) - (752/1024), -0.375)</f>
        <v>3.3372929380993899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1.5895338382737576</v>
      </c>
      <c r="C161" s="139">
        <f ca="1">MAX(C159,C160)</f>
        <v>1.5394711748038363</v>
      </c>
      <c r="D161" s="137">
        <f ca="1">MAX(D159,D160)</f>
        <v>3.3372929380993899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1.5895338382737576</v>
      </c>
      <c r="C162" s="192">
        <f t="shared" ref="C162:E162" ca="1" si="12">MIN(MAX(MAX(C159,C160), 0),C$78)</f>
        <v>1.5394711748038363</v>
      </c>
      <c r="D162" s="191">
        <f t="shared" ca="1" si="12"/>
        <v>3.3372929380993899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2.398539668700959</v>
      </c>
      <c r="C163" s="139">
        <f ca="1">C158 + MAX(MIN(C158 * 0.25, 0.375), 0.25)</f>
        <v>2.3549476896251091</v>
      </c>
      <c r="D163" s="137">
        <f ca="1">D158 + MAX(MIN(D158 * 0.25, 0.375), 0.25)</f>
        <v>4.0872929380993899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2.398539668700959</v>
      </c>
      <c r="C165" s="139">
        <f ca="1">MAX(C163,C164)</f>
        <v>2.3549476896251091</v>
      </c>
      <c r="D165" s="137">
        <f ca="1">MAX(D163,D164)</f>
        <v>4.0872929380993899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2.398539668700959</v>
      </c>
      <c r="C166" s="192">
        <f t="shared" ref="C166:E166" ca="1" si="13">MIN(MAX(C163,C164),C$78)</f>
        <v>2.3549476896251091</v>
      </c>
      <c r="D166" s="191">
        <f t="shared" ca="1" si="13"/>
        <v>4.0872929380993899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0.80900583042720142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0.80900583042720142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2.0339174885571052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3.786538796861378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1.23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2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144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1203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1195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1203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1400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1.0488230165649521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1.3110287707061903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1.48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4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129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96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123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-1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0.05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0.15000000000000002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103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0.16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123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20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5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96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108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6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0.05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0.10000000000000002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0.15000000000000002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0.10000000000000002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0.15000000000000002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214.24429430034874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169.50456653225805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140.37185047951178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1.464804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1.4056200000000001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0.31600799999999996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0.30323999999999995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657.43398186227421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455.69431233774964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14011.406980247531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3.1232487336924555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390.3562185102532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16064.736831585269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2469.242615305739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3.1232487336924555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108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12737.642709315936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1.3540000000000001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2177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3.1830863121185704</v>
      </c>
      <c r="K14" s="31" t="s">
        <v>565</v>
      </c>
      <c r="L14" s="6">
        <f ca="1">Data!D94</f>
        <v>3.2173040973229892</v>
      </c>
      <c r="M14" s="6">
        <f ca="1">Data!D110</f>
        <v>4.2373040973229887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2.7665387968613779</v>
      </c>
      <c r="M15" s="6">
        <f ca="1">Data!D172</f>
        <v>3.786538796861378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8</v>
      </c>
      <c r="O18" s="94">
        <f ca="1">VLOOKUP(N18,AvgRoundsSet1,2)</f>
        <v>2.6161742666123966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24.273766519973751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23.464633885909375</v>
      </c>
      <c r="R18" s="94">
        <f t="shared" ref="R18:R81" ca="1" si="2">(P18+Q18)/20</f>
        <v>2.3869200202941565</v>
      </c>
      <c r="S18" s="94">
        <f ca="1">R18*Set1ConserveTP + O18*(1-Set1ConserveTP)</f>
        <v>2.6161742666123966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1458.6104605371963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16803.948238494457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8</v>
      </c>
      <c r="O19" s="94">
        <f t="shared" ref="O19:O81" ca="1" si="14">VLOOKUP(N19,AvgRoundsSet1,2)</f>
        <v>2.6161742666123966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26.161742666123967</v>
      </c>
      <c r="Q19" s="94">
        <f t="shared" ca="1" si="1"/>
        <v>25.352610032059587</v>
      </c>
      <c r="R19" s="94">
        <f t="shared" ca="1" si="2"/>
        <v>2.5757176349091777</v>
      </c>
      <c r="S19" s="94">
        <f ca="1">R19*Set1ConserveTP + O19*(1-Set1ConserveTP)</f>
        <v>2.6161742666123966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1444.6104605371963</v>
      </c>
      <c r="V19" s="4">
        <f t="shared" ca="1" si="4"/>
        <v>0</v>
      </c>
      <c r="W19" s="13">
        <f t="shared" ca="1" si="5"/>
        <v>14908.956125171218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8</v>
      </c>
      <c r="O20" s="94">
        <f t="shared" ca="1" si="14"/>
        <v>2.6161742666123966</v>
      </c>
      <c r="P20" s="94">
        <f t="shared" ca="1" si="0"/>
        <v>26.161742666123967</v>
      </c>
      <c r="Q20" s="94">
        <f t="shared" ca="1" si="1"/>
        <v>26.161742666123967</v>
      </c>
      <c r="R20" s="94">
        <f t="shared" ca="1" si="2"/>
        <v>2.6161742666123966</v>
      </c>
      <c r="S20" s="94">
        <f t="shared" ref="S20:S81" ca="1" si="18">R20*Set1ConserveTP + O20*(1-Set1ConserveTP)</f>
        <v>2.6161742666123966</v>
      </c>
      <c r="T20" s="4">
        <f ca="1">K20*S20</f>
        <v>0</v>
      </c>
      <c r="U20" s="46">
        <f ca="1">MIN(L20+(S20+Set1OverTP)*AvgHitsPerRound1*Set1MeleeTP + Set1Regain + 10.5*Set1ConserveTP, 3000)</f>
        <v>1430.6104605371963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13013.964011847977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8</v>
      </c>
      <c r="O21" s="94">
        <f t="shared" ca="1" si="14"/>
        <v>2.6161742666123966</v>
      </c>
      <c r="P21" s="94">
        <f t="shared" ca="1" si="0"/>
        <v>26.161742666123967</v>
      </c>
      <c r="Q21" s="94">
        <f t="shared" ca="1" si="1"/>
        <v>26.161742666123967</v>
      </c>
      <c r="R21" s="94">
        <f t="shared" ca="1" si="2"/>
        <v>2.6161742666123966</v>
      </c>
      <c r="S21" s="94">
        <f t="shared" ca="1" si="18"/>
        <v>2.6161742666123966</v>
      </c>
      <c r="T21" s="4">
        <f t="shared" ca="1" si="3"/>
        <v>0.94227008381776656</v>
      </c>
      <c r="U21" s="46">
        <f t="shared" ca="1" si="15"/>
        <v>1416.6104605371963</v>
      </c>
      <c r="V21" s="4">
        <f t="shared" ca="1" si="4"/>
        <v>510.22199645589308</v>
      </c>
      <c r="W21" s="13">
        <f t="shared" ca="1" si="5"/>
        <v>11118.971898524736</v>
      </c>
      <c r="X21" s="4">
        <f t="shared" ca="1" si="6"/>
        <v>4004.7311513222458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8</v>
      </c>
      <c r="O22" s="94">
        <f t="shared" ca="1" si="14"/>
        <v>2.6161742666123966</v>
      </c>
      <c r="P22" s="94">
        <f t="shared" ca="1" si="0"/>
        <v>26.161742666123967</v>
      </c>
      <c r="Q22" s="94">
        <f t="shared" ca="1" si="1"/>
        <v>26.161742666123967</v>
      </c>
      <c r="R22" s="94">
        <f t="shared" ca="1" si="2"/>
        <v>2.6161742666123966</v>
      </c>
      <c r="S22" s="94">
        <f t="shared" ca="1" si="18"/>
        <v>2.6161742666123966</v>
      </c>
      <c r="T22" s="4">
        <f t="shared" ca="1" si="3"/>
        <v>3.8071518538091612E-2</v>
      </c>
      <c r="U22" s="46">
        <f t="shared" ca="1" si="15"/>
        <v>1402.6104605371963</v>
      </c>
      <c r="V22" s="4">
        <f t="shared" ca="1" si="4"/>
        <v>20.411297072808711</v>
      </c>
      <c r="W22" s="13">
        <f t="shared" ca="1" si="5"/>
        <v>9223.9797852014963</v>
      </c>
      <c r="X22" s="4">
        <f t="shared" ca="1" si="6"/>
        <v>134.23070544990929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8</v>
      </c>
      <c r="O23" s="94">
        <f t="shared" ca="1" si="14"/>
        <v>2.6161742666123966</v>
      </c>
      <c r="P23" s="94">
        <f t="shared" ca="1" si="0"/>
        <v>26.161742666123967</v>
      </c>
      <c r="Q23" s="94">
        <f t="shared" ca="1" si="1"/>
        <v>26.161742666123967</v>
      </c>
      <c r="R23" s="94">
        <f t="shared" ca="1" si="2"/>
        <v>2.6161742666123966</v>
      </c>
      <c r="S23" s="94">
        <f t="shared" ca="1" si="18"/>
        <v>2.6161742666123966</v>
      </c>
      <c r="T23" s="4">
        <f t="shared" ca="1" si="3"/>
        <v>5.7684118997108566E-4</v>
      </c>
      <c r="U23" s="46">
        <f t="shared" ca="1" si="15"/>
        <v>1388.6104605371963</v>
      </c>
      <c r="V23" s="4">
        <f t="shared" ca="1" si="4"/>
        <v>0.30617521190580849</v>
      </c>
      <c r="W23" s="13">
        <f t="shared" ca="1" si="5"/>
        <v>7328.9876718782552</v>
      </c>
      <c r="X23" s="4">
        <f t="shared" ca="1" si="6"/>
        <v>1.6159710856738678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8</v>
      </c>
      <c r="O24" s="94">
        <f t="shared" ca="1" si="14"/>
        <v>2.6161742666123966</v>
      </c>
      <c r="P24" s="94">
        <f t="shared" ca="1" si="0"/>
        <v>26.161742666123967</v>
      </c>
      <c r="Q24" s="94">
        <f t="shared" ca="1" si="1"/>
        <v>26.161742666123967</v>
      </c>
      <c r="R24" s="94">
        <f t="shared" ca="1" si="2"/>
        <v>2.6161742666123966</v>
      </c>
      <c r="S24" s="94">
        <f t="shared" ca="1" si="18"/>
        <v>2.6161742666123966</v>
      </c>
      <c r="T24" s="4">
        <f t="shared" ca="1" si="3"/>
        <v>3.8844524577177516E-6</v>
      </c>
      <c r="U24" s="46">
        <f ca="1">MIN(L24+(S24+Set1OverTP)*AvgHitsPerRound1*Set1MeleeTP + Set1Regain + 10.5*Set1ConserveTP, 3000)</f>
        <v>1374.6104605371963</v>
      </c>
      <c r="V24" s="4">
        <f t="shared" ca="1" si="4"/>
        <v>2.0409989693661876E-3</v>
      </c>
      <c r="W24" s="13">
        <f t="shared" ca="1" si="5"/>
        <v>5433.9955585550142</v>
      </c>
      <c r="X24" s="4">
        <f t="shared" ca="1" si="6"/>
        <v>8.0683070971371475E-3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8</v>
      </c>
      <c r="O25" s="94">
        <f t="shared" ca="1" si="14"/>
        <v>2.6161742666123966</v>
      </c>
      <c r="P25" s="94">
        <f t="shared" ca="1" si="0"/>
        <v>26.161742666123967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26.161742666123967</v>
      </c>
      <c r="R25" s="94">
        <f ca="1">(P25+Q25)/20</f>
        <v>2.6161742666123966</v>
      </c>
      <c r="S25" s="94">
        <f ca="1">R25*Set1ConserveTP + O25*(1-Set1ConserveTP)</f>
        <v>2.6161742666123966</v>
      </c>
      <c r="T25" s="4">
        <f ca="1">K25*S25</f>
        <v>9.8092233780751399E-9</v>
      </c>
      <c r="U25" s="46">
        <f ca="1">MIN(L25+(S25+Set1OverTP)*AvgHitsPerRound1*Set1MeleeTP + Set1Regain + 10.5*Set1ConserveTP, 3000)</f>
        <v>1360.6104605371963</v>
      </c>
      <c r="V25" s="4">
        <f ca="1">U25*K25</f>
        <v>5.1015454544765714E-6</v>
      </c>
      <c r="W25" s="13">
        <f t="shared" ca="1" si="5"/>
        <v>3539.0034452317741</v>
      </c>
      <c r="X25" s="4">
        <f t="shared" ca="1" si="6"/>
        <v>1.3269328336834076E-5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8</v>
      </c>
      <c r="O26" s="94">
        <f t="shared" ca="1" si="14"/>
        <v>2.6161742666123966</v>
      </c>
      <c r="P26" s="94">
        <f t="shared" ca="1" si="0"/>
        <v>26.161742666123967</v>
      </c>
      <c r="Q26" s="94">
        <f t="shared" ca="1" si="1"/>
        <v>26.161742666123967</v>
      </c>
      <c r="R26" s="94">
        <f t="shared" ca="1" si="2"/>
        <v>2.6161742666123966</v>
      </c>
      <c r="S26" s="94">
        <f t="shared" ca="1" si="18"/>
        <v>2.6161742666123966</v>
      </c>
      <c r="T26" s="4">
        <f t="shared" ca="1" si="3"/>
        <v>0</v>
      </c>
      <c r="U26" s="46">
        <f t="shared" ca="1" si="15"/>
        <v>1387.6104605371963</v>
      </c>
      <c r="V26" s="4">
        <f t="shared" ca="1" si="4"/>
        <v>0</v>
      </c>
      <c r="W26" s="13">
        <f t="shared" ca="1" si="5"/>
        <v>15254.686512252087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8</v>
      </c>
      <c r="O27" s="94">
        <f t="shared" ca="1" si="14"/>
        <v>2.6161742666123966</v>
      </c>
      <c r="P27" s="94">
        <f t="shared" ca="1" si="0"/>
        <v>26.161742666123967</v>
      </c>
      <c r="Q27" s="94">
        <f t="shared" ca="1" si="1"/>
        <v>26.161742666123967</v>
      </c>
      <c r="R27" s="94">
        <f t="shared" ca="1" si="2"/>
        <v>2.6161742666123966</v>
      </c>
      <c r="S27" s="94">
        <f t="shared" ca="1" si="18"/>
        <v>2.6161742666123966</v>
      </c>
      <c r="T27" s="4">
        <f t="shared" ca="1" si="3"/>
        <v>0</v>
      </c>
      <c r="U27" s="46">
        <f t="shared" ca="1" si="15"/>
        <v>1373.6104605371963</v>
      </c>
      <c r="V27" s="4">
        <f t="shared" ca="1" si="4"/>
        <v>0</v>
      </c>
      <c r="W27" s="13">
        <f t="shared" ca="1" si="5"/>
        <v>13359.694398928847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8</v>
      </c>
      <c r="O28" s="94">
        <f t="shared" ca="1" si="14"/>
        <v>2.6161742666123966</v>
      </c>
      <c r="P28" s="94">
        <f t="shared" ca="1" si="0"/>
        <v>26.161742666123967</v>
      </c>
      <c r="Q28" s="94">
        <f t="shared" ca="1" si="1"/>
        <v>26.161742666123967</v>
      </c>
      <c r="R28" s="94">
        <f t="shared" ca="1" si="2"/>
        <v>2.6161742666123966</v>
      </c>
      <c r="S28" s="94">
        <f t="shared" ca="1" si="18"/>
        <v>2.6161742666123966</v>
      </c>
      <c r="T28" s="4">
        <f t="shared" ca="1" si="3"/>
        <v>0</v>
      </c>
      <c r="U28" s="46">
        <f t="shared" ca="1" si="15"/>
        <v>1359.6104605371963</v>
      </c>
      <c r="V28" s="4">
        <f t="shared" ca="1" si="4"/>
        <v>0</v>
      </c>
      <c r="W28" s="13">
        <f t="shared" ca="1" si="5"/>
        <v>11464.702285605605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9</v>
      </c>
      <c r="O29" s="94">
        <f t="shared" ca="1" si="14"/>
        <v>2.9021123215017131</v>
      </c>
      <c r="P29" s="94">
        <f t="shared" ca="1" si="0"/>
        <v>28.449247105238499</v>
      </c>
      <c r="Q29" s="94">
        <f t="shared" ca="1" si="1"/>
        <v>26.161742666123967</v>
      </c>
      <c r="R29" s="94">
        <f t="shared" ca="1" si="2"/>
        <v>2.7305494885681236</v>
      </c>
      <c r="S29" s="94">
        <f t="shared" ca="1" si="18"/>
        <v>2.9021123215017131</v>
      </c>
      <c r="T29" s="4">
        <f t="shared" ca="1" si="3"/>
        <v>1.0558148252748452E-2</v>
      </c>
      <c r="U29" s="46">
        <f t="shared" ca="1" si="15"/>
        <v>1457.4293368070969</v>
      </c>
      <c r="V29" s="4">
        <f t="shared" ca="1" si="4"/>
        <v>5.3022603198044767</v>
      </c>
      <c r="W29" s="13">
        <f t="shared" ca="1" si="5"/>
        <v>9569.7101722823645</v>
      </c>
      <c r="X29" s="4">
        <f t="shared" ca="1" si="6"/>
        <v>34.815474916735575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9</v>
      </c>
      <c r="O30" s="94">
        <f t="shared" ca="1" si="14"/>
        <v>2.9021123215017131</v>
      </c>
      <c r="P30" s="94">
        <f t="shared" ca="1" si="0"/>
        <v>29.021123215017127</v>
      </c>
      <c r="Q30" s="94">
        <f t="shared" ca="1" si="1"/>
        <v>29.021123215017127</v>
      </c>
      <c r="R30" s="94">
        <f t="shared" ca="1" si="2"/>
        <v>2.9021123215017126</v>
      </c>
      <c r="S30" s="94">
        <f t="shared" ca="1" si="18"/>
        <v>2.9021123215017131</v>
      </c>
      <c r="T30" s="4">
        <f t="shared" ca="1" si="3"/>
        <v>4.2659184859589747E-4</v>
      </c>
      <c r="U30" s="46">
        <f t="shared" ca="1" si="15"/>
        <v>1443.4293368070969</v>
      </c>
      <c r="V30" s="4">
        <f t="shared" ca="1" si="4"/>
        <v>0.21217483022416722</v>
      </c>
      <c r="W30" s="13">
        <f t="shared" ca="1" si="5"/>
        <v>7674.7180589591244</v>
      </c>
      <c r="X30" s="4">
        <f t="shared" ca="1" si="6"/>
        <v>1.1281342007223061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9</v>
      </c>
      <c r="O31" s="94">
        <f t="shared" ca="1" si="14"/>
        <v>2.9021123215017131</v>
      </c>
      <c r="P31" s="94">
        <f t="shared" ca="1" si="0"/>
        <v>29.021123215017127</v>
      </c>
      <c r="Q31" s="94">
        <f t="shared" ca="1" si="1"/>
        <v>29.021123215017127</v>
      </c>
      <c r="R31" s="94">
        <f t="shared" ca="1" si="2"/>
        <v>2.9021123215017126</v>
      </c>
      <c r="S31" s="94">
        <f t="shared" ca="1" si="18"/>
        <v>2.9021123215017131</v>
      </c>
      <c r="T31" s="4">
        <f t="shared" ca="1" si="3"/>
        <v>6.4635128575136039E-6</v>
      </c>
      <c r="U31" s="46">
        <f t="shared" ca="1" si="15"/>
        <v>1429.4293368070969</v>
      </c>
      <c r="V31" s="4">
        <f t="shared" ca="1" si="4"/>
        <v>3.1835897008214266E-3</v>
      </c>
      <c r="W31" s="13">
        <f t="shared" ca="1" si="5"/>
        <v>5779.7259456358843</v>
      </c>
      <c r="X31" s="4">
        <f t="shared" ca="1" si="6"/>
        <v>1.2872462821560182E-2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9</v>
      </c>
      <c r="O32" s="94">
        <f t="shared" ca="1" si="14"/>
        <v>2.9021123215017131</v>
      </c>
      <c r="P32" s="94">
        <f t="shared" ca="1" si="0"/>
        <v>29.021123215017127</v>
      </c>
      <c r="Q32" s="94">
        <f t="shared" ca="1" si="1"/>
        <v>29.021123215017127</v>
      </c>
      <c r="R32" s="94">
        <f t="shared" ca="1" si="2"/>
        <v>2.9021123215017126</v>
      </c>
      <c r="S32" s="94">
        <f t="shared" ca="1" si="18"/>
        <v>2.9021123215017131</v>
      </c>
      <c r="T32" s="4">
        <f t="shared" ca="1" si="3"/>
        <v>4.3525339107835758E-8</v>
      </c>
      <c r="U32" s="46">
        <f t="shared" ca="1" si="15"/>
        <v>1415.4293368070969</v>
      </c>
      <c r="V32" s="4">
        <f t="shared" ca="1" si="4"/>
        <v>2.122834509583319E-5</v>
      </c>
      <c r="W32" s="13">
        <f t="shared" ca="1" si="5"/>
        <v>3884.7338323126432</v>
      </c>
      <c r="X32" s="4">
        <f t="shared" ca="1" si="6"/>
        <v>5.826251318474007E-5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9</v>
      </c>
      <c r="O33" s="94">
        <f t="shared" ca="1" si="14"/>
        <v>2.9021123215017131</v>
      </c>
      <c r="P33" s="94">
        <f t="shared" ca="1" si="0"/>
        <v>29.021123215017127</v>
      </c>
      <c r="Q33" s="94">
        <f t="shared" ca="1" si="1"/>
        <v>29.021123215017127</v>
      </c>
      <c r="R33" s="94">
        <f t="shared" ca="1" si="2"/>
        <v>2.9021123215017126</v>
      </c>
      <c r="S33" s="94">
        <f t="shared" ca="1" si="18"/>
        <v>2.9021123215017131</v>
      </c>
      <c r="T33" s="4">
        <f t="shared" ca="1" si="3"/>
        <v>1.0991247249453484E-10</v>
      </c>
      <c r="U33" s="46">
        <f t="shared" ca="1" si="15"/>
        <v>1401.4293368070969</v>
      </c>
      <c r="V33" s="4">
        <f t="shared" ca="1" si="4"/>
        <v>5.3076706333384874E-8</v>
      </c>
      <c r="W33" s="13">
        <f t="shared" ca="1" si="5"/>
        <v>1989.7417189894027</v>
      </c>
      <c r="X33" s="4">
        <f t="shared" ca="1" si="6"/>
        <v>7.5358017792531579E-8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8</v>
      </c>
      <c r="O34" s="94">
        <f t="shared" ca="1" si="14"/>
        <v>2.6161742666123966</v>
      </c>
      <c r="P34" s="94">
        <f t="shared" ca="1" si="0"/>
        <v>26.161742666123967</v>
      </c>
      <c r="Q34" s="94">
        <f t="shared" ca="1" si="1"/>
        <v>26.161742666123967</v>
      </c>
      <c r="R34" s="94">
        <f t="shared" ca="1" si="2"/>
        <v>2.6161742666123966</v>
      </c>
      <c r="S34" s="94">
        <f t="shared" ca="1" si="18"/>
        <v>2.6161742666123966</v>
      </c>
      <c r="T34" s="4">
        <f t="shared" ca="1" si="3"/>
        <v>0</v>
      </c>
      <c r="U34" s="46">
        <f t="shared" ca="1" si="15"/>
        <v>1387.6104605371963</v>
      </c>
      <c r="V34" s="4">
        <f t="shared" ca="1" si="4"/>
        <v>0</v>
      </c>
      <c r="W34" s="13">
        <f t="shared" ca="1" si="5"/>
        <v>14814.206519505056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8</v>
      </c>
      <c r="O35" s="94">
        <f ca="1">VLOOKUP(N35,AvgRoundsSet1,2)</f>
        <v>2.6161742666123966</v>
      </c>
      <c r="P35" s="94">
        <f t="shared" ca="1" si="0"/>
        <v>26.161742666123967</v>
      </c>
      <c r="Q35" s="94">
        <f t="shared" ca="1" si="1"/>
        <v>26.161742666123967</v>
      </c>
      <c r="R35" s="94">
        <f t="shared" ca="1" si="2"/>
        <v>2.6161742666123966</v>
      </c>
      <c r="S35" s="94">
        <f t="shared" ca="1" si="18"/>
        <v>2.6161742666123966</v>
      </c>
      <c r="T35" s="4">
        <f t="shared" ca="1" si="3"/>
        <v>0</v>
      </c>
      <c r="U35" s="46">
        <f t="shared" ca="1" si="15"/>
        <v>1373.6104605371963</v>
      </c>
      <c r="V35" s="4">
        <f t="shared" ca="1" si="4"/>
        <v>0</v>
      </c>
      <c r="W35" s="13">
        <f t="shared" ca="1" si="5"/>
        <v>12919.214406181816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8</v>
      </c>
      <c r="O36" s="94">
        <f t="shared" ca="1" si="14"/>
        <v>2.6161742666123966</v>
      </c>
      <c r="P36" s="94">
        <f t="shared" ca="1" si="0"/>
        <v>26.161742666123967</v>
      </c>
      <c r="Q36" s="94">
        <f t="shared" ca="1" si="1"/>
        <v>26.161742666123967</v>
      </c>
      <c r="R36" s="94">
        <f t="shared" ca="1" si="2"/>
        <v>2.6161742666123966</v>
      </c>
      <c r="S36" s="94">
        <f t="shared" ca="1" si="18"/>
        <v>2.6161742666123966</v>
      </c>
      <c r="T36" s="4">
        <f t="shared" ca="1" si="3"/>
        <v>0</v>
      </c>
      <c r="U36" s="46">
        <f t="shared" ca="1" si="15"/>
        <v>1359.6104605371963</v>
      </c>
      <c r="V36" s="4">
        <f t="shared" ca="1" si="4"/>
        <v>0</v>
      </c>
      <c r="W36" s="13">
        <f t="shared" ca="1" si="5"/>
        <v>11024.222292858574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9</v>
      </c>
      <c r="O37" s="94">
        <f t="shared" ca="1" si="14"/>
        <v>2.9021123215017131</v>
      </c>
      <c r="P37" s="94">
        <f t="shared" ca="1" si="0"/>
        <v>28.449247105238499</v>
      </c>
      <c r="Q37" s="94">
        <f t="shared" ca="1" si="1"/>
        <v>26.161742666123967</v>
      </c>
      <c r="R37" s="94">
        <f t="shared" ca="1" si="2"/>
        <v>2.7305494885681236</v>
      </c>
      <c r="S37" s="94">
        <f t="shared" ca="1" si="18"/>
        <v>2.9021123215017131</v>
      </c>
      <c r="T37" s="4">
        <f t="shared" ca="1" si="3"/>
        <v>5.5013509316952411E-2</v>
      </c>
      <c r="U37" s="46">
        <f t="shared" ca="1" si="15"/>
        <v>1457.4293368070969</v>
      </c>
      <c r="V37" s="4">
        <f t="shared" ca="1" si="4"/>
        <v>27.627566929507513</v>
      </c>
      <c r="W37" s="13">
        <f t="shared" ca="1" si="5"/>
        <v>9129.2301795353342</v>
      </c>
      <c r="X37" s="4">
        <f t="shared" ca="1" si="6"/>
        <v>173.0570473849159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9</v>
      </c>
      <c r="O38" s="94">
        <f t="shared" ca="1" si="14"/>
        <v>2.9021123215017131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29.021123215017127</v>
      </c>
      <c r="Q38" s="94">
        <f t="shared" ca="1" si="1"/>
        <v>29.021123215017127</v>
      </c>
      <c r="R38" s="94">
        <f t="shared" ca="1" si="2"/>
        <v>2.9021123215017126</v>
      </c>
      <c r="S38" s="94">
        <f t="shared" ca="1" si="18"/>
        <v>2.9021123215017131</v>
      </c>
      <c r="T38" s="4">
        <f t="shared" ca="1" si="3"/>
        <v>2.222768053210201E-3</v>
      </c>
      <c r="U38" s="46">
        <f t="shared" ca="1" si="15"/>
        <v>1443.4293368070969</v>
      </c>
      <c r="V38" s="4">
        <f t="shared" ca="1" si="4"/>
        <v>1.1055425364311862</v>
      </c>
      <c r="W38" s="13">
        <f t="shared" ca="1" si="5"/>
        <v>7234.2380662120941</v>
      </c>
      <c r="X38" s="4">
        <f t="shared" ca="1" si="6"/>
        <v>5.5408032086686045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9</v>
      </c>
      <c r="O39" s="94">
        <f t="shared" ca="1" si="14"/>
        <v>2.9021123215017131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29.021123215017127</v>
      </c>
      <c r="Q39" s="94">
        <f t="shared" ca="1" si="1"/>
        <v>29.021123215017127</v>
      </c>
      <c r="R39" s="94">
        <f ca="1">(P39+Q39)/20</f>
        <v>2.9021123215017126</v>
      </c>
      <c r="S39" s="94">
        <f t="shared" ca="1" si="18"/>
        <v>2.9021123215017131</v>
      </c>
      <c r="T39" s="4">
        <f t="shared" ca="1" si="3"/>
        <v>3.367830383651822E-5</v>
      </c>
      <c r="U39" s="46">
        <f t="shared" ca="1" si="15"/>
        <v>1429.4293368070969</v>
      </c>
      <c r="V39" s="4">
        <f t="shared" ca="1" si="4"/>
        <v>1.6588177914806365E-2</v>
      </c>
      <c r="W39" s="13">
        <f t="shared" ca="1" si="5"/>
        <v>5339.245952888853</v>
      </c>
      <c r="X39" s="4">
        <f t="shared" ca="1" si="6"/>
        <v>6.1960643675653446E-2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9</v>
      </c>
      <c r="O40" s="94">
        <f t="shared" ca="1" si="14"/>
        <v>2.9021123215017131</v>
      </c>
      <c r="P40" s="94">
        <f t="shared" ca="1" si="0"/>
        <v>29.021123215017127</v>
      </c>
      <c r="Q40" s="94">
        <f t="shared" ca="1" si="1"/>
        <v>29.021123215017127</v>
      </c>
      <c r="R40" s="94">
        <f t="shared" ca="1" si="2"/>
        <v>2.9021123215017126</v>
      </c>
      <c r="S40" s="94">
        <f t="shared" ca="1" si="18"/>
        <v>2.9021123215017131</v>
      </c>
      <c r="T40" s="4">
        <f t="shared" ca="1" si="3"/>
        <v>2.2678992482503875E-7</v>
      </c>
      <c r="U40" s="46">
        <f t="shared" ca="1" si="15"/>
        <v>1415.4293368070969</v>
      </c>
      <c r="V40" s="4">
        <f t="shared" ca="1" si="4"/>
        <v>1.1061085076249916E-4</v>
      </c>
      <c r="W40" s="13">
        <f t="shared" ca="1" si="5"/>
        <v>3444.253839565612</v>
      </c>
      <c r="X40" s="4">
        <f t="shared" ca="1" si="6"/>
        <v>2.6915638776835507E-4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9</v>
      </c>
      <c r="O41" s="94">
        <f t="shared" ca="1" si="14"/>
        <v>2.9021123215017131</v>
      </c>
      <c r="P41" s="94">
        <f t="shared" ca="1" si="0"/>
        <v>29.021123215017127</v>
      </c>
      <c r="Q41" s="94">
        <f t="shared" ca="1" si="1"/>
        <v>29.021123215017127</v>
      </c>
      <c r="R41" s="94">
        <f t="shared" ca="1" si="2"/>
        <v>2.9021123215017126</v>
      </c>
      <c r="S41" s="94">
        <f t="shared" ca="1" si="18"/>
        <v>2.9021123215017131</v>
      </c>
      <c r="T41" s="4">
        <f t="shared" ca="1" si="3"/>
        <v>5.7270183036626005E-10</v>
      </c>
      <c r="U41" s="46">
        <f t="shared" ca="1" si="15"/>
        <v>1401.4293368070969</v>
      </c>
      <c r="V41" s="4">
        <f t="shared" ca="1" si="4"/>
        <v>2.7655757510553144E-7</v>
      </c>
      <c r="W41" s="13">
        <f t="shared" ca="1" si="5"/>
        <v>1549.2617262423717</v>
      </c>
      <c r="X41" s="4">
        <f t="shared" ca="1" si="6"/>
        <v>3.0573076712491889E-7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9</v>
      </c>
      <c r="O42" s="94">
        <f t="shared" ca="1" si="14"/>
        <v>2.9021123215017131</v>
      </c>
      <c r="P42" s="94">
        <f t="shared" ca="1" si="0"/>
        <v>29.021123215017127</v>
      </c>
      <c r="Q42" s="94">
        <f t="shared" ca="1" si="1"/>
        <v>29.021123215017127</v>
      </c>
      <c r="R42" s="94">
        <f t="shared" ca="1" si="2"/>
        <v>2.9021123215017126</v>
      </c>
      <c r="S42" s="94">
        <f t="shared" ca="1" si="18"/>
        <v>2.9021123215017131</v>
      </c>
      <c r="T42" s="4">
        <f t="shared" ca="1" si="3"/>
        <v>0</v>
      </c>
      <c r="U42" s="46">
        <f t="shared" ca="1" si="15"/>
        <v>1428.4293368070969</v>
      </c>
      <c r="V42" s="4">
        <f t="shared" ca="1" si="4"/>
        <v>0</v>
      </c>
      <c r="W42" s="13">
        <f t="shared" ca="1" si="5"/>
        <v>13264.944793262684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9</v>
      </c>
      <c r="O43" s="94">
        <f t="shared" ca="1" si="14"/>
        <v>2.9021123215017131</v>
      </c>
      <c r="P43" s="94">
        <f t="shared" ca="1" si="0"/>
        <v>29.021123215017127</v>
      </c>
      <c r="Q43" s="94">
        <f t="shared" ca="1" si="1"/>
        <v>29.021123215017127</v>
      </c>
      <c r="R43" s="94">
        <f t="shared" ca="1" si="2"/>
        <v>2.9021123215017126</v>
      </c>
      <c r="S43" s="94">
        <f t="shared" ca="1" si="18"/>
        <v>2.9021123215017131</v>
      </c>
      <c r="T43" s="4">
        <f t="shared" ca="1" si="3"/>
        <v>0</v>
      </c>
      <c r="U43" s="46">
        <f t="shared" ca="1" si="15"/>
        <v>1414.4293368070969</v>
      </c>
      <c r="V43" s="4">
        <f t="shared" ca="1" si="4"/>
        <v>0</v>
      </c>
      <c r="W43" s="13">
        <f t="shared" ca="1" si="5"/>
        <v>11369.952679939444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9</v>
      </c>
      <c r="O44" s="94">
        <f t="shared" ca="1" si="14"/>
        <v>2.9021123215017131</v>
      </c>
      <c r="P44" s="94">
        <f t="shared" ca="1" si="0"/>
        <v>29.021123215017127</v>
      </c>
      <c r="Q44" s="94">
        <f t="shared" ca="1" si="1"/>
        <v>29.021123215017127</v>
      </c>
      <c r="R44" s="94">
        <f t="shared" ca="1" si="2"/>
        <v>2.9021123215017126</v>
      </c>
      <c r="S44" s="94">
        <f t="shared" ca="1" si="18"/>
        <v>2.9021123215017131</v>
      </c>
      <c r="T44" s="4">
        <f t="shared" ca="1" si="3"/>
        <v>0</v>
      </c>
      <c r="U44" s="46">
        <f t="shared" ca="1" si="15"/>
        <v>1400.4293368070969</v>
      </c>
      <c r="V44" s="4">
        <f t="shared" ca="1" si="4"/>
        <v>0</v>
      </c>
      <c r="W44" s="13">
        <f t="shared" ca="1" si="5"/>
        <v>9474.9605666162024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9</v>
      </c>
      <c r="O45" s="94">
        <f t="shared" ca="1" si="14"/>
        <v>2.9021123215017131</v>
      </c>
      <c r="P45" s="94">
        <f t="shared" ca="1" si="0"/>
        <v>29.021123215017127</v>
      </c>
      <c r="Q45" s="94">
        <f t="shared" ca="1" si="1"/>
        <v>29.021123215017127</v>
      </c>
      <c r="R45" s="94">
        <f t="shared" ca="1" si="2"/>
        <v>2.9021123215017126</v>
      </c>
      <c r="S45" s="94">
        <f t="shared" ca="1" si="18"/>
        <v>2.9021123215017131</v>
      </c>
      <c r="T45" s="4">
        <f t="shared" ca="1" si="3"/>
        <v>5.5569201330255013E-4</v>
      </c>
      <c r="U45" s="46">
        <f t="shared" ca="1" si="15"/>
        <v>1386.4293368070969</v>
      </c>
      <c r="V45" s="4">
        <f t="shared" ca="1" si="4"/>
        <v>0.26547136158858015</v>
      </c>
      <c r="W45" s="13">
        <f t="shared" ca="1" si="5"/>
        <v>7579.9684532929623</v>
      </c>
      <c r="X45" s="4">
        <f t="shared" ca="1" si="6"/>
        <v>1.45140072607548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9</v>
      </c>
      <c r="O46" s="94">
        <f t="shared" ca="1" si="14"/>
        <v>2.9021123215017131</v>
      </c>
      <c r="P46" s="94">
        <f t="shared" ca="1" si="0"/>
        <v>29.021123215017127</v>
      </c>
      <c r="Q46" s="94">
        <f t="shared" ca="1" si="1"/>
        <v>29.021123215017127</v>
      </c>
      <c r="R46" s="94">
        <f t="shared" ca="1" si="2"/>
        <v>2.9021123215017126</v>
      </c>
      <c r="S46" s="94">
        <f t="shared" ca="1" si="18"/>
        <v>2.9021123215017131</v>
      </c>
      <c r="T46" s="4">
        <f t="shared" ca="1" si="3"/>
        <v>2.2452202557678812E-5</v>
      </c>
      <c r="U46" s="46">
        <f t="shared" ca="1" si="15"/>
        <v>1372.4293368070969</v>
      </c>
      <c r="V46" s="4">
        <f t="shared" ca="1" si="4"/>
        <v>1.061780456869045E-2</v>
      </c>
      <c r="W46" s="13">
        <f t="shared" ca="1" si="5"/>
        <v>5684.9763399697222</v>
      </c>
      <c r="X46" s="4">
        <f t="shared" ca="1" si="6"/>
        <v>4.3981840184105496E-2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9</v>
      </c>
      <c r="O47" s="94">
        <f t="shared" ca="1" si="14"/>
        <v>2.9021123215017131</v>
      </c>
      <c r="P47" s="94">
        <f t="shared" ca="1" si="0"/>
        <v>29.021123215017127</v>
      </c>
      <c r="Q47" s="94">
        <f t="shared" ca="1" si="1"/>
        <v>29.021123215017127</v>
      </c>
      <c r="R47" s="94">
        <f t="shared" ca="1" si="2"/>
        <v>2.9021123215017126</v>
      </c>
      <c r="S47" s="94">
        <f t="shared" ca="1" si="18"/>
        <v>2.9021123215017131</v>
      </c>
      <c r="T47" s="4">
        <f t="shared" ca="1" si="3"/>
        <v>3.4018488723755813E-7</v>
      </c>
      <c r="U47" s="46">
        <f t="shared" ca="1" si="15"/>
        <v>1358.4293368070969</v>
      </c>
      <c r="V47" s="4">
        <f t="shared" ca="1" si="4"/>
        <v>1.5923475026727711E-4</v>
      </c>
      <c r="W47" s="13">
        <f t="shared" ca="1" si="5"/>
        <v>3789.9842266464811</v>
      </c>
      <c r="X47" s="4">
        <f t="shared" ca="1" si="6"/>
        <v>4.44261011960662E-4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10</v>
      </c>
      <c r="O48" s="94">
        <f t="shared" ca="1" si="14"/>
        <v>3.1747473279098655</v>
      </c>
      <c r="P48" s="94">
        <f t="shared" ca="1" si="0"/>
        <v>31.74747327909866</v>
      </c>
      <c r="Q48" s="94">
        <f t="shared" ca="1" si="1"/>
        <v>29.839028234241582</v>
      </c>
      <c r="R48" s="94">
        <f t="shared" ca="1" si="2"/>
        <v>3.0793250756670121</v>
      </c>
      <c r="S48" s="94">
        <f t="shared" ca="1" si="18"/>
        <v>3.1747473279098655</v>
      </c>
      <c r="T48" s="4">
        <f t="shared" ca="1" si="3"/>
        <v>2.5060141086524785E-9</v>
      </c>
      <c r="U48" s="46">
        <f t="shared" ca="1" si="15"/>
        <v>1451.0459257049877</v>
      </c>
      <c r="V48" s="4">
        <f t="shared" ca="1" si="4"/>
        <v>1.1453955816110335E-6</v>
      </c>
      <c r="W48" s="13">
        <f t="shared" ca="1" si="5"/>
        <v>1894.9921133232406</v>
      </c>
      <c r="X48" s="4">
        <f t="shared" ca="1" si="6"/>
        <v>1.4958283230998731E-6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10</v>
      </c>
      <c r="O49" s="94">
        <f t="shared" ca="1" si="14"/>
        <v>3.1747473279098655</v>
      </c>
      <c r="P49" s="94">
        <f t="shared" ca="1" si="0"/>
        <v>31.74747327909866</v>
      </c>
      <c r="Q49" s="94">
        <f t="shared" ca="1" si="1"/>
        <v>31.74747327909866</v>
      </c>
      <c r="R49" s="94">
        <f t="shared" ca="1" si="2"/>
        <v>3.1747473279098659</v>
      </c>
      <c r="S49" s="94">
        <f t="shared" ca="1" si="18"/>
        <v>3.1747473279098655</v>
      </c>
      <c r="T49" s="4">
        <f t="shared" ca="1" si="3"/>
        <v>6.3283184561931345E-12</v>
      </c>
      <c r="U49" s="46">
        <f t="shared" ca="1" si="15"/>
        <v>1437.0459257049877</v>
      </c>
      <c r="V49" s="4">
        <f t="shared" ca="1" si="4"/>
        <v>2.8645064676763503E-9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8</v>
      </c>
      <c r="O50" s="94">
        <f t="shared" ca="1" si="14"/>
        <v>2.6161742666123966</v>
      </c>
      <c r="P50" s="94">
        <f t="shared" ca="1" si="0"/>
        <v>24.273766519973751</v>
      </c>
      <c r="Q50" s="94">
        <f t="shared" ca="1" si="1"/>
        <v>23.464633885909375</v>
      </c>
      <c r="R50" s="94">
        <f t="shared" ca="1" si="2"/>
        <v>2.3869200202941565</v>
      </c>
      <c r="S50" s="94">
        <f t="shared" ca="1" si="18"/>
        <v>2.6161742666123966</v>
      </c>
      <c r="T50" s="4">
        <f t="shared" ca="1" si="3"/>
        <v>0</v>
      </c>
      <c r="U50" s="46">
        <f t="shared" ca="1" si="15"/>
        <v>1458.6104605371963</v>
      </c>
      <c r="V50" s="4">
        <f t="shared" ca="1" si="4"/>
        <v>0</v>
      </c>
      <c r="W50" s="13">
        <f t="shared" ca="1" si="5"/>
        <v>16803.948238494457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8</v>
      </c>
      <c r="O51" s="94">
        <f t="shared" ca="1" si="14"/>
        <v>2.6161742666123966</v>
      </c>
      <c r="P51" s="94">
        <f t="shared" ca="1" si="0"/>
        <v>26.161742666123967</v>
      </c>
      <c r="Q51" s="94">
        <f t="shared" ca="1" si="1"/>
        <v>25.352610032059587</v>
      </c>
      <c r="R51" s="94">
        <f t="shared" ca="1" si="2"/>
        <v>2.5757176349091777</v>
      </c>
      <c r="S51" s="94">
        <f t="shared" ca="1" si="18"/>
        <v>2.6161742666123966</v>
      </c>
      <c r="T51" s="4">
        <f t="shared" ca="1" si="3"/>
        <v>0</v>
      </c>
      <c r="U51" s="46">
        <f t="shared" ca="1" si="15"/>
        <v>1444.6104605371963</v>
      </c>
      <c r="V51" s="4">
        <f t="shared" ca="1" si="4"/>
        <v>0</v>
      </c>
      <c r="W51" s="13">
        <f t="shared" ca="1" si="5"/>
        <v>14908.956125171218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8</v>
      </c>
      <c r="O52" s="94">
        <f t="shared" ca="1" si="14"/>
        <v>2.6161742666123966</v>
      </c>
      <c r="P52" s="94">
        <f t="shared" ca="1" si="0"/>
        <v>26.161742666123967</v>
      </c>
      <c r="Q52" s="94">
        <f t="shared" ca="1" si="1"/>
        <v>26.161742666123967</v>
      </c>
      <c r="R52" s="94">
        <f t="shared" ca="1" si="2"/>
        <v>2.6161742666123966</v>
      </c>
      <c r="S52" s="94">
        <f t="shared" ca="1" si="18"/>
        <v>2.6161742666123966</v>
      </c>
      <c r="T52" s="4">
        <f t="shared" ca="1" si="3"/>
        <v>0.27864272478611102</v>
      </c>
      <c r="U52" s="46">
        <f t="shared" ca="1" si="15"/>
        <v>1430.6104605371963</v>
      </c>
      <c r="V52" s="4">
        <f t="shared" ca="1" si="4"/>
        <v>152.37104114924659</v>
      </c>
      <c r="W52" s="13">
        <f t="shared" ca="1" si="5"/>
        <v>13013.964011847977</v>
      </c>
      <c r="X52" s="4">
        <f t="shared" ca="1" si="6"/>
        <v>1386.0874785016608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8</v>
      </c>
      <c r="O53" s="94">
        <f t="shared" ca="1" si="14"/>
        <v>2.6161742666123966</v>
      </c>
      <c r="P53" s="94">
        <f t="shared" ca="1" si="0"/>
        <v>26.161742666123967</v>
      </c>
      <c r="Q53" s="94">
        <f t="shared" ca="1" si="1"/>
        <v>26.161742666123967</v>
      </c>
      <c r="R53" s="94">
        <f t="shared" ca="1" si="2"/>
        <v>2.6161742666123966</v>
      </c>
      <c r="S53" s="94">
        <f t="shared" ca="1" si="18"/>
        <v>2.6161742666123966</v>
      </c>
      <c r="T53" s="4">
        <f t="shared" ca="1" si="3"/>
        <v>1.4072864888187434E-2</v>
      </c>
      <c r="U53" s="46">
        <f t="shared" ca="1" si="15"/>
        <v>1416.6104605371963</v>
      </c>
      <c r="V53" s="4">
        <f t="shared" ca="1" si="4"/>
        <v>7.620198648367241</v>
      </c>
      <c r="W53" s="13">
        <f t="shared" ca="1" si="5"/>
        <v>11118.971898524736</v>
      </c>
      <c r="X53" s="4">
        <f t="shared" ca="1" si="6"/>
        <v>59.810919792475147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8</v>
      </c>
      <c r="O54" s="94">
        <f t="shared" ca="1" si="14"/>
        <v>2.6161742666123966</v>
      </c>
      <c r="P54" s="94">
        <f t="shared" ca="1" si="0"/>
        <v>26.161742666123967</v>
      </c>
      <c r="Q54" s="94">
        <f t="shared" ca="1" si="1"/>
        <v>26.161742666123967</v>
      </c>
      <c r="R54" s="94">
        <f t="shared" ca="1" si="2"/>
        <v>2.6161742666123966</v>
      </c>
      <c r="S54" s="94">
        <f t="shared" ca="1" si="18"/>
        <v>2.6161742666123966</v>
      </c>
      <c r="T54" s="4">
        <f t="shared" ca="1" si="3"/>
        <v>2.8430030077146364E-4</v>
      </c>
      <c r="U54" s="46">
        <f t="shared" ca="1" si="15"/>
        <v>1402.6104605371963</v>
      </c>
      <c r="V54" s="4">
        <f t="shared" ca="1" si="4"/>
        <v>0.1524220235956496</v>
      </c>
      <c r="W54" s="13">
        <f t="shared" ca="1" si="5"/>
        <v>9223.9797852014963</v>
      </c>
      <c r="X54" s="4">
        <f t="shared" ca="1" si="6"/>
        <v>1.0023721510869859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8</v>
      </c>
      <c r="O55" s="94">
        <f t="shared" ca="1" si="14"/>
        <v>2.6161742666123966</v>
      </c>
      <c r="P55" s="94">
        <f t="shared" ca="1" si="0"/>
        <v>26.161742666123967</v>
      </c>
      <c r="Q55" s="94">
        <f t="shared" ca="1" si="1"/>
        <v>26.161742666123967</v>
      </c>
      <c r="R55" s="94">
        <f t="shared" ca="1" si="2"/>
        <v>2.6161742666123966</v>
      </c>
      <c r="S55" s="94">
        <f t="shared" ca="1" si="18"/>
        <v>2.6161742666123966</v>
      </c>
      <c r="T55" s="4">
        <f t="shared" ca="1" si="3"/>
        <v>2.8717202098127666E-6</v>
      </c>
      <c r="U55" s="46">
        <f t="shared" ca="1" si="15"/>
        <v>1388.6104605371963</v>
      </c>
      <c r="V55" s="4">
        <f t="shared" ca="1" si="4"/>
        <v>1.5242488904401734E-3</v>
      </c>
      <c r="W55" s="13">
        <f t="shared" ca="1" si="5"/>
        <v>7328.9876718782552</v>
      </c>
      <c r="X55" s="4">
        <f t="shared" ca="1" si="6"/>
        <v>8.0448776992422064E-3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8</v>
      </c>
      <c r="O56" s="94">
        <f t="shared" ca="1" si="14"/>
        <v>2.6161742666123966</v>
      </c>
      <c r="P56" s="94">
        <f t="shared" ca="1" si="0"/>
        <v>26.161742666123967</v>
      </c>
      <c r="Q56" s="94">
        <f t="shared" ca="1" si="1"/>
        <v>26.161742666123967</v>
      </c>
      <c r="R56" s="94">
        <f t="shared" ca="1" si="2"/>
        <v>2.6161742666123966</v>
      </c>
      <c r="S56" s="94">
        <f t="shared" ca="1" si="18"/>
        <v>2.6161742666123966</v>
      </c>
      <c r="T56" s="4">
        <f t="shared" ca="1" si="3"/>
        <v>1.4503637423296815E-8</v>
      </c>
      <c r="U56" s="46">
        <f t="shared" ca="1" si="15"/>
        <v>1374.6104605371963</v>
      </c>
      <c r="V56" s="4">
        <f t="shared" ca="1" si="4"/>
        <v>7.6206130349711622E-6</v>
      </c>
      <c r="W56" s="13">
        <f t="shared" ca="1" si="5"/>
        <v>5433.9955585550142</v>
      </c>
      <c r="X56" s="4">
        <f t="shared" ca="1" si="6"/>
        <v>3.012517260294717E-5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8</v>
      </c>
      <c r="O57" s="94">
        <f t="shared" ca="1" si="14"/>
        <v>2.6161742666123966</v>
      </c>
      <c r="P57" s="94">
        <f t="shared" ca="1" si="0"/>
        <v>26.161742666123967</v>
      </c>
      <c r="Q57" s="94">
        <f t="shared" ca="1" si="1"/>
        <v>26.161742666123967</v>
      </c>
      <c r="R57" s="94">
        <f t="shared" ca="1" si="2"/>
        <v>2.6161742666123966</v>
      </c>
      <c r="S57" s="94">
        <f t="shared" ca="1" si="18"/>
        <v>2.6161742666123966</v>
      </c>
      <c r="T57" s="4">
        <f t="shared" ca="1" si="3"/>
        <v>2.9300277622821878E-11</v>
      </c>
      <c r="U57" s="46">
        <f t="shared" ca="1" si="15"/>
        <v>1360.6104605371963</v>
      </c>
      <c r="V57" s="4">
        <f t="shared" ca="1" si="4"/>
        <v>1.5238382526358605E-8</v>
      </c>
      <c r="W57" s="13">
        <f t="shared" ca="1" si="5"/>
        <v>3539.0034452317741</v>
      </c>
      <c r="X57" s="4">
        <f t="shared" ca="1" si="6"/>
        <v>3.9635656071062863E-8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8</v>
      </c>
      <c r="O58" s="94">
        <f t="shared" ca="1" si="14"/>
        <v>2.6161742666123966</v>
      </c>
      <c r="P58" s="94">
        <f t="shared" ca="1" si="0"/>
        <v>26.161742666123967</v>
      </c>
      <c r="Q58" s="94">
        <f t="shared" ca="1" si="1"/>
        <v>26.161742666123967</v>
      </c>
      <c r="R58" s="94">
        <f t="shared" ca="1" si="2"/>
        <v>2.6161742666123966</v>
      </c>
      <c r="S58" s="94">
        <f t="shared" ca="1" si="18"/>
        <v>2.6161742666123966</v>
      </c>
      <c r="T58" s="4">
        <f t="shared" ca="1" si="3"/>
        <v>0</v>
      </c>
      <c r="U58" s="46">
        <f t="shared" ca="1" si="15"/>
        <v>1387.6104605371963</v>
      </c>
      <c r="V58" s="4">
        <f t="shared" ca="1" si="4"/>
        <v>0</v>
      </c>
      <c r="W58" s="13">
        <f t="shared" ca="1" si="5"/>
        <v>15254.686512252087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8</v>
      </c>
      <c r="O59" s="94">
        <f t="shared" ca="1" si="14"/>
        <v>2.6161742666123966</v>
      </c>
      <c r="P59" s="94">
        <f t="shared" ca="1" si="0"/>
        <v>26.161742666123967</v>
      </c>
      <c r="Q59" s="94">
        <f t="shared" ca="1" si="1"/>
        <v>26.161742666123967</v>
      </c>
      <c r="R59" s="94">
        <f t="shared" ca="1" si="2"/>
        <v>2.6161742666123966</v>
      </c>
      <c r="S59" s="94">
        <f t="shared" ca="1" si="18"/>
        <v>2.6161742666123966</v>
      </c>
      <c r="T59" s="4">
        <f t="shared" ca="1" si="3"/>
        <v>0</v>
      </c>
      <c r="U59" s="46">
        <f t="shared" ca="1" si="15"/>
        <v>1373.6104605371963</v>
      </c>
      <c r="V59" s="4">
        <f t="shared" ca="1" si="4"/>
        <v>0</v>
      </c>
      <c r="W59" s="13">
        <f t="shared" ca="1" si="5"/>
        <v>13359.694398928847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8</v>
      </c>
      <c r="O60" s="94">
        <f t="shared" ca="1" si="14"/>
        <v>2.6161742666123966</v>
      </c>
      <c r="P60" s="94">
        <f t="shared" ca="1" si="0"/>
        <v>26.161742666123967</v>
      </c>
      <c r="Q60" s="94">
        <f t="shared" ca="1" si="1"/>
        <v>26.161742666123967</v>
      </c>
      <c r="R60" s="94">
        <f t="shared" ca="1" si="2"/>
        <v>2.6161742666123966</v>
      </c>
      <c r="S60" s="94">
        <f t="shared" ca="1" si="18"/>
        <v>2.6161742666123966</v>
      </c>
      <c r="T60" s="4">
        <f t="shared" ca="1" si="3"/>
        <v>2.814572977637487E-3</v>
      </c>
      <c r="U60" s="46">
        <f t="shared" ca="1" si="15"/>
        <v>1359.6104605371963</v>
      </c>
      <c r="V60" s="4">
        <f t="shared" ca="1" si="4"/>
        <v>1.4627171099333369</v>
      </c>
      <c r="W60" s="13">
        <f t="shared" ca="1" si="5"/>
        <v>11464.702285605605</v>
      </c>
      <c r="X60" s="4">
        <f t="shared" ca="1" si="6"/>
        <v>12.334132959539971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9</v>
      </c>
      <c r="O61" s="94">
        <f t="shared" ca="1" si="14"/>
        <v>2.9021123215017131</v>
      </c>
      <c r="P61" s="94">
        <f t="shared" ca="1" si="0"/>
        <v>28.449247105238499</v>
      </c>
      <c r="Q61" s="94">
        <f t="shared" ca="1" si="1"/>
        <v>26.161742666123967</v>
      </c>
      <c r="R61" s="94">
        <f t="shared" ca="1" si="2"/>
        <v>2.7305494885681236</v>
      </c>
      <c r="S61" s="94">
        <f t="shared" ca="1" si="18"/>
        <v>2.9021123215017131</v>
      </c>
      <c r="T61" s="4">
        <f t="shared" ca="1" si="3"/>
        <v>1.5768662974884065E-4</v>
      </c>
      <c r="U61" s="46">
        <f t="shared" ca="1" si="15"/>
        <v>1457.4293368070969</v>
      </c>
      <c r="V61" s="4">
        <f t="shared" ca="1" si="4"/>
        <v>7.9189602178898102E-2</v>
      </c>
      <c r="W61" s="13">
        <f t="shared" ca="1" si="5"/>
        <v>9569.7101722823645</v>
      </c>
      <c r="X61" s="4">
        <f t="shared" ca="1" si="6"/>
        <v>0.51997137862657072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9</v>
      </c>
      <c r="O62" s="94">
        <f t="shared" ca="1" si="14"/>
        <v>2.9021123215017131</v>
      </c>
      <c r="P62" s="94">
        <f t="shared" ca="1" si="0"/>
        <v>29.021123215017127</v>
      </c>
      <c r="Q62" s="94">
        <f t="shared" ca="1" si="1"/>
        <v>29.021123215017127</v>
      </c>
      <c r="R62" s="94">
        <f t="shared" ca="1" si="2"/>
        <v>2.9021123215017126</v>
      </c>
      <c r="S62" s="94">
        <f t="shared" ca="1" si="18"/>
        <v>2.9021123215017131</v>
      </c>
      <c r="T62" s="4">
        <f t="shared" ca="1" si="3"/>
        <v>3.1855884797745624E-6</v>
      </c>
      <c r="U62" s="46">
        <f t="shared" ca="1" si="15"/>
        <v>1443.4293368070969</v>
      </c>
      <c r="V62" s="4">
        <f t="shared" ca="1" si="4"/>
        <v>1.5844224334921595E-3</v>
      </c>
      <c r="W62" s="13">
        <f t="shared" ca="1" si="5"/>
        <v>7674.7180589591244</v>
      </c>
      <c r="X62" s="4">
        <f t="shared" ca="1" si="6"/>
        <v>8.4243787716276174E-3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9</v>
      </c>
      <c r="O63" s="94">
        <f t="shared" ca="1" si="14"/>
        <v>2.9021123215017131</v>
      </c>
      <c r="P63" s="94">
        <f t="shared" ca="1" si="0"/>
        <v>29.021123215017127</v>
      </c>
      <c r="Q63" s="94">
        <f t="shared" ca="1" si="1"/>
        <v>29.021123215017127</v>
      </c>
      <c r="R63" s="94">
        <f t="shared" ca="1" si="2"/>
        <v>2.9021123215017126</v>
      </c>
      <c r="S63" s="94">
        <f t="shared" ca="1" si="18"/>
        <v>2.9021123215017131</v>
      </c>
      <c r="T63" s="4">
        <f t="shared" ca="1" si="3"/>
        <v>3.2177661411864291E-8</v>
      </c>
      <c r="U63" s="46">
        <f t="shared" ca="1" si="15"/>
        <v>1429.4293368070969</v>
      </c>
      <c r="V63" s="4">
        <f t="shared" ca="1" si="4"/>
        <v>1.5849039636124E-5</v>
      </c>
      <c r="W63" s="13">
        <f t="shared" ca="1" si="5"/>
        <v>5779.7259456358843</v>
      </c>
      <c r="X63" s="4">
        <f t="shared" ca="1" si="6"/>
        <v>6.4083689371403565E-5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9</v>
      </c>
      <c r="O64" s="94">
        <f t="shared" ca="1" si="14"/>
        <v>2.9021123215017131</v>
      </c>
      <c r="P64" s="94">
        <f t="shared" ca="1" si="0"/>
        <v>29.021123215017127</v>
      </c>
      <c r="Q64" s="94">
        <f t="shared" ca="1" si="1"/>
        <v>29.021123215017127</v>
      </c>
      <c r="R64" s="94">
        <f t="shared" ca="1" si="2"/>
        <v>2.9021123215017126</v>
      </c>
      <c r="S64" s="94">
        <f t="shared" ca="1" si="18"/>
        <v>2.9021123215017131</v>
      </c>
      <c r="T64" s="4">
        <f t="shared" ca="1" si="3"/>
        <v>1.6251344147406223E-10</v>
      </c>
      <c r="U64" s="46">
        <f t="shared" ca="1" si="15"/>
        <v>1415.4293368070969</v>
      </c>
      <c r="V64" s="4">
        <f t="shared" ca="1" si="4"/>
        <v>7.9261678117559063E-8</v>
      </c>
      <c r="W64" s="13">
        <f t="shared" ca="1" si="5"/>
        <v>3884.7338323126432</v>
      </c>
      <c r="X64" s="4">
        <f t="shared" ca="1" si="6"/>
        <v>2.1753860442354265E-7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9</v>
      </c>
      <c r="O65" s="94">
        <f t="shared" ca="1" si="14"/>
        <v>2.9021123215017131</v>
      </c>
      <c r="P65" s="94">
        <f t="shared" ca="1" si="0"/>
        <v>29.021123215017127</v>
      </c>
      <c r="Q65" s="94">
        <f t="shared" ca="1" si="1"/>
        <v>29.021123215017127</v>
      </c>
      <c r="R65" s="94">
        <f t="shared" ca="1" si="2"/>
        <v>2.9021123215017126</v>
      </c>
      <c r="S65" s="94">
        <f t="shared" ca="1" si="18"/>
        <v>2.9021123215017131</v>
      </c>
      <c r="T65" s="4">
        <f t="shared" ca="1" si="3"/>
        <v>3.2830998277588366E-13</v>
      </c>
      <c r="U65" s="46">
        <f t="shared" ca="1" si="15"/>
        <v>1401.4293368070969</v>
      </c>
      <c r="V65" s="4">
        <f t="shared" ca="1" si="4"/>
        <v>1.5854081112569525E-10</v>
      </c>
      <c r="W65" s="13">
        <f t="shared" ca="1" si="5"/>
        <v>1989.7417189894027</v>
      </c>
      <c r="X65" s="4">
        <f t="shared" ca="1" si="6"/>
        <v>2.250953778218478E-10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8</v>
      </c>
      <c r="O66" s="94">
        <f t="shared" ca="1" si="14"/>
        <v>2.6161742666123966</v>
      </c>
      <c r="P66" s="94">
        <f t="shared" ca="1" si="0"/>
        <v>26.161742666123967</v>
      </c>
      <c r="Q66" s="94">
        <f t="shared" ca="1" si="1"/>
        <v>26.161742666123967</v>
      </c>
      <c r="R66" s="94">
        <f t="shared" ca="1" si="2"/>
        <v>2.6161742666123966</v>
      </c>
      <c r="S66" s="94">
        <f t="shared" ca="1" si="18"/>
        <v>2.6161742666123966</v>
      </c>
      <c r="T66" s="4">
        <f t="shared" ca="1" si="3"/>
        <v>0</v>
      </c>
      <c r="U66" s="46">
        <f t="shared" ca="1" si="15"/>
        <v>1387.6104605371963</v>
      </c>
      <c r="V66" s="4">
        <f t="shared" ca="1" si="4"/>
        <v>0</v>
      </c>
      <c r="W66" s="13">
        <f t="shared" ca="1" si="5"/>
        <v>14814.206519505056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8</v>
      </c>
      <c r="O67" s="94">
        <f t="shared" ca="1" si="14"/>
        <v>2.6161742666123966</v>
      </c>
      <c r="P67" s="94">
        <f t="shared" ca="1" si="0"/>
        <v>26.161742666123967</v>
      </c>
      <c r="Q67" s="94">
        <f t="shared" ca="1" si="1"/>
        <v>26.161742666123967</v>
      </c>
      <c r="R67" s="94">
        <f t="shared" ca="1" si="2"/>
        <v>2.6161742666123966</v>
      </c>
      <c r="S67" s="94">
        <f t="shared" ca="1" si="18"/>
        <v>2.6161742666123966</v>
      </c>
      <c r="T67" s="4">
        <f t="shared" ca="1" si="3"/>
        <v>0</v>
      </c>
      <c r="U67" s="46">
        <f t="shared" ca="1" si="15"/>
        <v>1373.6104605371963</v>
      </c>
      <c r="V67" s="4">
        <f t="shared" ca="1" si="4"/>
        <v>0</v>
      </c>
      <c r="W67" s="13">
        <f t="shared" ca="1" si="5"/>
        <v>12919.214406181816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8</v>
      </c>
      <c r="O68" s="94">
        <f t="shared" ca="1" si="14"/>
        <v>2.6161742666123966</v>
      </c>
      <c r="P68" s="94">
        <f t="shared" ca="1" si="0"/>
        <v>26.161742666123967</v>
      </c>
      <c r="Q68" s="94">
        <f t="shared" ca="1" si="1"/>
        <v>26.161742666123967</v>
      </c>
      <c r="R68" s="94">
        <f t="shared" ca="1" si="2"/>
        <v>2.6161742666123966</v>
      </c>
      <c r="S68" s="94">
        <f t="shared" ca="1" si="18"/>
        <v>2.6161742666123966</v>
      </c>
      <c r="T68" s="4">
        <f t="shared" ca="1" si="3"/>
        <v>1.4665406567690054E-2</v>
      </c>
      <c r="U68" s="46">
        <f t="shared" ca="1" si="15"/>
        <v>1359.6104605371963</v>
      </c>
      <c r="V68" s="4">
        <f t="shared" ca="1" si="4"/>
        <v>7.6215259938631705</v>
      </c>
      <c r="W68" s="13">
        <f t="shared" ca="1" si="5"/>
        <v>11024.222292858574</v>
      </c>
      <c r="X68" s="4">
        <f t="shared" ca="1" si="6"/>
        <v>61.798139397919705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9</v>
      </c>
      <c r="O69" s="94">
        <f t="shared" ca="1" si="14"/>
        <v>2.9021123215017131</v>
      </c>
      <c r="P69" s="94">
        <f t="shared" ca="1" si="0"/>
        <v>28.449247105238499</v>
      </c>
      <c r="Q69" s="94">
        <f t="shared" ca="1" si="1"/>
        <v>26.161742666123967</v>
      </c>
      <c r="R69" s="94">
        <f t="shared" ca="1" si="2"/>
        <v>2.7305494885681236</v>
      </c>
      <c r="S69" s="94">
        <f t="shared" ca="1" si="18"/>
        <v>2.9021123215017131</v>
      </c>
      <c r="T69" s="4">
        <f t="shared" ca="1" si="3"/>
        <v>8.2163033395448489E-4</v>
      </c>
      <c r="U69" s="46">
        <f t="shared" ca="1" si="15"/>
        <v>1457.4293368070969</v>
      </c>
      <c r="V69" s="4">
        <f t="shared" ca="1" si="4"/>
        <v>0.41261950609004766</v>
      </c>
      <c r="W69" s="13">
        <f t="shared" ca="1" si="5"/>
        <v>9129.2301795353342</v>
      </c>
      <c r="X69" s="4">
        <f t="shared" ca="1" si="6"/>
        <v>2.5846182401643309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9</v>
      </c>
      <c r="O70" s="94">
        <f t="shared" ca="1" si="14"/>
        <v>2.9021123215017131</v>
      </c>
      <c r="P70" s="94">
        <f t="shared" ca="1" si="0"/>
        <v>29.021123215017127</v>
      </c>
      <c r="Q70" s="94">
        <f t="shared" ca="1" si="1"/>
        <v>29.021123215017127</v>
      </c>
      <c r="R70" s="94">
        <f t="shared" ca="1" si="2"/>
        <v>2.9021123215017126</v>
      </c>
      <c r="S70" s="94">
        <f t="shared" ca="1" si="18"/>
        <v>2.9021123215017131</v>
      </c>
      <c r="T70" s="4">
        <f t="shared" ca="1" si="3"/>
        <v>1.6598592605141126E-5</v>
      </c>
      <c r="U70" s="46">
        <f t="shared" ca="1" si="15"/>
        <v>1443.4293368070969</v>
      </c>
      <c r="V70" s="4">
        <f t="shared" ca="1" si="4"/>
        <v>8.2556747850380859E-3</v>
      </c>
      <c r="W70" s="13">
        <f t="shared" ca="1" si="5"/>
        <v>7234.2380662120941</v>
      </c>
      <c r="X70" s="4">
        <f t="shared" ca="1" si="6"/>
        <v>4.1376127856940913E-2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9</v>
      </c>
      <c r="O71" s="94">
        <f t="shared" ca="1" si="14"/>
        <v>2.9021123215017131</v>
      </c>
      <c r="P71" s="94">
        <f t="shared" ca="1" si="0"/>
        <v>29.021123215017127</v>
      </c>
      <c r="Q71" s="94">
        <f t="shared" ca="1" si="1"/>
        <v>29.021123215017127</v>
      </c>
      <c r="R71" s="94">
        <f t="shared" ca="1" si="2"/>
        <v>2.9021123215017126</v>
      </c>
      <c r="S71" s="94">
        <f t="shared" ca="1" si="18"/>
        <v>2.9021123215017131</v>
      </c>
      <c r="T71" s="4">
        <f t="shared" ca="1" si="3"/>
        <v>1.6766255156708225E-7</v>
      </c>
      <c r="U71" s="46">
        <f t="shared" ca="1" si="15"/>
        <v>1429.4293368070969</v>
      </c>
      <c r="V71" s="4">
        <f t="shared" ca="1" si="4"/>
        <v>8.2581838104014467E-5</v>
      </c>
      <c r="W71" s="13">
        <f t="shared" ca="1" si="5"/>
        <v>5339.245952888853</v>
      </c>
      <c r="X71" s="4">
        <f t="shared" ca="1" si="6"/>
        <v>3.0846207890476859E-4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9</v>
      </c>
      <c r="O72" s="94">
        <f t="shared" ca="1" si="14"/>
        <v>2.9021123215017131</v>
      </c>
      <c r="P72" s="94">
        <f t="shared" ca="1" si="0"/>
        <v>29.021123215017127</v>
      </c>
      <c r="Q72" s="94">
        <f t="shared" ca="1" si="1"/>
        <v>29.021123215017127</v>
      </c>
      <c r="R72" s="94">
        <f t="shared" ca="1" si="2"/>
        <v>2.9021123215017126</v>
      </c>
      <c r="S72" s="94">
        <f t="shared" ca="1" si="18"/>
        <v>2.9021123215017131</v>
      </c>
      <c r="T72" s="4">
        <f t="shared" ca="1" si="3"/>
        <v>8.46780563470113E-10</v>
      </c>
      <c r="U72" s="46">
        <f t="shared" ca="1" si="15"/>
        <v>1415.4293368070969</v>
      </c>
      <c r="V72" s="4">
        <f t="shared" ca="1" si="4"/>
        <v>4.129950596651758E-7</v>
      </c>
      <c r="W72" s="13">
        <f t="shared" ca="1" si="5"/>
        <v>3444.253839565612</v>
      </c>
      <c r="X72" s="4">
        <f t="shared" ca="1" si="6"/>
        <v>1.004967032251976E-6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9</v>
      </c>
      <c r="O73" s="94">
        <f t="shared" ca="1" si="14"/>
        <v>2.9021123215017131</v>
      </c>
      <c r="P73" s="94">
        <f t="shared" ca="1" si="0"/>
        <v>29.021123215017127</v>
      </c>
      <c r="Q73" s="94">
        <f t="shared" ca="1" si="1"/>
        <v>29.021123215017127</v>
      </c>
      <c r="R73" s="94">
        <f t="shared" ca="1" si="2"/>
        <v>2.9021123215017126</v>
      </c>
      <c r="S73" s="94">
        <f t="shared" ca="1" si="18"/>
        <v>2.9021123215017131</v>
      </c>
      <c r="T73" s="4">
        <f t="shared" ca="1" si="3"/>
        <v>1.710667804990129E-12</v>
      </c>
      <c r="U73" s="46">
        <f t="shared" ca="1" si="15"/>
        <v>1401.4293368070969</v>
      </c>
      <c r="V73" s="4">
        <f t="shared" ca="1" si="4"/>
        <v>8.2608106849704283E-10</v>
      </c>
      <c r="W73" s="13">
        <f t="shared" ca="1" si="5"/>
        <v>1549.2617262423717</v>
      </c>
      <c r="X73" s="4">
        <f t="shared" ca="1" si="6"/>
        <v>9.1322177193157675E-10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9</v>
      </c>
      <c r="O74" s="94">
        <f t="shared" ca="1" si="14"/>
        <v>2.9021123215017131</v>
      </c>
      <c r="P74" s="94">
        <f t="shared" ca="1" si="0"/>
        <v>29.021123215017127</v>
      </c>
      <c r="Q74" s="94">
        <f t="shared" ca="1" si="1"/>
        <v>29.021123215017127</v>
      </c>
      <c r="R74" s="94">
        <f t="shared" ca="1" si="2"/>
        <v>2.9021123215017126</v>
      </c>
      <c r="S74" s="94">
        <f t="shared" ca="1" si="18"/>
        <v>2.9021123215017131</v>
      </c>
      <c r="T74" s="4">
        <f t="shared" ca="1" si="3"/>
        <v>0</v>
      </c>
      <c r="U74" s="46">
        <f t="shared" ca="1" si="15"/>
        <v>1428.4293368070969</v>
      </c>
      <c r="V74" s="4">
        <f t="shared" ca="1" si="4"/>
        <v>0</v>
      </c>
      <c r="W74" s="13">
        <f t="shared" ca="1" si="5"/>
        <v>13264.944793262684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9</v>
      </c>
      <c r="O75" s="94">
        <f t="shared" ca="1" si="14"/>
        <v>2.9021123215017131</v>
      </c>
      <c r="P75" s="94">
        <f t="shared" ca="1" si="0"/>
        <v>29.021123215017127</v>
      </c>
      <c r="Q75" s="94">
        <f t="shared" ca="1" si="1"/>
        <v>29.021123215017127</v>
      </c>
      <c r="R75" s="94">
        <f t="shared" ca="1" si="2"/>
        <v>2.9021123215017126</v>
      </c>
      <c r="S75" s="94">
        <f t="shared" ca="1" si="18"/>
        <v>2.9021123215017131</v>
      </c>
      <c r="T75" s="4">
        <f t="shared" ca="1" si="3"/>
        <v>0</v>
      </c>
      <c r="U75" s="46">
        <f t="shared" ca="1" si="15"/>
        <v>1414.4293368070969</v>
      </c>
      <c r="V75" s="4">
        <f t="shared" ca="1" si="4"/>
        <v>0</v>
      </c>
      <c r="W75" s="13">
        <f t="shared" ca="1" si="5"/>
        <v>11369.952679939444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9</v>
      </c>
      <c r="O76" s="94">
        <f t="shared" ca="1" si="14"/>
        <v>2.9021123215017131</v>
      </c>
      <c r="P76" s="94">
        <f t="shared" ca="1" si="0"/>
        <v>29.021123215017127</v>
      </c>
      <c r="Q76" s="94">
        <f t="shared" ca="1" si="1"/>
        <v>29.021123215017127</v>
      </c>
      <c r="R76" s="94">
        <f t="shared" ca="1" si="2"/>
        <v>2.9021123215017126</v>
      </c>
      <c r="S76" s="94">
        <f t="shared" ca="1" si="18"/>
        <v>2.9021123215017131</v>
      </c>
      <c r="T76" s="4">
        <f t="shared" ca="1" si="3"/>
        <v>1.6432606679089699E-4</v>
      </c>
      <c r="U76" s="46">
        <f t="shared" ca="1" si="15"/>
        <v>1400.4293368070969</v>
      </c>
      <c r="V76" s="4">
        <f t="shared" ca="1" si="4"/>
        <v>7.9296394915898405E-2</v>
      </c>
      <c r="W76" s="13">
        <f t="shared" ca="1" si="5"/>
        <v>9474.9605666162024</v>
      </c>
      <c r="X76" s="4">
        <f t="shared" ca="1" si="6"/>
        <v>0.5364999112457578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9</v>
      </c>
      <c r="O77" s="94">
        <f t="shared" ca="1" si="14"/>
        <v>2.9021123215017131</v>
      </c>
      <c r="P77" s="94">
        <f t="shared" ca="1" si="0"/>
        <v>29.021123215017127</v>
      </c>
      <c r="Q77" s="94">
        <f t="shared" ca="1" si="1"/>
        <v>29.021123215017127</v>
      </c>
      <c r="R77" s="94">
        <f t="shared" ca="1" si="2"/>
        <v>2.9021123215017126</v>
      </c>
      <c r="S77" s="94">
        <f t="shared" ca="1" si="18"/>
        <v>2.9021123215017131</v>
      </c>
      <c r="T77" s="4">
        <f t="shared" ca="1" si="3"/>
        <v>8.2992963025705629E-6</v>
      </c>
      <c r="U77" s="46">
        <f t="shared" ca="1" si="15"/>
        <v>1386.4293368070969</v>
      </c>
      <c r="V77" s="4">
        <f t="shared" ca="1" si="4"/>
        <v>3.9648320237255516E-3</v>
      </c>
      <c r="W77" s="13">
        <f t="shared" ca="1" si="5"/>
        <v>7579.9684532929623</v>
      </c>
      <c r="X77" s="4">
        <f t="shared" ca="1" si="6"/>
        <v>2.167676409073771E-2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9</v>
      </c>
      <c r="O78" s="94">
        <f t="shared" ca="1" si="14"/>
        <v>2.9021123215017131</v>
      </c>
      <c r="P78" s="94">
        <f t="shared" ca="1" si="0"/>
        <v>29.021123215017127</v>
      </c>
      <c r="Q78" s="94">
        <f t="shared" ca="1" si="1"/>
        <v>29.021123215017127</v>
      </c>
      <c r="R78" s="94">
        <f t="shared" ca="1" si="2"/>
        <v>2.9021123215017126</v>
      </c>
      <c r="S78" s="94">
        <f t="shared" ca="1" si="18"/>
        <v>2.9021123215017131</v>
      </c>
      <c r="T78" s="4">
        <f t="shared" ca="1" si="3"/>
        <v>1.676625515670822E-7</v>
      </c>
      <c r="U78" s="46">
        <f t="shared" ca="1" si="15"/>
        <v>1372.4293368070969</v>
      </c>
      <c r="V78" s="4">
        <f t="shared" ca="1" si="4"/>
        <v>7.9288800350610592E-5</v>
      </c>
      <c r="W78" s="13">
        <f t="shared" ca="1" si="5"/>
        <v>5684.9763399697222</v>
      </c>
      <c r="X78" s="4">
        <f t="shared" ca="1" si="6"/>
        <v>3.2843581955663227E-4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9</v>
      </c>
      <c r="O79" s="94">
        <f t="shared" ca="1" si="14"/>
        <v>2.9021123215017131</v>
      </c>
      <c r="P79" s="94">
        <f t="shared" ca="1" si="0"/>
        <v>29.021123215017127</v>
      </c>
      <c r="Q79" s="94">
        <f t="shared" ca="1" si="1"/>
        <v>29.021123215017127</v>
      </c>
      <c r="R79" s="94">
        <f t="shared" ca="1" si="2"/>
        <v>2.9021123215017126</v>
      </c>
      <c r="S79" s="94">
        <f t="shared" ca="1" si="18"/>
        <v>2.9021123215017131</v>
      </c>
      <c r="T79" s="4">
        <f t="shared" ca="1" si="3"/>
        <v>1.693561126940226E-9</v>
      </c>
      <c r="U79" s="46">
        <f t="shared" ca="1" si="15"/>
        <v>1358.4293368070969</v>
      </c>
      <c r="V79" s="4">
        <f t="shared" ca="1" si="4"/>
        <v>7.927271117202115E-7</v>
      </c>
      <c r="W79" s="13">
        <f t="shared" ca="1" si="5"/>
        <v>3789.9842266464811</v>
      </c>
      <c r="X79" s="4">
        <f t="shared" ca="1" si="6"/>
        <v>2.2116890205833845E-6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10</v>
      </c>
      <c r="O80" s="94">
        <f t="shared" ca="1" si="14"/>
        <v>3.1747473279098655</v>
      </c>
      <c r="P80" s="94">
        <f t="shared" ca="1" si="0"/>
        <v>31.74747327909866</v>
      </c>
      <c r="Q80" s="94">
        <f t="shared" ca="1" si="1"/>
        <v>29.839028234241582</v>
      </c>
      <c r="R80" s="94">
        <f t="shared" ca="1" si="2"/>
        <v>3.0793250756670121</v>
      </c>
      <c r="S80" s="94">
        <f t="shared" ca="1" si="18"/>
        <v>3.1747473279098655</v>
      </c>
      <c r="T80" s="4">
        <f t="shared" ca="1" si="3"/>
        <v>9.3568708602284199E-12</v>
      </c>
      <c r="U80" s="46">
        <f t="shared" ca="1" si="15"/>
        <v>1451.0459257049877</v>
      </c>
      <c r="V80" s="4">
        <f t="shared" ca="1" si="4"/>
        <v>4.2766393469243183E-9</v>
      </c>
      <c r="W80" s="13">
        <f t="shared" ca="1" si="5"/>
        <v>1894.9921133232406</v>
      </c>
      <c r="X80" s="4">
        <f t="shared" ca="1" si="6"/>
        <v>5.5850732843014804E-9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10</v>
      </c>
      <c r="O81" s="94">
        <f t="shared" ca="1" si="14"/>
        <v>3.1747473279098655</v>
      </c>
      <c r="P81" s="94">
        <f t="shared" ca="1" si="0"/>
        <v>31.74747327909866</v>
      </c>
      <c r="Q81" s="94">
        <f t="shared" ca="1" si="1"/>
        <v>31.74747327909866</v>
      </c>
      <c r="R81" s="94">
        <f t="shared" ca="1" si="2"/>
        <v>3.1747473279098659</v>
      </c>
      <c r="S81" s="94">
        <f t="shared" ca="1" si="18"/>
        <v>3.1747473279098655</v>
      </c>
      <c r="T81" s="4">
        <f t="shared" ca="1" si="3"/>
        <v>1.8902769414602885E-14</v>
      </c>
      <c r="U81" s="46">
        <f t="shared" ca="1" si="15"/>
        <v>1437.0459257049877</v>
      </c>
      <c r="V81" s="4">
        <f t="shared" ca="1" si="4"/>
        <v>8.5563180203319634E-12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8</v>
      </c>
      <c r="O82" s="94">
        <f t="shared" ref="O82:O145" ca="1" si="28">VLOOKUP(N82,AvgRoundsSet1,2)</f>
        <v>2.6161742666123966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24.273766519973751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23.464633885909375</v>
      </c>
      <c r="R82" s="94">
        <f t="shared" ref="R82:R145" ca="1" si="31">(P82+Q82)/20</f>
        <v>2.3869200202941565</v>
      </c>
      <c r="S82" s="94">
        <f t="shared" ref="S82:S145" ca="1" si="32">R82*Set1ConserveTP + O82*(1-Set1ConserveTP)</f>
        <v>2.6161742666123966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1458.6104605371963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16803.948238494457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8</v>
      </c>
      <c r="O83" s="94">
        <f t="shared" ca="1" si="28"/>
        <v>2.6161742666123966</v>
      </c>
      <c r="P83" s="94">
        <f t="shared" ca="1" si="29"/>
        <v>26.161742666123967</v>
      </c>
      <c r="Q83" s="94">
        <f t="shared" ca="1" si="30"/>
        <v>25.352610032059587</v>
      </c>
      <c r="R83" s="94">
        <f t="shared" ca="1" si="31"/>
        <v>2.5757176349091777</v>
      </c>
      <c r="S83" s="94">
        <f t="shared" ca="1" si="32"/>
        <v>2.6161742666123966</v>
      </c>
      <c r="T83" s="4">
        <f t="shared" ca="1" si="33"/>
        <v>0.26327748439493626</v>
      </c>
      <c r="U83" s="46">
        <f t="shared" ca="1" si="34"/>
        <v>1444.6104605371963</v>
      </c>
      <c r="V83" s="4">
        <f t="shared" ca="1" si="35"/>
        <v>145.3777039376377</v>
      </c>
      <c r="W83" s="13">
        <f t="shared" ca="1" si="36"/>
        <v>14908.956125171218</v>
      </c>
      <c r="X83" s="4">
        <f t="shared" ca="1" si="37"/>
        <v>1500.3558874815192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8</v>
      </c>
      <c r="O84" s="94">
        <f t="shared" ca="1" si="28"/>
        <v>2.6161742666123966</v>
      </c>
      <c r="P84" s="94">
        <f t="shared" ca="1" si="29"/>
        <v>26.161742666123967</v>
      </c>
      <c r="Q84" s="94">
        <f t="shared" ca="1" si="30"/>
        <v>26.161742666123967</v>
      </c>
      <c r="R84" s="94">
        <f t="shared" ca="1" si="31"/>
        <v>2.6161742666123966</v>
      </c>
      <c r="S84" s="94">
        <f t="shared" ca="1" si="32"/>
        <v>2.6161742666123966</v>
      </c>
      <c r="T84" s="4">
        <f t="shared" ca="1" si="33"/>
        <v>1.5956211175450701E-2</v>
      </c>
      <c r="U84" s="46">
        <f t="shared" ca="1" si="34"/>
        <v>1430.6104605371963</v>
      </c>
      <c r="V84" s="4">
        <f t="shared" ca="1" si="35"/>
        <v>8.7253830562665158</v>
      </c>
      <c r="W84" s="13">
        <f t="shared" ca="1" si="36"/>
        <v>13013.964011847977</v>
      </c>
      <c r="X84" s="4">
        <f t="shared" ca="1" si="37"/>
        <v>79.372983922682678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8</v>
      </c>
      <c r="O85" s="94">
        <f t="shared" ca="1" si="28"/>
        <v>2.6161742666123966</v>
      </c>
      <c r="P85" s="94">
        <f t="shared" ca="1" si="29"/>
        <v>26.161742666123967</v>
      </c>
      <c r="Q85" s="94">
        <f t="shared" ca="1" si="30"/>
        <v>26.161742666123967</v>
      </c>
      <c r="R85" s="94">
        <f t="shared" ca="1" si="31"/>
        <v>2.6161742666123966</v>
      </c>
      <c r="S85" s="94">
        <f t="shared" ca="1" si="32"/>
        <v>2.6161742666123966</v>
      </c>
      <c r="T85" s="4">
        <f t="shared" ca="1" si="33"/>
        <v>4.0293462564269485E-4</v>
      </c>
      <c r="U85" s="46">
        <f t="shared" ca="1" si="34"/>
        <v>1416.6104605371963</v>
      </c>
      <c r="V85" s="4">
        <f t="shared" ca="1" si="35"/>
        <v>0.21818172163935926</v>
      </c>
      <c r="W85" s="13">
        <f t="shared" ca="1" si="36"/>
        <v>11118.971898524736</v>
      </c>
      <c r="X85" s="4">
        <f t="shared" ca="1" si="37"/>
        <v>1.7125077777272864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8</v>
      </c>
      <c r="O86" s="94">
        <f t="shared" ca="1" si="28"/>
        <v>2.6161742666123966</v>
      </c>
      <c r="P86" s="94">
        <f t="shared" ca="1" si="29"/>
        <v>26.161742666123967</v>
      </c>
      <c r="Q86" s="94">
        <f t="shared" ca="1" si="30"/>
        <v>26.161742666123967</v>
      </c>
      <c r="R86" s="94">
        <f t="shared" ca="1" si="31"/>
        <v>2.6161742666123966</v>
      </c>
      <c r="S86" s="94">
        <f t="shared" ca="1" si="32"/>
        <v>2.6161742666123966</v>
      </c>
      <c r="T86" s="4">
        <f t="shared" ca="1" si="33"/>
        <v>5.4267289648847823E-6</v>
      </c>
      <c r="U86" s="46">
        <f t="shared" ca="1" si="34"/>
        <v>1402.6104605371963</v>
      </c>
      <c r="V86" s="4">
        <f t="shared" ca="1" si="35"/>
        <v>2.9094341725574712E-3</v>
      </c>
      <c r="W86" s="13">
        <f t="shared" ca="1" si="36"/>
        <v>9223.9797852014963</v>
      </c>
      <c r="X86" s="4">
        <f t="shared" ca="1" si="37"/>
        <v>1.9133296627323184E-2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8</v>
      </c>
      <c r="O87" s="94">
        <f t="shared" ca="1" si="28"/>
        <v>2.6161742666123966</v>
      </c>
      <c r="P87" s="94">
        <f t="shared" ca="1" si="29"/>
        <v>26.161742666123967</v>
      </c>
      <c r="Q87" s="94">
        <f t="shared" ca="1" si="30"/>
        <v>26.161742666123967</v>
      </c>
      <c r="R87" s="94">
        <f t="shared" ca="1" si="31"/>
        <v>2.6161742666123966</v>
      </c>
      <c r="S87" s="94">
        <f t="shared" ca="1" si="32"/>
        <v>2.6161742666123966</v>
      </c>
      <c r="T87" s="4">
        <f t="shared" ca="1" si="33"/>
        <v>4.1111583067309004E-8</v>
      </c>
      <c r="U87" s="46">
        <f t="shared" ca="1" si="34"/>
        <v>1388.6104605371963</v>
      </c>
      <c r="V87" s="4">
        <f t="shared" ca="1" si="35"/>
        <v>2.1821166512134003E-5</v>
      </c>
      <c r="W87" s="13">
        <f t="shared" ca="1" si="36"/>
        <v>7328.9876718782552</v>
      </c>
      <c r="X87" s="4">
        <f t="shared" ca="1" si="37"/>
        <v>1.151705715161929E-4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8</v>
      </c>
      <c r="O88" s="94">
        <f t="shared" ca="1" si="28"/>
        <v>2.6161742666123966</v>
      </c>
      <c r="P88" s="94">
        <f t="shared" ca="1" si="29"/>
        <v>26.161742666123967</v>
      </c>
      <c r="Q88" s="94">
        <f t="shared" ca="1" si="30"/>
        <v>26.161742666123967</v>
      </c>
      <c r="R88" s="94">
        <f t="shared" ca="1" si="31"/>
        <v>2.6161742666123966</v>
      </c>
      <c r="S88" s="94">
        <f t="shared" ca="1" si="32"/>
        <v>2.6161742666123966</v>
      </c>
      <c r="T88" s="4">
        <f t="shared" ca="1" si="33"/>
        <v>1.6610740633256181E-10</v>
      </c>
      <c r="U88" s="46">
        <f t="shared" ca="1" si="34"/>
        <v>1374.6104605371963</v>
      </c>
      <c r="V88" s="4">
        <f t="shared" ca="1" si="35"/>
        <v>8.7277434546859645E-8</v>
      </c>
      <c r="W88" s="13">
        <f t="shared" ca="1" si="36"/>
        <v>5433.9955585550142</v>
      </c>
      <c r="X88" s="4">
        <f t="shared" ca="1" si="37"/>
        <v>3.4501788346959686E-7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8</v>
      </c>
      <c r="O89" s="94">
        <f t="shared" ca="1" si="28"/>
        <v>2.6161742666123966</v>
      </c>
      <c r="P89" s="94">
        <f t="shared" ca="1" si="29"/>
        <v>26.161742666123967</v>
      </c>
      <c r="Q89" s="94">
        <f t="shared" ca="1" si="30"/>
        <v>26.161742666123967</v>
      </c>
      <c r="R89" s="94">
        <f t="shared" ca="1" si="31"/>
        <v>2.6161742666123966</v>
      </c>
      <c r="S89" s="94">
        <f t="shared" ca="1" si="32"/>
        <v>2.6161742666123966</v>
      </c>
      <c r="T89" s="4">
        <f t="shared" ca="1" si="33"/>
        <v>2.7964209820296623E-13</v>
      </c>
      <c r="U89" s="46">
        <f t="shared" ca="1" si="34"/>
        <v>1360.6104605371963</v>
      </c>
      <c r="V89" s="4">
        <f t="shared" ca="1" si="35"/>
        <v>1.4543525210734632E-10</v>
      </c>
      <c r="W89" s="13">
        <f t="shared" ca="1" si="36"/>
        <v>3539.0034452317741</v>
      </c>
      <c r="X89" s="4">
        <f t="shared" ca="1" si="37"/>
        <v>3.7828303779381352E-10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8</v>
      </c>
      <c r="O90" s="94">
        <f t="shared" ca="1" si="28"/>
        <v>2.6161742666123966</v>
      </c>
      <c r="P90" s="94">
        <f t="shared" ca="1" si="29"/>
        <v>26.161742666123967</v>
      </c>
      <c r="Q90" s="94">
        <f t="shared" ca="1" si="30"/>
        <v>26.161742666123967</v>
      </c>
      <c r="R90" s="94">
        <f t="shared" ca="1" si="31"/>
        <v>2.6161742666123966</v>
      </c>
      <c r="S90" s="94">
        <f t="shared" ca="1" si="32"/>
        <v>2.6161742666123966</v>
      </c>
      <c r="T90" s="4">
        <f t="shared" ca="1" si="33"/>
        <v>0</v>
      </c>
      <c r="U90" s="46">
        <f t="shared" ca="1" si="34"/>
        <v>1387.6104605371963</v>
      </c>
      <c r="V90" s="4">
        <f t="shared" ca="1" si="35"/>
        <v>0</v>
      </c>
      <c r="W90" s="13">
        <f t="shared" ca="1" si="36"/>
        <v>15254.686512252087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8</v>
      </c>
      <c r="O91" s="94">
        <f t="shared" ca="1" si="28"/>
        <v>2.6161742666123966</v>
      </c>
      <c r="P91" s="94">
        <f t="shared" ca="1" si="29"/>
        <v>26.161742666123967</v>
      </c>
      <c r="Q91" s="94">
        <f t="shared" ca="1" si="30"/>
        <v>26.161742666123967</v>
      </c>
      <c r="R91" s="94">
        <f t="shared" ca="1" si="31"/>
        <v>2.6161742666123966</v>
      </c>
      <c r="S91" s="94">
        <f t="shared" ca="1" si="32"/>
        <v>2.6161742666123966</v>
      </c>
      <c r="T91" s="4">
        <f t="shared" ca="1" si="33"/>
        <v>2.6593685292417833E-3</v>
      </c>
      <c r="U91" s="46">
        <f t="shared" ca="1" si="34"/>
        <v>1373.6104605371963</v>
      </c>
      <c r="V91" s="4">
        <f t="shared" ca="1" si="35"/>
        <v>1.3962894126773928</v>
      </c>
      <c r="W91" s="13">
        <f t="shared" ca="1" si="36"/>
        <v>13359.694398928847</v>
      </c>
      <c r="X91" s="4">
        <f t="shared" ca="1" si="37"/>
        <v>13.580269211501594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8</v>
      </c>
      <c r="O92" s="94">
        <f t="shared" ca="1" si="28"/>
        <v>2.6161742666123966</v>
      </c>
      <c r="P92" s="94">
        <f t="shared" ca="1" si="29"/>
        <v>26.161742666123967</v>
      </c>
      <c r="Q92" s="94">
        <f t="shared" ca="1" si="30"/>
        <v>26.161742666123967</v>
      </c>
      <c r="R92" s="94">
        <f t="shared" ca="1" si="31"/>
        <v>2.6161742666123966</v>
      </c>
      <c r="S92" s="94">
        <f t="shared" ca="1" si="32"/>
        <v>2.6161742666123966</v>
      </c>
      <c r="T92" s="4">
        <f t="shared" ca="1" si="33"/>
        <v>1.611738502570779E-4</v>
      </c>
      <c r="U92" s="46">
        <f t="shared" ca="1" si="34"/>
        <v>1359.6104605371963</v>
      </c>
      <c r="V92" s="4">
        <f t="shared" ca="1" si="35"/>
        <v>8.3761107037540056E-2</v>
      </c>
      <c r="W92" s="13">
        <f t="shared" ca="1" si="36"/>
        <v>11464.702285605605</v>
      </c>
      <c r="X92" s="4">
        <f t="shared" ca="1" si="37"/>
        <v>0.70630241761946877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9</v>
      </c>
      <c r="O93" s="94">
        <f t="shared" ca="1" si="28"/>
        <v>2.9021123215017131</v>
      </c>
      <c r="P93" s="94">
        <f t="shared" ca="1" si="29"/>
        <v>28.449247105238499</v>
      </c>
      <c r="Q93" s="94">
        <f t="shared" ca="1" si="30"/>
        <v>26.161742666123967</v>
      </c>
      <c r="R93" s="94">
        <f t="shared" ca="1" si="31"/>
        <v>2.7305494885681236</v>
      </c>
      <c r="S93" s="94">
        <f t="shared" ca="1" si="32"/>
        <v>2.9021123215017131</v>
      </c>
      <c r="T93" s="4">
        <f t="shared" ca="1" si="33"/>
        <v>4.51488759620223E-6</v>
      </c>
      <c r="U93" s="46">
        <f t="shared" ca="1" si="34"/>
        <v>1457.4293368070969</v>
      </c>
      <c r="V93" s="4">
        <f t="shared" ca="1" si="35"/>
        <v>2.2673587050161732E-3</v>
      </c>
      <c r="W93" s="13">
        <f t="shared" ca="1" si="36"/>
        <v>9569.7101722823645</v>
      </c>
      <c r="X93" s="4">
        <f t="shared" ca="1" si="37"/>
        <v>1.4887833746465988E-2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9</v>
      </c>
      <c r="O94" s="94">
        <f t="shared" ca="1" si="28"/>
        <v>2.9021123215017131</v>
      </c>
      <c r="P94" s="94">
        <f t="shared" ca="1" si="29"/>
        <v>29.021123215017127</v>
      </c>
      <c r="Q94" s="94">
        <f t="shared" ca="1" si="30"/>
        <v>29.021123215017127</v>
      </c>
      <c r="R94" s="94">
        <f t="shared" ca="1" si="31"/>
        <v>2.9021123215017126</v>
      </c>
      <c r="S94" s="94">
        <f t="shared" ca="1" si="32"/>
        <v>2.9021123215017131</v>
      </c>
      <c r="T94" s="4">
        <f t="shared" ca="1" si="33"/>
        <v>6.0806566952218621E-8</v>
      </c>
      <c r="U94" s="46">
        <f t="shared" ca="1" si="34"/>
        <v>1443.4293368070969</v>
      </c>
      <c r="V94" s="4">
        <f t="shared" ca="1" si="35"/>
        <v>3.0243482293593736E-5</v>
      </c>
      <c r="W94" s="13">
        <f t="shared" ca="1" si="36"/>
        <v>7674.7180589591244</v>
      </c>
      <c r="X94" s="4">
        <f t="shared" ca="1" si="37"/>
        <v>1.6080468493032582E-4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9</v>
      </c>
      <c r="O95" s="94">
        <f t="shared" ca="1" si="28"/>
        <v>2.9021123215017131</v>
      </c>
      <c r="P95" s="94">
        <f t="shared" ca="1" si="29"/>
        <v>29.021123215017127</v>
      </c>
      <c r="Q95" s="94">
        <f t="shared" ca="1" si="30"/>
        <v>29.021123215017127</v>
      </c>
      <c r="R95" s="94">
        <f t="shared" ca="1" si="31"/>
        <v>2.9021123215017126</v>
      </c>
      <c r="S95" s="94">
        <f t="shared" ca="1" si="32"/>
        <v>2.9021123215017131</v>
      </c>
      <c r="T95" s="4">
        <f t="shared" ca="1" si="33"/>
        <v>4.6065581024408108E-10</v>
      </c>
      <c r="U95" s="46">
        <f t="shared" ca="1" si="34"/>
        <v>1429.4293368070969</v>
      </c>
      <c r="V95" s="4">
        <f t="shared" ca="1" si="35"/>
        <v>2.268950531152431E-7</v>
      </c>
      <c r="W95" s="13">
        <f t="shared" ca="1" si="36"/>
        <v>5779.7259456358843</v>
      </c>
      <c r="X95" s="4">
        <f t="shared" ca="1" si="37"/>
        <v>9.1742291252804785E-7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9</v>
      </c>
      <c r="O96" s="94">
        <f t="shared" ca="1" si="28"/>
        <v>2.9021123215017131</v>
      </c>
      <c r="P96" s="94">
        <f t="shared" ca="1" si="29"/>
        <v>29.021123215017127</v>
      </c>
      <c r="Q96" s="94">
        <f t="shared" ca="1" si="30"/>
        <v>29.021123215017127</v>
      </c>
      <c r="R96" s="94">
        <f t="shared" ca="1" si="31"/>
        <v>2.9021123215017126</v>
      </c>
      <c r="S96" s="94">
        <f t="shared" ca="1" si="32"/>
        <v>2.9021123215017131</v>
      </c>
      <c r="T96" s="4">
        <f t="shared" ca="1" si="33"/>
        <v>1.861235596945784E-12</v>
      </c>
      <c r="U96" s="46">
        <f t="shared" ca="1" si="34"/>
        <v>1415.4293368070969</v>
      </c>
      <c r="V96" s="4">
        <f t="shared" ca="1" si="35"/>
        <v>9.0776895405051841E-10</v>
      </c>
      <c r="W96" s="13">
        <f t="shared" ca="1" si="36"/>
        <v>3884.7338323126432</v>
      </c>
      <c r="X96" s="4">
        <f t="shared" ca="1" si="37"/>
        <v>2.491428343344924E-9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9</v>
      </c>
      <c r="O97" s="94">
        <f t="shared" ca="1" si="28"/>
        <v>2.9021123215017131</v>
      </c>
      <c r="P97" s="94">
        <f t="shared" ca="1" si="29"/>
        <v>29.021123215017127</v>
      </c>
      <c r="Q97" s="94">
        <f t="shared" ca="1" si="30"/>
        <v>29.021123215017127</v>
      </c>
      <c r="R97" s="94">
        <f t="shared" ca="1" si="31"/>
        <v>2.9021123215017126</v>
      </c>
      <c r="S97" s="94">
        <f t="shared" ca="1" si="32"/>
        <v>2.9021123215017131</v>
      </c>
      <c r="T97" s="4">
        <f t="shared" ca="1" si="33"/>
        <v>3.133393260851491E-15</v>
      </c>
      <c r="U97" s="46">
        <f t="shared" ca="1" si="34"/>
        <v>1401.4293368070969</v>
      </c>
      <c r="V97" s="4">
        <f t="shared" ca="1" si="35"/>
        <v>1.5131148463746113E-12</v>
      </c>
      <c r="W97" s="13">
        <f t="shared" ca="1" si="36"/>
        <v>1989.7417189894027</v>
      </c>
      <c r="X97" s="4">
        <f t="shared" ca="1" si="37"/>
        <v>2.1483121955425582E-12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8</v>
      </c>
      <c r="O98" s="94">
        <f t="shared" ca="1" si="28"/>
        <v>2.6161742666123966</v>
      </c>
      <c r="P98" s="94">
        <f t="shared" ca="1" si="29"/>
        <v>26.161742666123967</v>
      </c>
      <c r="Q98" s="94">
        <f t="shared" ca="1" si="30"/>
        <v>26.161742666123967</v>
      </c>
      <c r="R98" s="94">
        <f t="shared" ca="1" si="31"/>
        <v>2.6161742666123966</v>
      </c>
      <c r="S98" s="94">
        <f t="shared" ca="1" si="32"/>
        <v>2.6161742666123966</v>
      </c>
      <c r="T98" s="4">
        <f t="shared" ca="1" si="33"/>
        <v>0</v>
      </c>
      <c r="U98" s="46">
        <f t="shared" ca="1" si="34"/>
        <v>1387.6104605371963</v>
      </c>
      <c r="V98" s="4">
        <f t="shared" ca="1" si="35"/>
        <v>0</v>
      </c>
      <c r="W98" s="13">
        <f t="shared" ca="1" si="36"/>
        <v>14814.206519505056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8</v>
      </c>
      <c r="O99" s="94">
        <f t="shared" ca="1" si="28"/>
        <v>2.6161742666123966</v>
      </c>
      <c r="P99" s="94">
        <f t="shared" ca="1" si="29"/>
        <v>26.161742666123967</v>
      </c>
      <c r="Q99" s="94">
        <f t="shared" ca="1" si="30"/>
        <v>26.161742666123967</v>
      </c>
      <c r="R99" s="94">
        <f t="shared" ca="1" si="31"/>
        <v>2.6161742666123966</v>
      </c>
      <c r="S99" s="94">
        <f t="shared" ca="1" si="32"/>
        <v>2.6161742666123966</v>
      </c>
      <c r="T99" s="4">
        <f t="shared" ca="1" si="33"/>
        <v>1.385670970499665E-2</v>
      </c>
      <c r="U99" s="46">
        <f t="shared" ca="1" si="34"/>
        <v>1373.6104605371963</v>
      </c>
      <c r="V99" s="4">
        <f t="shared" ca="1" si="35"/>
        <v>7.275402729213778</v>
      </c>
      <c r="W99" s="13">
        <f t="shared" ca="1" si="36"/>
        <v>12919.214406181816</v>
      </c>
      <c r="X99" s="4">
        <f t="shared" ca="1" si="37"/>
        <v>68.427323794021078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8</v>
      </c>
      <c r="O100" s="94">
        <f t="shared" ca="1" si="28"/>
        <v>2.6161742666123966</v>
      </c>
      <c r="P100" s="94">
        <f t="shared" ca="1" si="29"/>
        <v>26.161742666123967</v>
      </c>
      <c r="Q100" s="94">
        <f t="shared" ca="1" si="30"/>
        <v>26.161742666123967</v>
      </c>
      <c r="R100" s="94">
        <f t="shared" ca="1" si="31"/>
        <v>2.6161742666123966</v>
      </c>
      <c r="S100" s="94">
        <f t="shared" ca="1" si="32"/>
        <v>2.6161742666123966</v>
      </c>
      <c r="T100" s="4">
        <f t="shared" ca="1" si="33"/>
        <v>8.3980058818161575E-4</v>
      </c>
      <c r="U100" s="46">
        <f t="shared" ca="1" si="34"/>
        <v>1359.6104605371963</v>
      </c>
      <c r="V100" s="4">
        <f t="shared" ca="1" si="35"/>
        <v>0.43643945245876098</v>
      </c>
      <c r="W100" s="13">
        <f t="shared" ca="1" si="36"/>
        <v>11024.222292858574</v>
      </c>
      <c r="X100" s="4">
        <f t="shared" ca="1" si="37"/>
        <v>3.538811800092966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9</v>
      </c>
      <c r="O101" s="94">
        <f t="shared" ca="1" si="28"/>
        <v>2.9021123215017131</v>
      </c>
      <c r="P101" s="94">
        <f t="shared" ca="1" si="29"/>
        <v>28.449247105238499</v>
      </c>
      <c r="Q101" s="94">
        <f t="shared" ca="1" si="30"/>
        <v>26.161742666123967</v>
      </c>
      <c r="R101" s="94">
        <f t="shared" ca="1" si="31"/>
        <v>2.7305494885681236</v>
      </c>
      <c r="S101" s="94">
        <f t="shared" ca="1" si="32"/>
        <v>2.9021123215017131</v>
      </c>
      <c r="T101" s="4">
        <f t="shared" ca="1" si="33"/>
        <v>2.3524940632843182E-5</v>
      </c>
      <c r="U101" s="46">
        <f t="shared" ca="1" si="34"/>
        <v>1457.4293368070969</v>
      </c>
      <c r="V101" s="4">
        <f t="shared" ca="1" si="35"/>
        <v>1.1814132199821104E-2</v>
      </c>
      <c r="W101" s="13">
        <f t="shared" ca="1" si="36"/>
        <v>9129.2301795353342</v>
      </c>
      <c r="X101" s="4">
        <f t="shared" ca="1" si="37"/>
        <v>7.4002855232700976E-2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9</v>
      </c>
      <c r="O102" s="94">
        <f t="shared" ca="1" si="28"/>
        <v>2.9021123215017131</v>
      </c>
      <c r="P102" s="94">
        <f t="shared" ca="1" si="29"/>
        <v>29.021123215017127</v>
      </c>
      <c r="Q102" s="94">
        <f t="shared" ca="1" si="30"/>
        <v>29.021123215017127</v>
      </c>
      <c r="R102" s="94">
        <f t="shared" ca="1" si="31"/>
        <v>2.9021123215017126</v>
      </c>
      <c r="S102" s="94">
        <f t="shared" ca="1" si="32"/>
        <v>2.9021123215017131</v>
      </c>
      <c r="T102" s="4">
        <f t="shared" ca="1" si="33"/>
        <v>3.1683421727734941E-7</v>
      </c>
      <c r="U102" s="46">
        <f t="shared" ca="1" si="34"/>
        <v>1443.4293368070969</v>
      </c>
      <c r="V102" s="4">
        <f t="shared" ca="1" si="35"/>
        <v>1.57584460371883E-4</v>
      </c>
      <c r="W102" s="13">
        <f t="shared" ca="1" si="36"/>
        <v>7234.2380662120941</v>
      </c>
      <c r="X102" s="4">
        <f t="shared" ca="1" si="37"/>
        <v>7.8978823056727158E-4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9</v>
      </c>
      <c r="O103" s="94">
        <f t="shared" ca="1" si="28"/>
        <v>2.9021123215017131</v>
      </c>
      <c r="P103" s="94">
        <f t="shared" ca="1" si="29"/>
        <v>29.021123215017127</v>
      </c>
      <c r="Q103" s="94">
        <f t="shared" ca="1" si="30"/>
        <v>29.021123215017127</v>
      </c>
      <c r="R103" s="94">
        <f t="shared" ca="1" si="31"/>
        <v>2.9021123215017126</v>
      </c>
      <c r="S103" s="94">
        <f t="shared" ca="1" si="32"/>
        <v>2.9021123215017131</v>
      </c>
      <c r="T103" s="4">
        <f t="shared" ca="1" si="33"/>
        <v>2.4002592217981049E-9</v>
      </c>
      <c r="U103" s="46">
        <f t="shared" ca="1" si="34"/>
        <v>1429.4293368070969</v>
      </c>
      <c r="V103" s="4">
        <f t="shared" ca="1" si="35"/>
        <v>1.1822426451794237E-6</v>
      </c>
      <c r="W103" s="13">
        <f t="shared" ca="1" si="36"/>
        <v>5339.245952888853</v>
      </c>
      <c r="X103" s="4">
        <f t="shared" ca="1" si="37"/>
        <v>4.415947046886936E-6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9</v>
      </c>
      <c r="O104" s="94">
        <f t="shared" ca="1" si="28"/>
        <v>2.9021123215017131</v>
      </c>
      <c r="P104" s="94">
        <f t="shared" ca="1" si="29"/>
        <v>29.021123215017127</v>
      </c>
      <c r="Q104" s="94">
        <f t="shared" ca="1" si="30"/>
        <v>29.021123215017127</v>
      </c>
      <c r="R104" s="94">
        <f t="shared" ca="1" si="31"/>
        <v>2.9021123215017126</v>
      </c>
      <c r="S104" s="94">
        <f t="shared" ca="1" si="32"/>
        <v>2.9021123215017131</v>
      </c>
      <c r="T104" s="4">
        <f t="shared" ca="1" si="33"/>
        <v>9.6980170577701278E-12</v>
      </c>
      <c r="U104" s="46">
        <f t="shared" ca="1" si="34"/>
        <v>1415.4293368070969</v>
      </c>
      <c r="V104" s="4">
        <f t="shared" ca="1" si="35"/>
        <v>4.7299540237369074E-9</v>
      </c>
      <c r="W104" s="13">
        <f t="shared" ca="1" si="36"/>
        <v>3444.253839565612</v>
      </c>
      <c r="X104" s="4">
        <f t="shared" ca="1" si="37"/>
        <v>1.1509696657816917E-8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9</v>
      </c>
      <c r="O105" s="94">
        <f t="shared" ca="1" si="28"/>
        <v>2.9021123215017131</v>
      </c>
      <c r="P105" s="94">
        <f t="shared" ca="1" si="29"/>
        <v>29.021123215017127</v>
      </c>
      <c r="Q105" s="94">
        <f t="shared" ca="1" si="30"/>
        <v>29.021123215017127</v>
      </c>
      <c r="R105" s="94">
        <f t="shared" ca="1" si="31"/>
        <v>2.9021123215017126</v>
      </c>
      <c r="S105" s="94">
        <f t="shared" ca="1" si="32"/>
        <v>2.9021123215017131</v>
      </c>
      <c r="T105" s="4">
        <f t="shared" ca="1" si="33"/>
        <v>1.6326628043384068E-14</v>
      </c>
      <c r="U105" s="46">
        <f t="shared" ca="1" si="34"/>
        <v>1401.4293368070969</v>
      </c>
      <c r="V105" s="4">
        <f t="shared" ca="1" si="35"/>
        <v>7.8841247258466517E-12</v>
      </c>
      <c r="W105" s="13">
        <f t="shared" ca="1" si="36"/>
        <v>1549.2617262423717</v>
      </c>
      <c r="X105" s="4">
        <f t="shared" ca="1" si="37"/>
        <v>8.715796338689499E-12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9</v>
      </c>
      <c r="O106" s="94">
        <f t="shared" ca="1" si="28"/>
        <v>2.9021123215017131</v>
      </c>
      <c r="P106" s="94">
        <f t="shared" ca="1" si="29"/>
        <v>29.021123215017127</v>
      </c>
      <c r="Q106" s="94">
        <f t="shared" ca="1" si="30"/>
        <v>29.021123215017127</v>
      </c>
      <c r="R106" s="94">
        <f t="shared" ca="1" si="31"/>
        <v>2.9021123215017126</v>
      </c>
      <c r="S106" s="94">
        <f t="shared" ca="1" si="32"/>
        <v>2.9021123215017131</v>
      </c>
      <c r="T106" s="4">
        <f t="shared" ca="1" si="33"/>
        <v>0</v>
      </c>
      <c r="U106" s="46">
        <f t="shared" ca="1" si="34"/>
        <v>1428.4293368070969</v>
      </c>
      <c r="V106" s="4">
        <f t="shared" ca="1" si="35"/>
        <v>0</v>
      </c>
      <c r="W106" s="13">
        <f t="shared" ca="1" si="36"/>
        <v>13264.944793262684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9</v>
      </c>
      <c r="O107" s="94">
        <f t="shared" ca="1" si="28"/>
        <v>2.9021123215017131</v>
      </c>
      <c r="P107" s="94">
        <f t="shared" ca="1" si="29"/>
        <v>29.021123215017127</v>
      </c>
      <c r="Q107" s="94">
        <f t="shared" ca="1" si="30"/>
        <v>29.021123215017127</v>
      </c>
      <c r="R107" s="94">
        <f t="shared" ca="1" si="31"/>
        <v>2.9021123215017126</v>
      </c>
      <c r="S107" s="94">
        <f t="shared" ca="1" si="32"/>
        <v>2.9021123215017131</v>
      </c>
      <c r="T107" s="4">
        <f t="shared" ca="1" si="33"/>
        <v>1.5526460817676482E-4</v>
      </c>
      <c r="U107" s="46">
        <f t="shared" ca="1" si="34"/>
        <v>1414.4293368070969</v>
      </c>
      <c r="V107" s="4">
        <f t="shared" ca="1" si="35"/>
        <v>7.5672748827115166E-2</v>
      </c>
      <c r="W107" s="13">
        <f t="shared" ca="1" si="36"/>
        <v>11369.952679939444</v>
      </c>
      <c r="X107" s="4">
        <f t="shared" ca="1" si="37"/>
        <v>0.60829873287801106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9</v>
      </c>
      <c r="O108" s="94">
        <f t="shared" ca="1" si="28"/>
        <v>2.9021123215017131</v>
      </c>
      <c r="P108" s="94">
        <f t="shared" ca="1" si="29"/>
        <v>29.021123215017127</v>
      </c>
      <c r="Q108" s="94">
        <f t="shared" ca="1" si="30"/>
        <v>29.021123215017127</v>
      </c>
      <c r="R108" s="94">
        <f t="shared" ca="1" si="31"/>
        <v>2.9021123215017126</v>
      </c>
      <c r="S108" s="94">
        <f t="shared" ca="1" si="32"/>
        <v>2.9021123215017131</v>
      </c>
      <c r="T108" s="4">
        <f t="shared" ca="1" si="33"/>
        <v>9.4099762531372692E-6</v>
      </c>
      <c r="U108" s="46">
        <f t="shared" ca="1" si="34"/>
        <v>1400.4293368070969</v>
      </c>
      <c r="V108" s="4">
        <f t="shared" ca="1" si="35"/>
        <v>4.5408327947598281E-3</v>
      </c>
      <c r="W108" s="13">
        <f t="shared" ca="1" si="36"/>
        <v>9474.9605666162024</v>
      </c>
      <c r="X108" s="4">
        <f t="shared" ca="1" si="37"/>
        <v>3.0722158226162193E-2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9</v>
      </c>
      <c r="O109" s="94">
        <f t="shared" ca="1" si="28"/>
        <v>2.9021123215017131</v>
      </c>
      <c r="P109" s="94">
        <f t="shared" ca="1" si="29"/>
        <v>29.021123215017127</v>
      </c>
      <c r="Q109" s="94">
        <f t="shared" ca="1" si="30"/>
        <v>29.021123215017127</v>
      </c>
      <c r="R109" s="94">
        <f t="shared" ca="1" si="31"/>
        <v>2.9021123215017126</v>
      </c>
      <c r="S109" s="94">
        <f t="shared" ca="1" si="32"/>
        <v>2.9021123215017131</v>
      </c>
      <c r="T109" s="4">
        <f t="shared" ca="1" si="33"/>
        <v>2.3762566295801211E-7</v>
      </c>
      <c r="U109" s="46">
        <f t="shared" ca="1" si="34"/>
        <v>1386.4293368070969</v>
      </c>
      <c r="V109" s="4">
        <f t="shared" ca="1" si="35"/>
        <v>1.1352117141101803E-4</v>
      </c>
      <c r="W109" s="13">
        <f t="shared" ca="1" si="36"/>
        <v>7579.9684532929623</v>
      </c>
      <c r="X109" s="4">
        <f t="shared" ca="1" si="37"/>
        <v>6.2064966113459046E-4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9</v>
      </c>
      <c r="O110" s="94">
        <f t="shared" ca="1" si="28"/>
        <v>2.9021123215017131</v>
      </c>
      <c r="P110" s="94">
        <f t="shared" ca="1" si="29"/>
        <v>29.021123215017127</v>
      </c>
      <c r="Q110" s="94">
        <f t="shared" ca="1" si="30"/>
        <v>29.021123215017127</v>
      </c>
      <c r="R110" s="94">
        <f t="shared" ca="1" si="31"/>
        <v>2.9021123215017126</v>
      </c>
      <c r="S110" s="94">
        <f t="shared" ca="1" si="32"/>
        <v>2.9021123215017131</v>
      </c>
      <c r="T110" s="4">
        <f t="shared" ca="1" si="33"/>
        <v>3.2003456290641388E-9</v>
      </c>
      <c r="U110" s="46">
        <f t="shared" ca="1" si="34"/>
        <v>1372.4293368070969</v>
      </c>
      <c r="V110" s="4">
        <f t="shared" ca="1" si="35"/>
        <v>1.5134659663955375E-6</v>
      </c>
      <c r="W110" s="13">
        <f t="shared" ca="1" si="36"/>
        <v>5684.9763399697222</v>
      </c>
      <c r="X110" s="4">
        <f t="shared" ca="1" si="37"/>
        <v>6.269188496309E-6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9</v>
      </c>
      <c r="O111" s="94">
        <f t="shared" ca="1" si="28"/>
        <v>2.9021123215017131</v>
      </c>
      <c r="P111" s="94">
        <f t="shared" ca="1" si="29"/>
        <v>29.021123215017127</v>
      </c>
      <c r="Q111" s="94">
        <f t="shared" ca="1" si="30"/>
        <v>29.021123215017127</v>
      </c>
      <c r="R111" s="94">
        <f t="shared" ca="1" si="31"/>
        <v>2.9021123215017126</v>
      </c>
      <c r="S111" s="94">
        <f t="shared" ca="1" si="32"/>
        <v>2.9021123215017131</v>
      </c>
      <c r="T111" s="4">
        <f t="shared" ca="1" si="33"/>
        <v>2.4245042644425319E-11</v>
      </c>
      <c r="U111" s="46">
        <f t="shared" ca="1" si="34"/>
        <v>1358.4293368070969</v>
      </c>
      <c r="V111" s="4">
        <f t="shared" ca="1" si="35"/>
        <v>1.1348691419112267E-8</v>
      </c>
      <c r="W111" s="13">
        <f t="shared" ca="1" si="36"/>
        <v>3789.9842266464811</v>
      </c>
      <c r="X111" s="4">
        <f t="shared" ca="1" si="37"/>
        <v>3.1662568163176799E-8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10</v>
      </c>
      <c r="O112" s="94">
        <f t="shared" ca="1" si="28"/>
        <v>3.1747473279098655</v>
      </c>
      <c r="P112" s="94">
        <f t="shared" ca="1" si="29"/>
        <v>31.74747327909866</v>
      </c>
      <c r="Q112" s="94">
        <f t="shared" ca="1" si="30"/>
        <v>29.839028234241582</v>
      </c>
      <c r="R112" s="94">
        <f t="shared" ca="1" si="31"/>
        <v>3.0793250756670121</v>
      </c>
      <c r="S112" s="94">
        <f t="shared" ca="1" si="32"/>
        <v>3.1747473279098655</v>
      </c>
      <c r="T112" s="4">
        <f t="shared" ca="1" si="33"/>
        <v>1.0716246584354935E-13</v>
      </c>
      <c r="U112" s="46">
        <f t="shared" ca="1" si="34"/>
        <v>1451.0459257049877</v>
      </c>
      <c r="V112" s="4">
        <f t="shared" ca="1" si="35"/>
        <v>4.8979538649822569E-11</v>
      </c>
      <c r="W112" s="13">
        <f t="shared" ca="1" si="36"/>
        <v>1894.9921133232406</v>
      </c>
      <c r="X112" s="4">
        <f t="shared" ca="1" si="37"/>
        <v>6.3964784168033987E-11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10</v>
      </c>
      <c r="O113" s="94">
        <f t="shared" ca="1" si="28"/>
        <v>3.1747473279098655</v>
      </c>
      <c r="P113" s="94">
        <f t="shared" ca="1" si="29"/>
        <v>31.74747327909866</v>
      </c>
      <c r="Q113" s="94">
        <f t="shared" ca="1" si="30"/>
        <v>31.74747327909866</v>
      </c>
      <c r="R113" s="94">
        <f t="shared" ca="1" si="31"/>
        <v>3.1747473279098659</v>
      </c>
      <c r="S113" s="94">
        <f t="shared" ca="1" si="32"/>
        <v>3.1747473279098655</v>
      </c>
      <c r="T113" s="4">
        <f t="shared" ca="1" si="33"/>
        <v>1.8040819165580717E-16</v>
      </c>
      <c r="U113" s="46">
        <f t="shared" ca="1" si="34"/>
        <v>1437.0459257049877</v>
      </c>
      <c r="V113" s="4">
        <f t="shared" ca="1" si="35"/>
        <v>8.1661571774112151E-14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8</v>
      </c>
      <c r="O114" s="94">
        <f t="shared" ca="1" si="28"/>
        <v>2.6161742666123966</v>
      </c>
      <c r="P114" s="94">
        <f t="shared" ca="1" si="29"/>
        <v>24.273766519973751</v>
      </c>
      <c r="Q114" s="94">
        <f t="shared" ca="1" si="30"/>
        <v>23.464633885909375</v>
      </c>
      <c r="R114" s="94">
        <f t="shared" ca="1" si="31"/>
        <v>2.3869200202941565</v>
      </c>
      <c r="S114" s="94">
        <f t="shared" ca="1" si="32"/>
        <v>2.6161742666123966</v>
      </c>
      <c r="T114" s="4">
        <f t="shared" ca="1" si="33"/>
        <v>0</v>
      </c>
      <c r="U114" s="46">
        <f t="shared" ca="1" si="34"/>
        <v>1458.6104605371963</v>
      </c>
      <c r="V114" s="4">
        <f t="shared" ca="1" si="35"/>
        <v>0</v>
      </c>
      <c r="W114" s="13">
        <f t="shared" ca="1" si="36"/>
        <v>16803.948238494457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8</v>
      </c>
      <c r="O115" s="94">
        <f t="shared" ca="1" si="28"/>
        <v>2.6161742666123966</v>
      </c>
      <c r="P115" s="94">
        <f t="shared" ca="1" si="29"/>
        <v>26.161742666123967</v>
      </c>
      <c r="Q115" s="94">
        <f t="shared" ca="1" si="30"/>
        <v>25.352610032059587</v>
      </c>
      <c r="R115" s="94">
        <f t="shared" ca="1" si="31"/>
        <v>2.5757176349091777</v>
      </c>
      <c r="S115" s="94">
        <f t="shared" ca="1" si="32"/>
        <v>2.6161742666123966</v>
      </c>
      <c r="T115" s="4">
        <f t="shared" ca="1" si="33"/>
        <v>0</v>
      </c>
      <c r="U115" s="46">
        <f t="shared" ca="1" si="34"/>
        <v>1444.6104605371963</v>
      </c>
      <c r="V115" s="4">
        <f t="shared" ca="1" si="35"/>
        <v>0</v>
      </c>
      <c r="W115" s="13">
        <f t="shared" ca="1" si="36"/>
        <v>14908.956125171218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8</v>
      </c>
      <c r="O116" s="94">
        <f t="shared" ca="1" si="28"/>
        <v>2.6161742666123966</v>
      </c>
      <c r="P116" s="94">
        <f t="shared" ca="1" si="29"/>
        <v>26.161742666123967</v>
      </c>
      <c r="Q116" s="94">
        <f t="shared" ca="1" si="30"/>
        <v>26.161742666123967</v>
      </c>
      <c r="R116" s="94">
        <f t="shared" ca="1" si="31"/>
        <v>2.6161742666123966</v>
      </c>
      <c r="S116" s="94">
        <f t="shared" ca="1" si="32"/>
        <v>2.6161742666123966</v>
      </c>
      <c r="T116" s="4">
        <f t="shared" ca="1" si="33"/>
        <v>0</v>
      </c>
      <c r="U116" s="46">
        <f t="shared" ca="1" si="34"/>
        <v>1430.6104605371963</v>
      </c>
      <c r="V116" s="4">
        <f t="shared" ca="1" si="35"/>
        <v>0</v>
      </c>
      <c r="W116" s="13">
        <f t="shared" ca="1" si="36"/>
        <v>13013.964011847977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8</v>
      </c>
      <c r="O117" s="94">
        <f t="shared" ca="1" si="28"/>
        <v>2.6161742666123966</v>
      </c>
      <c r="P117" s="94">
        <f t="shared" ca="1" si="29"/>
        <v>26.161742666123967</v>
      </c>
      <c r="Q117" s="94">
        <f t="shared" ca="1" si="30"/>
        <v>26.161742666123967</v>
      </c>
      <c r="R117" s="94">
        <f t="shared" ca="1" si="31"/>
        <v>2.6161742666123966</v>
      </c>
      <c r="S117" s="94">
        <f t="shared" ca="1" si="32"/>
        <v>2.6161742666123966</v>
      </c>
      <c r="T117" s="4">
        <f t="shared" ca="1" si="33"/>
        <v>0</v>
      </c>
      <c r="U117" s="46">
        <f t="shared" ca="1" si="34"/>
        <v>1416.6104605371963</v>
      </c>
      <c r="V117" s="4">
        <f t="shared" ca="1" si="35"/>
        <v>0</v>
      </c>
      <c r="W117" s="13">
        <f t="shared" ca="1" si="36"/>
        <v>11118.971898524736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8</v>
      </c>
      <c r="O118" s="94">
        <f t="shared" ca="1" si="28"/>
        <v>2.6161742666123966</v>
      </c>
      <c r="P118" s="94">
        <f t="shared" ca="1" si="29"/>
        <v>26.161742666123967</v>
      </c>
      <c r="Q118" s="94">
        <f t="shared" ca="1" si="30"/>
        <v>26.161742666123967</v>
      </c>
      <c r="R118" s="94">
        <f t="shared" ca="1" si="31"/>
        <v>2.6161742666123966</v>
      </c>
      <c r="S118" s="94">
        <f t="shared" ca="1" si="32"/>
        <v>2.6161742666123966</v>
      </c>
      <c r="T118" s="4">
        <f t="shared" ca="1" si="33"/>
        <v>0</v>
      </c>
      <c r="U118" s="46">
        <f t="shared" ca="1" si="34"/>
        <v>1402.6104605371963</v>
      </c>
      <c r="V118" s="4">
        <f t="shared" ca="1" si="35"/>
        <v>0</v>
      </c>
      <c r="W118" s="13">
        <f t="shared" ca="1" si="36"/>
        <v>9223.9797852014963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8</v>
      </c>
      <c r="O119" s="94">
        <f t="shared" ca="1" si="28"/>
        <v>2.6161742666123966</v>
      </c>
      <c r="P119" s="94">
        <f t="shared" ca="1" si="29"/>
        <v>26.161742666123967</v>
      </c>
      <c r="Q119" s="94">
        <f t="shared" ca="1" si="30"/>
        <v>26.161742666123967</v>
      </c>
      <c r="R119" s="94">
        <f t="shared" ca="1" si="31"/>
        <v>2.6161742666123966</v>
      </c>
      <c r="S119" s="94">
        <f t="shared" ca="1" si="32"/>
        <v>2.6161742666123966</v>
      </c>
      <c r="T119" s="4">
        <f t="shared" ca="1" si="33"/>
        <v>0</v>
      </c>
      <c r="U119" s="46">
        <f t="shared" ca="1" si="34"/>
        <v>1388.6104605371963</v>
      </c>
      <c r="V119" s="4">
        <f t="shared" ca="1" si="35"/>
        <v>0</v>
      </c>
      <c r="W119" s="13">
        <f t="shared" ca="1" si="36"/>
        <v>7328.9876718782552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8</v>
      </c>
      <c r="O120" s="94">
        <f t="shared" ca="1" si="28"/>
        <v>2.6161742666123966</v>
      </c>
      <c r="P120" s="94">
        <f t="shared" ca="1" si="29"/>
        <v>26.161742666123967</v>
      </c>
      <c r="Q120" s="94">
        <f t="shared" ca="1" si="30"/>
        <v>26.161742666123967</v>
      </c>
      <c r="R120" s="94">
        <f t="shared" ca="1" si="31"/>
        <v>2.6161742666123966</v>
      </c>
      <c r="S120" s="94">
        <f t="shared" ca="1" si="32"/>
        <v>2.6161742666123966</v>
      </c>
      <c r="T120" s="4">
        <f t="shared" ca="1" si="33"/>
        <v>0</v>
      </c>
      <c r="U120" s="46">
        <f t="shared" ca="1" si="34"/>
        <v>1374.6104605371963</v>
      </c>
      <c r="V120" s="4">
        <f t="shared" ca="1" si="35"/>
        <v>0</v>
      </c>
      <c r="W120" s="13">
        <f t="shared" ca="1" si="36"/>
        <v>5433.9955585550142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8</v>
      </c>
      <c r="O121" s="94">
        <f t="shared" ca="1" si="28"/>
        <v>2.6161742666123966</v>
      </c>
      <c r="P121" s="94">
        <f t="shared" ca="1" si="29"/>
        <v>26.161742666123967</v>
      </c>
      <c r="Q121" s="94">
        <f t="shared" ca="1" si="30"/>
        <v>26.161742666123967</v>
      </c>
      <c r="R121" s="94">
        <f t="shared" ca="1" si="31"/>
        <v>2.6161742666123966</v>
      </c>
      <c r="S121" s="94">
        <f t="shared" ca="1" si="32"/>
        <v>2.6161742666123966</v>
      </c>
      <c r="T121" s="4">
        <f t="shared" ca="1" si="33"/>
        <v>0</v>
      </c>
      <c r="U121" s="46">
        <f t="shared" ca="1" si="34"/>
        <v>1360.6104605371963</v>
      </c>
      <c r="V121" s="4">
        <f t="shared" ca="1" si="35"/>
        <v>0</v>
      </c>
      <c r="W121" s="13">
        <f t="shared" ca="1" si="36"/>
        <v>3539.0034452317741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8</v>
      </c>
      <c r="O122" s="94">
        <f t="shared" ca="1" si="28"/>
        <v>2.6161742666123966</v>
      </c>
      <c r="P122" s="94">
        <f t="shared" ca="1" si="29"/>
        <v>26.161742666123967</v>
      </c>
      <c r="Q122" s="94">
        <f t="shared" ca="1" si="30"/>
        <v>26.161742666123967</v>
      </c>
      <c r="R122" s="94">
        <f t="shared" ca="1" si="31"/>
        <v>2.6161742666123966</v>
      </c>
      <c r="S122" s="94">
        <f t="shared" ca="1" si="32"/>
        <v>2.6161742666123966</v>
      </c>
      <c r="T122" s="4">
        <f t="shared" ca="1" si="33"/>
        <v>0</v>
      </c>
      <c r="U122" s="46">
        <f t="shared" ca="1" si="34"/>
        <v>1387.6104605371963</v>
      </c>
      <c r="V122" s="4">
        <f t="shared" ca="1" si="35"/>
        <v>0</v>
      </c>
      <c r="W122" s="13">
        <f t="shared" ca="1" si="36"/>
        <v>15254.686512252087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8</v>
      </c>
      <c r="O123" s="94">
        <f t="shared" ca="1" si="28"/>
        <v>2.6161742666123966</v>
      </c>
      <c r="P123" s="94">
        <f t="shared" ca="1" si="29"/>
        <v>26.161742666123967</v>
      </c>
      <c r="Q123" s="94">
        <f t="shared" ca="1" si="30"/>
        <v>26.161742666123967</v>
      </c>
      <c r="R123" s="94">
        <f t="shared" ca="1" si="31"/>
        <v>2.6161742666123966</v>
      </c>
      <c r="S123" s="94">
        <f t="shared" ca="1" si="32"/>
        <v>2.6161742666123966</v>
      </c>
      <c r="T123" s="4">
        <f t="shared" ca="1" si="33"/>
        <v>0</v>
      </c>
      <c r="U123" s="46">
        <f t="shared" ca="1" si="34"/>
        <v>1373.6104605371963</v>
      </c>
      <c r="V123" s="4">
        <f t="shared" ca="1" si="35"/>
        <v>0</v>
      </c>
      <c r="W123" s="13">
        <f t="shared" ca="1" si="36"/>
        <v>13359.694398928847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8</v>
      </c>
      <c r="O124" s="94">
        <f t="shared" ca="1" si="28"/>
        <v>2.6161742666123966</v>
      </c>
      <c r="P124" s="94">
        <f t="shared" ca="1" si="29"/>
        <v>26.161742666123967</v>
      </c>
      <c r="Q124" s="94">
        <f t="shared" ca="1" si="30"/>
        <v>26.161742666123967</v>
      </c>
      <c r="R124" s="94">
        <f t="shared" ca="1" si="31"/>
        <v>2.6161742666123966</v>
      </c>
      <c r="S124" s="94">
        <f t="shared" ca="1" si="32"/>
        <v>2.6161742666123966</v>
      </c>
      <c r="T124" s="4">
        <f t="shared" ca="1" si="33"/>
        <v>0</v>
      </c>
      <c r="U124" s="46">
        <f t="shared" ca="1" si="34"/>
        <v>1359.6104605371963</v>
      </c>
      <c r="V124" s="4">
        <f t="shared" ca="1" si="35"/>
        <v>0</v>
      </c>
      <c r="W124" s="13">
        <f t="shared" ca="1" si="36"/>
        <v>11464.702285605605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9</v>
      </c>
      <c r="O125" s="94">
        <f t="shared" ca="1" si="28"/>
        <v>2.9021123215017131</v>
      </c>
      <c r="P125" s="94">
        <f t="shared" ca="1" si="29"/>
        <v>28.449247105238499</v>
      </c>
      <c r="Q125" s="94">
        <f t="shared" ca="1" si="30"/>
        <v>26.161742666123967</v>
      </c>
      <c r="R125" s="94">
        <f t="shared" ca="1" si="31"/>
        <v>2.7305494885681236</v>
      </c>
      <c r="S125" s="94">
        <f t="shared" ca="1" si="32"/>
        <v>2.9021123215017131</v>
      </c>
      <c r="T125" s="4">
        <f t="shared" ca="1" si="33"/>
        <v>0</v>
      </c>
      <c r="U125" s="46">
        <f t="shared" ca="1" si="34"/>
        <v>1457.4293368070969</v>
      </c>
      <c r="V125" s="4">
        <f t="shared" ca="1" si="35"/>
        <v>0</v>
      </c>
      <c r="W125" s="13">
        <f t="shared" ca="1" si="36"/>
        <v>9569.7101722823645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9</v>
      </c>
      <c r="O126" s="94">
        <f t="shared" ca="1" si="28"/>
        <v>2.9021123215017131</v>
      </c>
      <c r="P126" s="94">
        <f t="shared" ca="1" si="29"/>
        <v>29.021123215017127</v>
      </c>
      <c r="Q126" s="94">
        <f t="shared" ca="1" si="30"/>
        <v>29.021123215017127</v>
      </c>
      <c r="R126" s="94">
        <f t="shared" ca="1" si="31"/>
        <v>2.9021123215017126</v>
      </c>
      <c r="S126" s="94">
        <f t="shared" ca="1" si="32"/>
        <v>2.9021123215017131</v>
      </c>
      <c r="T126" s="4">
        <f t="shared" ca="1" si="33"/>
        <v>0</v>
      </c>
      <c r="U126" s="46">
        <f t="shared" ca="1" si="34"/>
        <v>1443.4293368070969</v>
      </c>
      <c r="V126" s="4">
        <f t="shared" ca="1" si="35"/>
        <v>0</v>
      </c>
      <c r="W126" s="13">
        <f t="shared" ca="1" si="36"/>
        <v>7674.7180589591244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9</v>
      </c>
      <c r="O127" s="94">
        <f t="shared" ca="1" si="28"/>
        <v>2.9021123215017131</v>
      </c>
      <c r="P127" s="94">
        <f t="shared" ca="1" si="29"/>
        <v>29.021123215017127</v>
      </c>
      <c r="Q127" s="94">
        <f t="shared" ca="1" si="30"/>
        <v>29.021123215017127</v>
      </c>
      <c r="R127" s="94">
        <f t="shared" ca="1" si="31"/>
        <v>2.9021123215017126</v>
      </c>
      <c r="S127" s="94">
        <f t="shared" ca="1" si="32"/>
        <v>2.9021123215017131</v>
      </c>
      <c r="T127" s="4">
        <f t="shared" ca="1" si="33"/>
        <v>0</v>
      </c>
      <c r="U127" s="46">
        <f t="shared" ca="1" si="34"/>
        <v>1429.4293368070969</v>
      </c>
      <c r="V127" s="4">
        <f t="shared" ca="1" si="35"/>
        <v>0</v>
      </c>
      <c r="W127" s="13">
        <f t="shared" ca="1" si="36"/>
        <v>5779.7259456358843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9</v>
      </c>
      <c r="O128" s="94">
        <f t="shared" ca="1" si="28"/>
        <v>2.9021123215017131</v>
      </c>
      <c r="P128" s="94">
        <f t="shared" ca="1" si="29"/>
        <v>29.021123215017127</v>
      </c>
      <c r="Q128" s="94">
        <f t="shared" ca="1" si="30"/>
        <v>29.021123215017127</v>
      </c>
      <c r="R128" s="94">
        <f t="shared" ca="1" si="31"/>
        <v>2.9021123215017126</v>
      </c>
      <c r="S128" s="94">
        <f t="shared" ca="1" si="32"/>
        <v>2.9021123215017131</v>
      </c>
      <c r="T128" s="4">
        <f t="shared" ca="1" si="33"/>
        <v>0</v>
      </c>
      <c r="U128" s="46">
        <f t="shared" ca="1" si="34"/>
        <v>1415.4293368070969</v>
      </c>
      <c r="V128" s="4">
        <f t="shared" ca="1" si="35"/>
        <v>0</v>
      </c>
      <c r="W128" s="13">
        <f t="shared" ca="1" si="36"/>
        <v>3884.7338323126432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9</v>
      </c>
      <c r="O129" s="94">
        <f t="shared" ca="1" si="28"/>
        <v>2.9021123215017131</v>
      </c>
      <c r="P129" s="94">
        <f t="shared" ca="1" si="29"/>
        <v>29.021123215017127</v>
      </c>
      <c r="Q129" s="94">
        <f t="shared" ca="1" si="30"/>
        <v>29.021123215017127</v>
      </c>
      <c r="R129" s="94">
        <f t="shared" ca="1" si="31"/>
        <v>2.9021123215017126</v>
      </c>
      <c r="S129" s="94">
        <f t="shared" ca="1" si="32"/>
        <v>2.9021123215017131</v>
      </c>
      <c r="T129" s="4">
        <f t="shared" ca="1" si="33"/>
        <v>0</v>
      </c>
      <c r="U129" s="46">
        <f t="shared" ca="1" si="34"/>
        <v>1401.4293368070969</v>
      </c>
      <c r="V129" s="4">
        <f t="shared" ca="1" si="35"/>
        <v>0</v>
      </c>
      <c r="W129" s="13">
        <f t="shared" ca="1" si="36"/>
        <v>1989.7417189894027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8</v>
      </c>
      <c r="O130" s="94">
        <f t="shared" ca="1" si="28"/>
        <v>2.6161742666123966</v>
      </c>
      <c r="P130" s="94">
        <f t="shared" ca="1" si="29"/>
        <v>26.161742666123967</v>
      </c>
      <c r="Q130" s="94">
        <f t="shared" ca="1" si="30"/>
        <v>26.161742666123967</v>
      </c>
      <c r="R130" s="94">
        <f t="shared" ca="1" si="31"/>
        <v>2.6161742666123966</v>
      </c>
      <c r="S130" s="94">
        <f t="shared" ca="1" si="32"/>
        <v>2.6161742666123966</v>
      </c>
      <c r="T130" s="4">
        <f t="shared" ca="1" si="33"/>
        <v>0</v>
      </c>
      <c r="U130" s="46">
        <f t="shared" ca="1" si="34"/>
        <v>1387.6104605371963</v>
      </c>
      <c r="V130" s="4">
        <f t="shared" ca="1" si="35"/>
        <v>0</v>
      </c>
      <c r="W130" s="13">
        <f t="shared" ca="1" si="36"/>
        <v>14814.206519505056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8</v>
      </c>
      <c r="O131" s="94">
        <f t="shared" ca="1" si="28"/>
        <v>2.6161742666123966</v>
      </c>
      <c r="P131" s="94">
        <f t="shared" ca="1" si="29"/>
        <v>26.161742666123967</v>
      </c>
      <c r="Q131" s="94">
        <f t="shared" ca="1" si="30"/>
        <v>26.161742666123967</v>
      </c>
      <c r="R131" s="94">
        <f t="shared" ca="1" si="31"/>
        <v>2.6161742666123966</v>
      </c>
      <c r="S131" s="94">
        <f t="shared" ca="1" si="32"/>
        <v>2.6161742666123966</v>
      </c>
      <c r="T131" s="4">
        <f t="shared" ca="1" si="33"/>
        <v>0</v>
      </c>
      <c r="U131" s="46">
        <f t="shared" ca="1" si="34"/>
        <v>1373.6104605371963</v>
      </c>
      <c r="V131" s="4">
        <f t="shared" ca="1" si="35"/>
        <v>0</v>
      </c>
      <c r="W131" s="13">
        <f t="shared" ca="1" si="36"/>
        <v>12919.214406181816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8</v>
      </c>
      <c r="O132" s="94">
        <f t="shared" ca="1" si="28"/>
        <v>2.6161742666123966</v>
      </c>
      <c r="P132" s="94">
        <f t="shared" ca="1" si="29"/>
        <v>26.161742666123967</v>
      </c>
      <c r="Q132" s="94">
        <f t="shared" ca="1" si="30"/>
        <v>26.161742666123967</v>
      </c>
      <c r="R132" s="94">
        <f t="shared" ca="1" si="31"/>
        <v>2.6161742666123966</v>
      </c>
      <c r="S132" s="94">
        <f t="shared" ca="1" si="32"/>
        <v>2.6161742666123966</v>
      </c>
      <c r="T132" s="4">
        <f t="shared" ca="1" si="33"/>
        <v>0</v>
      </c>
      <c r="U132" s="46">
        <f t="shared" ca="1" si="34"/>
        <v>1359.6104605371963</v>
      </c>
      <c r="V132" s="4">
        <f t="shared" ca="1" si="35"/>
        <v>0</v>
      </c>
      <c r="W132" s="13">
        <f t="shared" ca="1" si="36"/>
        <v>11024.222292858574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9</v>
      </c>
      <c r="O133" s="94">
        <f t="shared" ca="1" si="28"/>
        <v>2.9021123215017131</v>
      </c>
      <c r="P133" s="94">
        <f t="shared" ca="1" si="29"/>
        <v>28.449247105238499</v>
      </c>
      <c r="Q133" s="94">
        <f t="shared" ca="1" si="30"/>
        <v>26.161742666123967</v>
      </c>
      <c r="R133" s="94">
        <f t="shared" ca="1" si="31"/>
        <v>2.7305494885681236</v>
      </c>
      <c r="S133" s="94">
        <f t="shared" ca="1" si="32"/>
        <v>2.9021123215017131</v>
      </c>
      <c r="T133" s="4">
        <f t="shared" ca="1" si="33"/>
        <v>0</v>
      </c>
      <c r="U133" s="46">
        <f t="shared" ca="1" si="34"/>
        <v>1457.4293368070969</v>
      </c>
      <c r="V133" s="4">
        <f t="shared" ca="1" si="35"/>
        <v>0</v>
      </c>
      <c r="W133" s="13">
        <f t="shared" ca="1" si="36"/>
        <v>9129.2301795353342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9</v>
      </c>
      <c r="O134" s="94">
        <f t="shared" ca="1" si="28"/>
        <v>2.9021123215017131</v>
      </c>
      <c r="P134" s="94">
        <f t="shared" ca="1" si="29"/>
        <v>29.021123215017127</v>
      </c>
      <c r="Q134" s="94">
        <f t="shared" ca="1" si="30"/>
        <v>29.021123215017127</v>
      </c>
      <c r="R134" s="94">
        <f t="shared" ca="1" si="31"/>
        <v>2.9021123215017126</v>
      </c>
      <c r="S134" s="94">
        <f t="shared" ca="1" si="32"/>
        <v>2.9021123215017131</v>
      </c>
      <c r="T134" s="4">
        <f t="shared" ca="1" si="33"/>
        <v>0</v>
      </c>
      <c r="U134" s="46">
        <f t="shared" ca="1" si="34"/>
        <v>1443.4293368070969</v>
      </c>
      <c r="V134" s="4">
        <f t="shared" ca="1" si="35"/>
        <v>0</v>
      </c>
      <c r="W134" s="13">
        <f t="shared" ca="1" si="36"/>
        <v>7234.2380662120941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9</v>
      </c>
      <c r="O135" s="94">
        <f t="shared" ca="1" si="28"/>
        <v>2.9021123215017131</v>
      </c>
      <c r="P135" s="94">
        <f t="shared" ca="1" si="29"/>
        <v>29.021123215017127</v>
      </c>
      <c r="Q135" s="94">
        <f t="shared" ca="1" si="30"/>
        <v>29.021123215017127</v>
      </c>
      <c r="R135" s="94">
        <f t="shared" ca="1" si="31"/>
        <v>2.9021123215017126</v>
      </c>
      <c r="S135" s="94">
        <f t="shared" ca="1" si="32"/>
        <v>2.9021123215017131</v>
      </c>
      <c r="T135" s="4">
        <f t="shared" ca="1" si="33"/>
        <v>0</v>
      </c>
      <c r="U135" s="46">
        <f t="shared" ca="1" si="34"/>
        <v>1429.4293368070969</v>
      </c>
      <c r="V135" s="4">
        <f t="shared" ca="1" si="35"/>
        <v>0</v>
      </c>
      <c r="W135" s="13">
        <f t="shared" ca="1" si="36"/>
        <v>5339.245952888853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9</v>
      </c>
      <c r="O136" s="94">
        <f t="shared" ca="1" si="28"/>
        <v>2.9021123215017131</v>
      </c>
      <c r="P136" s="94">
        <f t="shared" ca="1" si="29"/>
        <v>29.021123215017127</v>
      </c>
      <c r="Q136" s="94">
        <f t="shared" ca="1" si="30"/>
        <v>29.021123215017127</v>
      </c>
      <c r="R136" s="94">
        <f t="shared" ca="1" si="31"/>
        <v>2.9021123215017126</v>
      </c>
      <c r="S136" s="94">
        <f t="shared" ca="1" si="32"/>
        <v>2.9021123215017131</v>
      </c>
      <c r="T136" s="4">
        <f t="shared" ca="1" si="33"/>
        <v>0</v>
      </c>
      <c r="U136" s="46">
        <f t="shared" ca="1" si="34"/>
        <v>1415.4293368070969</v>
      </c>
      <c r="V136" s="4">
        <f t="shared" ca="1" si="35"/>
        <v>0</v>
      </c>
      <c r="W136" s="13">
        <f t="shared" ca="1" si="36"/>
        <v>3444.253839565612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9</v>
      </c>
      <c r="O137" s="94">
        <f t="shared" ca="1" si="28"/>
        <v>2.9021123215017131</v>
      </c>
      <c r="P137" s="94">
        <f t="shared" ca="1" si="29"/>
        <v>29.021123215017127</v>
      </c>
      <c r="Q137" s="94">
        <f t="shared" ca="1" si="30"/>
        <v>29.021123215017127</v>
      </c>
      <c r="R137" s="94">
        <f t="shared" ca="1" si="31"/>
        <v>2.9021123215017126</v>
      </c>
      <c r="S137" s="94">
        <f t="shared" ca="1" si="32"/>
        <v>2.9021123215017131</v>
      </c>
      <c r="T137" s="4">
        <f t="shared" ca="1" si="33"/>
        <v>0</v>
      </c>
      <c r="U137" s="46">
        <f t="shared" ca="1" si="34"/>
        <v>1401.4293368070969</v>
      </c>
      <c r="V137" s="4">
        <f t="shared" ca="1" si="35"/>
        <v>0</v>
      </c>
      <c r="W137" s="13">
        <f t="shared" ca="1" si="36"/>
        <v>1549.2617262423717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9</v>
      </c>
      <c r="O138" s="94">
        <f t="shared" ca="1" si="28"/>
        <v>2.9021123215017131</v>
      </c>
      <c r="P138" s="94">
        <f t="shared" ca="1" si="29"/>
        <v>29.021123215017127</v>
      </c>
      <c r="Q138" s="94">
        <f t="shared" ca="1" si="30"/>
        <v>29.021123215017127</v>
      </c>
      <c r="R138" s="94">
        <f t="shared" ca="1" si="31"/>
        <v>2.9021123215017126</v>
      </c>
      <c r="S138" s="94">
        <f t="shared" ca="1" si="32"/>
        <v>2.9021123215017131</v>
      </c>
      <c r="T138" s="4">
        <f t="shared" ca="1" si="33"/>
        <v>0</v>
      </c>
      <c r="U138" s="46">
        <f t="shared" ca="1" si="34"/>
        <v>1428.4293368070969</v>
      </c>
      <c r="V138" s="4">
        <f t="shared" ca="1" si="35"/>
        <v>0</v>
      </c>
      <c r="W138" s="13">
        <f t="shared" ca="1" si="36"/>
        <v>13264.944793262684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9</v>
      </c>
      <c r="O139" s="94">
        <f t="shared" ca="1" si="28"/>
        <v>2.9021123215017131</v>
      </c>
      <c r="P139" s="94">
        <f t="shared" ca="1" si="29"/>
        <v>29.021123215017127</v>
      </c>
      <c r="Q139" s="94">
        <f t="shared" ca="1" si="30"/>
        <v>29.021123215017127</v>
      </c>
      <c r="R139" s="94">
        <f t="shared" ca="1" si="31"/>
        <v>2.9021123215017126</v>
      </c>
      <c r="S139" s="94">
        <f t="shared" ca="1" si="32"/>
        <v>2.9021123215017131</v>
      </c>
      <c r="T139" s="4">
        <f t="shared" ca="1" si="33"/>
        <v>0</v>
      </c>
      <c r="U139" s="46">
        <f t="shared" ca="1" si="34"/>
        <v>1414.4293368070969</v>
      </c>
      <c r="V139" s="4">
        <f t="shared" ca="1" si="35"/>
        <v>0</v>
      </c>
      <c r="W139" s="13">
        <f t="shared" ca="1" si="36"/>
        <v>11369.952679939444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9</v>
      </c>
      <c r="O140" s="94">
        <f t="shared" ca="1" si="28"/>
        <v>2.9021123215017131</v>
      </c>
      <c r="P140" s="94">
        <f t="shared" ca="1" si="29"/>
        <v>29.021123215017127</v>
      </c>
      <c r="Q140" s="94">
        <f t="shared" ca="1" si="30"/>
        <v>29.021123215017127</v>
      </c>
      <c r="R140" s="94">
        <f t="shared" ca="1" si="31"/>
        <v>2.9021123215017126</v>
      </c>
      <c r="S140" s="94">
        <f t="shared" ca="1" si="32"/>
        <v>2.9021123215017131</v>
      </c>
      <c r="T140" s="4">
        <f t="shared" ca="1" si="33"/>
        <v>0</v>
      </c>
      <c r="U140" s="46">
        <f t="shared" ca="1" si="34"/>
        <v>1400.4293368070969</v>
      </c>
      <c r="V140" s="4">
        <f t="shared" ca="1" si="35"/>
        <v>0</v>
      </c>
      <c r="W140" s="13">
        <f t="shared" ca="1" si="36"/>
        <v>9474.9605666162024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9</v>
      </c>
      <c r="O141" s="94">
        <f t="shared" ca="1" si="28"/>
        <v>2.9021123215017131</v>
      </c>
      <c r="P141" s="94">
        <f t="shared" ca="1" si="29"/>
        <v>29.021123215017127</v>
      </c>
      <c r="Q141" s="94">
        <f t="shared" ca="1" si="30"/>
        <v>29.021123215017127</v>
      </c>
      <c r="R141" s="94">
        <f t="shared" ca="1" si="31"/>
        <v>2.9021123215017126</v>
      </c>
      <c r="S141" s="94">
        <f t="shared" ca="1" si="32"/>
        <v>2.9021123215017131</v>
      </c>
      <c r="T141" s="4">
        <f t="shared" ca="1" si="33"/>
        <v>0</v>
      </c>
      <c r="U141" s="46">
        <f t="shared" ca="1" si="34"/>
        <v>1386.4293368070969</v>
      </c>
      <c r="V141" s="4">
        <f t="shared" ca="1" si="35"/>
        <v>0</v>
      </c>
      <c r="W141" s="13">
        <f t="shared" ca="1" si="36"/>
        <v>7579.9684532929623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9</v>
      </c>
      <c r="O142" s="94">
        <f t="shared" ca="1" si="28"/>
        <v>2.9021123215017131</v>
      </c>
      <c r="P142" s="94">
        <f t="shared" ca="1" si="29"/>
        <v>29.021123215017127</v>
      </c>
      <c r="Q142" s="94">
        <f t="shared" ca="1" si="30"/>
        <v>29.021123215017127</v>
      </c>
      <c r="R142" s="94">
        <f t="shared" ca="1" si="31"/>
        <v>2.9021123215017126</v>
      </c>
      <c r="S142" s="94">
        <f t="shared" ca="1" si="32"/>
        <v>2.9021123215017131</v>
      </c>
      <c r="T142" s="4">
        <f t="shared" ca="1" si="33"/>
        <v>0</v>
      </c>
      <c r="U142" s="46">
        <f t="shared" ca="1" si="34"/>
        <v>1372.4293368070969</v>
      </c>
      <c r="V142" s="4">
        <f t="shared" ca="1" si="35"/>
        <v>0</v>
      </c>
      <c r="W142" s="13">
        <f t="shared" ca="1" si="36"/>
        <v>5684.9763399697222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9</v>
      </c>
      <c r="O143" s="94">
        <f t="shared" ca="1" si="28"/>
        <v>2.9021123215017131</v>
      </c>
      <c r="P143" s="94">
        <f t="shared" ca="1" si="29"/>
        <v>29.021123215017127</v>
      </c>
      <c r="Q143" s="94">
        <f t="shared" ca="1" si="30"/>
        <v>29.021123215017127</v>
      </c>
      <c r="R143" s="94">
        <f t="shared" ca="1" si="31"/>
        <v>2.9021123215017126</v>
      </c>
      <c r="S143" s="94">
        <f t="shared" ca="1" si="32"/>
        <v>2.9021123215017131</v>
      </c>
      <c r="T143" s="4">
        <f t="shared" ca="1" si="33"/>
        <v>0</v>
      </c>
      <c r="U143" s="46">
        <f t="shared" ca="1" si="34"/>
        <v>1358.4293368070969</v>
      </c>
      <c r="V143" s="4">
        <f t="shared" ca="1" si="35"/>
        <v>0</v>
      </c>
      <c r="W143" s="13">
        <f t="shared" ca="1" si="36"/>
        <v>3789.9842266464811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10</v>
      </c>
      <c r="O144" s="94">
        <f t="shared" ca="1" si="28"/>
        <v>3.1747473279098655</v>
      </c>
      <c r="P144" s="94">
        <f t="shared" ca="1" si="29"/>
        <v>31.74747327909866</v>
      </c>
      <c r="Q144" s="94">
        <f t="shared" ca="1" si="30"/>
        <v>29.839028234241582</v>
      </c>
      <c r="R144" s="94">
        <f t="shared" ca="1" si="31"/>
        <v>3.0793250756670121</v>
      </c>
      <c r="S144" s="94">
        <f t="shared" ca="1" si="32"/>
        <v>3.1747473279098655</v>
      </c>
      <c r="T144" s="4">
        <f t="shared" ca="1" si="33"/>
        <v>0</v>
      </c>
      <c r="U144" s="46">
        <f t="shared" ca="1" si="34"/>
        <v>1451.0459257049877</v>
      </c>
      <c r="V144" s="4">
        <f t="shared" ca="1" si="35"/>
        <v>0</v>
      </c>
      <c r="W144" s="13">
        <f t="shared" ca="1" si="36"/>
        <v>1894.9921133232406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10</v>
      </c>
      <c r="O145" s="94">
        <f t="shared" ca="1" si="28"/>
        <v>3.1747473279098655</v>
      </c>
      <c r="P145" s="94">
        <f t="shared" ca="1" si="29"/>
        <v>31.74747327909866</v>
      </c>
      <c r="Q145" s="94">
        <f t="shared" ca="1" si="30"/>
        <v>31.74747327909866</v>
      </c>
      <c r="R145" s="94">
        <f t="shared" ca="1" si="31"/>
        <v>3.1747473279098659</v>
      </c>
      <c r="S145" s="94">
        <f t="shared" ca="1" si="32"/>
        <v>3.1747473279098655</v>
      </c>
      <c r="T145" s="4">
        <f t="shared" ca="1" si="33"/>
        <v>0</v>
      </c>
      <c r="U145" s="46">
        <f t="shared" ca="1" si="34"/>
        <v>1437.0459257049877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8</v>
      </c>
      <c r="O146" s="94">
        <f t="shared" ref="O146:O209" ca="1" si="47">VLOOKUP(N146,AvgRoundsSet1,2)</f>
        <v>2.6161742666123966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24.273766519973751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23.464633885909375</v>
      </c>
      <c r="R146" s="94">
        <f t="shared" ref="R146:R209" ca="1" si="50">(P146+Q146)/20</f>
        <v>2.3869200202941565</v>
      </c>
      <c r="S146" s="94">
        <f t="shared" ref="S146:S209" ca="1" si="51">R146*Set1ConserveTP + O146*(1-Set1ConserveTP)</f>
        <v>2.6161742666123966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1458.6104605371963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16803.948238494457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8</v>
      </c>
      <c r="O147" s="94">
        <f t="shared" ca="1" si="47"/>
        <v>2.6161742666123966</v>
      </c>
      <c r="P147" s="94">
        <f t="shared" ca="1" si="48"/>
        <v>26.161742666123967</v>
      </c>
      <c r="Q147" s="94">
        <f t="shared" ca="1" si="49"/>
        <v>25.352610032059587</v>
      </c>
      <c r="R147" s="94">
        <f t="shared" ca="1" si="50"/>
        <v>2.5757176349091777</v>
      </c>
      <c r="S147" s="94">
        <f t="shared" ca="1" si="51"/>
        <v>2.6161742666123966</v>
      </c>
      <c r="T147" s="4">
        <f t="shared" ca="1" si="52"/>
        <v>0</v>
      </c>
      <c r="U147" s="46">
        <f t="shared" ca="1" si="53"/>
        <v>1444.6104605371963</v>
      </c>
      <c r="V147" s="4">
        <f t="shared" ca="1" si="54"/>
        <v>0</v>
      </c>
      <c r="W147" s="13">
        <f t="shared" ca="1" si="55"/>
        <v>14908.956125171218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8</v>
      </c>
      <c r="O148" s="94">
        <f t="shared" ca="1" si="47"/>
        <v>2.6161742666123966</v>
      </c>
      <c r="P148" s="94">
        <f t="shared" ca="1" si="48"/>
        <v>26.161742666123967</v>
      </c>
      <c r="Q148" s="94">
        <f t="shared" ca="1" si="49"/>
        <v>26.161742666123967</v>
      </c>
      <c r="R148" s="94">
        <f t="shared" ca="1" si="50"/>
        <v>2.6161742666123966</v>
      </c>
      <c r="S148" s="94">
        <f t="shared" ca="1" si="51"/>
        <v>2.6161742666123966</v>
      </c>
      <c r="T148" s="4">
        <f t="shared" ca="1" si="52"/>
        <v>0.27864272478611102</v>
      </c>
      <c r="U148" s="46">
        <f t="shared" ca="1" si="53"/>
        <v>1430.6104605371963</v>
      </c>
      <c r="V148" s="4">
        <f t="shared" ca="1" si="54"/>
        <v>152.37104114924659</v>
      </c>
      <c r="W148" s="13">
        <f t="shared" ca="1" si="55"/>
        <v>13013.964011847977</v>
      </c>
      <c r="X148" s="4">
        <f t="shared" ca="1" si="56"/>
        <v>1386.0874785016608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8</v>
      </c>
      <c r="O149" s="94">
        <f t="shared" ca="1" si="47"/>
        <v>2.6161742666123966</v>
      </c>
      <c r="P149" s="94">
        <f t="shared" ca="1" si="48"/>
        <v>26.161742666123967</v>
      </c>
      <c r="Q149" s="94">
        <f t="shared" ca="1" si="49"/>
        <v>26.161742666123967</v>
      </c>
      <c r="R149" s="94">
        <f t="shared" ca="1" si="50"/>
        <v>2.6161742666123966</v>
      </c>
      <c r="S149" s="94">
        <f t="shared" ca="1" si="51"/>
        <v>2.6161742666123966</v>
      </c>
      <c r="T149" s="4">
        <f t="shared" ca="1" si="52"/>
        <v>1.4072864888187434E-2</v>
      </c>
      <c r="U149" s="46">
        <f t="shared" ca="1" si="53"/>
        <v>1416.6104605371963</v>
      </c>
      <c r="V149" s="4">
        <f t="shared" ca="1" si="54"/>
        <v>7.620198648367241</v>
      </c>
      <c r="W149" s="13">
        <f t="shared" ca="1" si="55"/>
        <v>11118.971898524736</v>
      </c>
      <c r="X149" s="4">
        <f t="shared" ca="1" si="56"/>
        <v>59.810919792475147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8</v>
      </c>
      <c r="O150" s="94">
        <f t="shared" ca="1" si="47"/>
        <v>2.6161742666123966</v>
      </c>
      <c r="P150" s="94">
        <f t="shared" ca="1" si="48"/>
        <v>26.161742666123967</v>
      </c>
      <c r="Q150" s="94">
        <f t="shared" ca="1" si="49"/>
        <v>26.161742666123967</v>
      </c>
      <c r="R150" s="94">
        <f t="shared" ca="1" si="50"/>
        <v>2.6161742666123966</v>
      </c>
      <c r="S150" s="94">
        <f t="shared" ca="1" si="51"/>
        <v>2.6161742666123966</v>
      </c>
      <c r="T150" s="4">
        <f t="shared" ca="1" si="52"/>
        <v>2.8430030077146364E-4</v>
      </c>
      <c r="U150" s="46">
        <f t="shared" ca="1" si="53"/>
        <v>1402.6104605371963</v>
      </c>
      <c r="V150" s="4">
        <f t="shared" ca="1" si="54"/>
        <v>0.1524220235956496</v>
      </c>
      <c r="W150" s="13">
        <f t="shared" ca="1" si="55"/>
        <v>9223.9797852014963</v>
      </c>
      <c r="X150" s="4">
        <f t="shared" ca="1" si="56"/>
        <v>1.0023721510869859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8</v>
      </c>
      <c r="O151" s="94">
        <f t="shared" ca="1" si="47"/>
        <v>2.6161742666123966</v>
      </c>
      <c r="P151" s="94">
        <f t="shared" ca="1" si="48"/>
        <v>26.161742666123967</v>
      </c>
      <c r="Q151" s="94">
        <f t="shared" ca="1" si="49"/>
        <v>26.161742666123967</v>
      </c>
      <c r="R151" s="94">
        <f t="shared" ca="1" si="50"/>
        <v>2.6161742666123966</v>
      </c>
      <c r="S151" s="94">
        <f t="shared" ca="1" si="51"/>
        <v>2.6161742666123966</v>
      </c>
      <c r="T151" s="4">
        <f t="shared" ca="1" si="52"/>
        <v>2.8717202098127666E-6</v>
      </c>
      <c r="U151" s="46">
        <f t="shared" ca="1" si="53"/>
        <v>1388.6104605371963</v>
      </c>
      <c r="V151" s="4">
        <f t="shared" ca="1" si="54"/>
        <v>1.5242488904401734E-3</v>
      </c>
      <c r="W151" s="13">
        <f t="shared" ca="1" si="55"/>
        <v>7328.9876718782552</v>
      </c>
      <c r="X151" s="4">
        <f t="shared" ca="1" si="56"/>
        <v>8.0448776992422064E-3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8</v>
      </c>
      <c r="O152" s="94">
        <f t="shared" ca="1" si="47"/>
        <v>2.6161742666123966</v>
      </c>
      <c r="P152" s="94">
        <f t="shared" ca="1" si="48"/>
        <v>26.161742666123967</v>
      </c>
      <c r="Q152" s="94">
        <f t="shared" ca="1" si="49"/>
        <v>26.161742666123967</v>
      </c>
      <c r="R152" s="94">
        <f t="shared" ca="1" si="50"/>
        <v>2.6161742666123966</v>
      </c>
      <c r="S152" s="94">
        <f t="shared" ca="1" si="51"/>
        <v>2.6161742666123966</v>
      </c>
      <c r="T152" s="4">
        <f t="shared" ca="1" si="52"/>
        <v>1.4503637423296815E-8</v>
      </c>
      <c r="U152" s="46">
        <f t="shared" ca="1" si="53"/>
        <v>1374.6104605371963</v>
      </c>
      <c r="V152" s="4">
        <f t="shared" ca="1" si="54"/>
        <v>7.6206130349711622E-6</v>
      </c>
      <c r="W152" s="13">
        <f t="shared" ca="1" si="55"/>
        <v>5433.9955585550142</v>
      </c>
      <c r="X152" s="4">
        <f t="shared" ca="1" si="56"/>
        <v>3.012517260294717E-5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8</v>
      </c>
      <c r="O153" s="94">
        <f t="shared" ca="1" si="47"/>
        <v>2.6161742666123966</v>
      </c>
      <c r="P153" s="94">
        <f t="shared" ca="1" si="48"/>
        <v>26.161742666123967</v>
      </c>
      <c r="Q153" s="94">
        <f t="shared" ca="1" si="49"/>
        <v>26.161742666123967</v>
      </c>
      <c r="R153" s="94">
        <f t="shared" ca="1" si="50"/>
        <v>2.6161742666123966</v>
      </c>
      <c r="S153" s="94">
        <f t="shared" ca="1" si="51"/>
        <v>2.6161742666123966</v>
      </c>
      <c r="T153" s="4">
        <f t="shared" ca="1" si="52"/>
        <v>2.9300277622821878E-11</v>
      </c>
      <c r="U153" s="46">
        <f t="shared" ca="1" si="53"/>
        <v>1360.6104605371963</v>
      </c>
      <c r="V153" s="4">
        <f t="shared" ca="1" si="54"/>
        <v>1.5238382526358605E-8</v>
      </c>
      <c r="W153" s="13">
        <f t="shared" ca="1" si="55"/>
        <v>3539.0034452317741</v>
      </c>
      <c r="X153" s="4">
        <f t="shared" ca="1" si="56"/>
        <v>3.9635656071062863E-8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8</v>
      </c>
      <c r="O154" s="94">
        <f t="shared" ca="1" si="47"/>
        <v>2.6161742666123966</v>
      </c>
      <c r="P154" s="94">
        <f t="shared" ca="1" si="48"/>
        <v>26.161742666123967</v>
      </c>
      <c r="Q154" s="94">
        <f t="shared" ca="1" si="49"/>
        <v>26.161742666123967</v>
      </c>
      <c r="R154" s="94">
        <f t="shared" ca="1" si="50"/>
        <v>2.6161742666123966</v>
      </c>
      <c r="S154" s="94">
        <f t="shared" ca="1" si="51"/>
        <v>2.6161742666123966</v>
      </c>
      <c r="T154" s="4">
        <f t="shared" ca="1" si="52"/>
        <v>0</v>
      </c>
      <c r="U154" s="46">
        <f t="shared" ca="1" si="53"/>
        <v>1387.6104605371963</v>
      </c>
      <c r="V154" s="4">
        <f t="shared" ca="1" si="54"/>
        <v>0</v>
      </c>
      <c r="W154" s="13">
        <f t="shared" ca="1" si="55"/>
        <v>15254.686512252087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8</v>
      </c>
      <c r="O155" s="94">
        <f t="shared" ca="1" si="47"/>
        <v>2.6161742666123966</v>
      </c>
      <c r="P155" s="94">
        <f t="shared" ca="1" si="48"/>
        <v>26.161742666123967</v>
      </c>
      <c r="Q155" s="94">
        <f t="shared" ca="1" si="49"/>
        <v>26.161742666123967</v>
      </c>
      <c r="R155" s="94">
        <f t="shared" ca="1" si="50"/>
        <v>2.6161742666123966</v>
      </c>
      <c r="S155" s="94">
        <f t="shared" ca="1" si="51"/>
        <v>2.6161742666123966</v>
      </c>
      <c r="T155" s="4">
        <f t="shared" ca="1" si="52"/>
        <v>0</v>
      </c>
      <c r="U155" s="46">
        <f t="shared" ca="1" si="53"/>
        <v>1373.6104605371963</v>
      </c>
      <c r="V155" s="4">
        <f t="shared" ca="1" si="54"/>
        <v>0</v>
      </c>
      <c r="W155" s="13">
        <f t="shared" ca="1" si="55"/>
        <v>13359.694398928847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8</v>
      </c>
      <c r="O156" s="94">
        <f t="shared" ca="1" si="47"/>
        <v>2.6161742666123966</v>
      </c>
      <c r="P156" s="94">
        <f t="shared" ca="1" si="48"/>
        <v>26.161742666123967</v>
      </c>
      <c r="Q156" s="94">
        <f t="shared" ca="1" si="49"/>
        <v>26.161742666123967</v>
      </c>
      <c r="R156" s="94">
        <f t="shared" ca="1" si="50"/>
        <v>2.6161742666123966</v>
      </c>
      <c r="S156" s="94">
        <f t="shared" ca="1" si="51"/>
        <v>2.6161742666123966</v>
      </c>
      <c r="T156" s="4">
        <f t="shared" ca="1" si="52"/>
        <v>2.814572977637487E-3</v>
      </c>
      <c r="U156" s="46">
        <f t="shared" ca="1" si="53"/>
        <v>1359.6104605371963</v>
      </c>
      <c r="V156" s="4">
        <f t="shared" ca="1" si="54"/>
        <v>1.4627171099333369</v>
      </c>
      <c r="W156" s="13">
        <f t="shared" ca="1" si="55"/>
        <v>11464.702285605605</v>
      </c>
      <c r="X156" s="4">
        <f t="shared" ca="1" si="56"/>
        <v>12.334132959539971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9</v>
      </c>
      <c r="O157" s="94">
        <f t="shared" ca="1" si="47"/>
        <v>2.9021123215017131</v>
      </c>
      <c r="P157" s="94">
        <f t="shared" ca="1" si="48"/>
        <v>28.449247105238499</v>
      </c>
      <c r="Q157" s="94">
        <f t="shared" ca="1" si="49"/>
        <v>26.161742666123967</v>
      </c>
      <c r="R157" s="94">
        <f t="shared" ca="1" si="50"/>
        <v>2.7305494885681236</v>
      </c>
      <c r="S157" s="94">
        <f t="shared" ca="1" si="51"/>
        <v>2.9021123215017131</v>
      </c>
      <c r="T157" s="4">
        <f t="shared" ca="1" si="52"/>
        <v>1.5768662974884065E-4</v>
      </c>
      <c r="U157" s="46">
        <f t="shared" ca="1" si="53"/>
        <v>1457.4293368070969</v>
      </c>
      <c r="V157" s="4">
        <f t="shared" ca="1" si="54"/>
        <v>7.9189602178898102E-2</v>
      </c>
      <c r="W157" s="13">
        <f t="shared" ca="1" si="55"/>
        <v>9569.7101722823645</v>
      </c>
      <c r="X157" s="4">
        <f t="shared" ca="1" si="56"/>
        <v>0.51997137862657072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9</v>
      </c>
      <c r="O158" s="94">
        <f t="shared" ca="1" si="47"/>
        <v>2.9021123215017131</v>
      </c>
      <c r="P158" s="94">
        <f t="shared" ca="1" si="48"/>
        <v>29.021123215017127</v>
      </c>
      <c r="Q158" s="94">
        <f t="shared" ca="1" si="49"/>
        <v>29.021123215017127</v>
      </c>
      <c r="R158" s="94">
        <f t="shared" ca="1" si="50"/>
        <v>2.9021123215017126</v>
      </c>
      <c r="S158" s="94">
        <f t="shared" ca="1" si="51"/>
        <v>2.9021123215017131</v>
      </c>
      <c r="T158" s="4">
        <f t="shared" ca="1" si="52"/>
        <v>3.1855884797745624E-6</v>
      </c>
      <c r="U158" s="46">
        <f t="shared" ca="1" si="53"/>
        <v>1443.4293368070969</v>
      </c>
      <c r="V158" s="4">
        <f t="shared" ca="1" si="54"/>
        <v>1.5844224334921595E-3</v>
      </c>
      <c r="W158" s="13">
        <f t="shared" ca="1" si="55"/>
        <v>7674.7180589591244</v>
      </c>
      <c r="X158" s="4">
        <f t="shared" ca="1" si="56"/>
        <v>8.4243787716276174E-3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9</v>
      </c>
      <c r="O159" s="94">
        <f t="shared" ca="1" si="47"/>
        <v>2.9021123215017131</v>
      </c>
      <c r="P159" s="94">
        <f t="shared" ca="1" si="48"/>
        <v>29.021123215017127</v>
      </c>
      <c r="Q159" s="94">
        <f t="shared" ca="1" si="49"/>
        <v>29.021123215017127</v>
      </c>
      <c r="R159" s="94">
        <f t="shared" ca="1" si="50"/>
        <v>2.9021123215017126</v>
      </c>
      <c r="S159" s="94">
        <f t="shared" ca="1" si="51"/>
        <v>2.9021123215017131</v>
      </c>
      <c r="T159" s="4">
        <f t="shared" ca="1" si="52"/>
        <v>3.2177661411864291E-8</v>
      </c>
      <c r="U159" s="46">
        <f t="shared" ca="1" si="53"/>
        <v>1429.4293368070969</v>
      </c>
      <c r="V159" s="4">
        <f t="shared" ca="1" si="54"/>
        <v>1.5849039636124E-5</v>
      </c>
      <c r="W159" s="13">
        <f t="shared" ca="1" si="55"/>
        <v>5779.7259456358843</v>
      </c>
      <c r="X159" s="4">
        <f t="shared" ca="1" si="56"/>
        <v>6.4083689371403565E-5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9</v>
      </c>
      <c r="O160" s="94">
        <f t="shared" ca="1" si="47"/>
        <v>2.9021123215017131</v>
      </c>
      <c r="P160" s="94">
        <f t="shared" ca="1" si="48"/>
        <v>29.021123215017127</v>
      </c>
      <c r="Q160" s="94">
        <f t="shared" ca="1" si="49"/>
        <v>29.021123215017127</v>
      </c>
      <c r="R160" s="94">
        <f t="shared" ca="1" si="50"/>
        <v>2.9021123215017126</v>
      </c>
      <c r="S160" s="94">
        <f t="shared" ca="1" si="51"/>
        <v>2.9021123215017131</v>
      </c>
      <c r="T160" s="4">
        <f t="shared" ca="1" si="52"/>
        <v>1.6251344147406223E-10</v>
      </c>
      <c r="U160" s="46">
        <f t="shared" ca="1" si="53"/>
        <v>1415.4293368070969</v>
      </c>
      <c r="V160" s="4">
        <f t="shared" ca="1" si="54"/>
        <v>7.9261678117559063E-8</v>
      </c>
      <c r="W160" s="13">
        <f t="shared" ca="1" si="55"/>
        <v>3884.7338323126432</v>
      </c>
      <c r="X160" s="4">
        <f t="shared" ca="1" si="56"/>
        <v>2.1753860442354265E-7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9</v>
      </c>
      <c r="O161" s="94">
        <f t="shared" ca="1" si="47"/>
        <v>2.9021123215017131</v>
      </c>
      <c r="P161" s="94">
        <f t="shared" ca="1" si="48"/>
        <v>29.021123215017127</v>
      </c>
      <c r="Q161" s="94">
        <f t="shared" ca="1" si="49"/>
        <v>29.021123215017127</v>
      </c>
      <c r="R161" s="94">
        <f t="shared" ca="1" si="50"/>
        <v>2.9021123215017126</v>
      </c>
      <c r="S161" s="94">
        <f t="shared" ca="1" si="51"/>
        <v>2.9021123215017131</v>
      </c>
      <c r="T161" s="4">
        <f t="shared" ca="1" si="52"/>
        <v>3.2830998277588366E-13</v>
      </c>
      <c r="U161" s="46">
        <f t="shared" ca="1" si="53"/>
        <v>1401.4293368070969</v>
      </c>
      <c r="V161" s="4">
        <f t="shared" ca="1" si="54"/>
        <v>1.5854081112569525E-10</v>
      </c>
      <c r="W161" s="13">
        <f t="shared" ca="1" si="55"/>
        <v>1989.7417189894027</v>
      </c>
      <c r="X161" s="4">
        <f t="shared" ca="1" si="56"/>
        <v>2.250953778218478E-10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8</v>
      </c>
      <c r="O162" s="94">
        <f t="shared" ca="1" si="47"/>
        <v>2.6161742666123966</v>
      </c>
      <c r="P162" s="94">
        <f t="shared" ca="1" si="48"/>
        <v>26.161742666123967</v>
      </c>
      <c r="Q162" s="94">
        <f t="shared" ca="1" si="49"/>
        <v>26.161742666123967</v>
      </c>
      <c r="R162" s="94">
        <f t="shared" ca="1" si="50"/>
        <v>2.6161742666123966</v>
      </c>
      <c r="S162" s="94">
        <f t="shared" ca="1" si="51"/>
        <v>2.6161742666123966</v>
      </c>
      <c r="T162" s="4">
        <f t="shared" ca="1" si="52"/>
        <v>0</v>
      </c>
      <c r="U162" s="46">
        <f t="shared" ca="1" si="53"/>
        <v>1387.6104605371963</v>
      </c>
      <c r="V162" s="4">
        <f t="shared" ca="1" si="54"/>
        <v>0</v>
      </c>
      <c r="W162" s="13">
        <f t="shared" ca="1" si="55"/>
        <v>14814.206519505056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8</v>
      </c>
      <c r="O163" s="94">
        <f t="shared" ca="1" si="47"/>
        <v>2.6161742666123966</v>
      </c>
      <c r="P163" s="94">
        <f t="shared" ca="1" si="48"/>
        <v>26.161742666123967</v>
      </c>
      <c r="Q163" s="94">
        <f t="shared" ca="1" si="49"/>
        <v>26.161742666123967</v>
      </c>
      <c r="R163" s="94">
        <f t="shared" ca="1" si="50"/>
        <v>2.6161742666123966</v>
      </c>
      <c r="S163" s="94">
        <f t="shared" ca="1" si="51"/>
        <v>2.6161742666123966</v>
      </c>
      <c r="T163" s="4">
        <f t="shared" ca="1" si="52"/>
        <v>0</v>
      </c>
      <c r="U163" s="46">
        <f t="shared" ca="1" si="53"/>
        <v>1373.6104605371963</v>
      </c>
      <c r="V163" s="4">
        <f t="shared" ca="1" si="54"/>
        <v>0</v>
      </c>
      <c r="W163" s="13">
        <f t="shared" ca="1" si="55"/>
        <v>12919.214406181816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8</v>
      </c>
      <c r="O164" s="94">
        <f t="shared" ca="1" si="47"/>
        <v>2.6161742666123966</v>
      </c>
      <c r="P164" s="94">
        <f t="shared" ca="1" si="48"/>
        <v>26.161742666123967</v>
      </c>
      <c r="Q164" s="94">
        <f t="shared" ca="1" si="49"/>
        <v>26.161742666123967</v>
      </c>
      <c r="R164" s="94">
        <f t="shared" ca="1" si="50"/>
        <v>2.6161742666123966</v>
      </c>
      <c r="S164" s="94">
        <f t="shared" ca="1" si="51"/>
        <v>2.6161742666123966</v>
      </c>
      <c r="T164" s="4">
        <f t="shared" ca="1" si="52"/>
        <v>1.4665406567690054E-2</v>
      </c>
      <c r="U164" s="46">
        <f t="shared" ca="1" si="53"/>
        <v>1359.6104605371963</v>
      </c>
      <c r="V164" s="4">
        <f t="shared" ca="1" si="54"/>
        <v>7.6215259938631705</v>
      </c>
      <c r="W164" s="13">
        <f t="shared" ca="1" si="55"/>
        <v>11024.222292858574</v>
      </c>
      <c r="X164" s="4">
        <f t="shared" ca="1" si="56"/>
        <v>61.798139397919705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9</v>
      </c>
      <c r="O165" s="94">
        <f t="shared" ca="1" si="47"/>
        <v>2.9021123215017131</v>
      </c>
      <c r="P165" s="94">
        <f t="shared" ca="1" si="48"/>
        <v>28.449247105238499</v>
      </c>
      <c r="Q165" s="94">
        <f t="shared" ca="1" si="49"/>
        <v>26.161742666123967</v>
      </c>
      <c r="R165" s="94">
        <f t="shared" ca="1" si="50"/>
        <v>2.7305494885681236</v>
      </c>
      <c r="S165" s="94">
        <f t="shared" ca="1" si="51"/>
        <v>2.9021123215017131</v>
      </c>
      <c r="T165" s="4">
        <f t="shared" ca="1" si="52"/>
        <v>8.2163033395448489E-4</v>
      </c>
      <c r="U165" s="46">
        <f t="shared" ca="1" si="53"/>
        <v>1457.4293368070969</v>
      </c>
      <c r="V165" s="4">
        <f t="shared" ca="1" si="54"/>
        <v>0.41261950609004766</v>
      </c>
      <c r="W165" s="13">
        <f t="shared" ca="1" si="55"/>
        <v>9129.2301795353342</v>
      </c>
      <c r="X165" s="4">
        <f t="shared" ca="1" si="56"/>
        <v>2.5846182401643309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9</v>
      </c>
      <c r="O166" s="94">
        <f t="shared" ca="1" si="47"/>
        <v>2.9021123215017131</v>
      </c>
      <c r="P166" s="94">
        <f t="shared" ca="1" si="48"/>
        <v>29.021123215017127</v>
      </c>
      <c r="Q166" s="94">
        <f t="shared" ca="1" si="49"/>
        <v>29.021123215017127</v>
      </c>
      <c r="R166" s="94">
        <f t="shared" ca="1" si="50"/>
        <v>2.9021123215017126</v>
      </c>
      <c r="S166" s="94">
        <f t="shared" ca="1" si="51"/>
        <v>2.9021123215017131</v>
      </c>
      <c r="T166" s="4">
        <f t="shared" ca="1" si="52"/>
        <v>1.6598592605141126E-5</v>
      </c>
      <c r="U166" s="46">
        <f t="shared" ca="1" si="53"/>
        <v>1443.4293368070969</v>
      </c>
      <c r="V166" s="4">
        <f t="shared" ca="1" si="54"/>
        <v>8.2556747850380859E-3</v>
      </c>
      <c r="W166" s="13">
        <f t="shared" ca="1" si="55"/>
        <v>7234.2380662120941</v>
      </c>
      <c r="X166" s="4">
        <f t="shared" ca="1" si="56"/>
        <v>4.1376127856940913E-2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9</v>
      </c>
      <c r="O167" s="94">
        <f t="shared" ca="1" si="47"/>
        <v>2.9021123215017131</v>
      </c>
      <c r="P167" s="94">
        <f t="shared" ca="1" si="48"/>
        <v>29.021123215017127</v>
      </c>
      <c r="Q167" s="94">
        <f t="shared" ca="1" si="49"/>
        <v>29.021123215017127</v>
      </c>
      <c r="R167" s="94">
        <f t="shared" ca="1" si="50"/>
        <v>2.9021123215017126</v>
      </c>
      <c r="S167" s="94">
        <f t="shared" ca="1" si="51"/>
        <v>2.9021123215017131</v>
      </c>
      <c r="T167" s="4">
        <f t="shared" ca="1" si="52"/>
        <v>1.6766255156708225E-7</v>
      </c>
      <c r="U167" s="46">
        <f t="shared" ca="1" si="53"/>
        <v>1429.4293368070969</v>
      </c>
      <c r="V167" s="4">
        <f t="shared" ca="1" si="54"/>
        <v>8.2581838104014467E-5</v>
      </c>
      <c r="W167" s="13">
        <f t="shared" ca="1" si="55"/>
        <v>5339.245952888853</v>
      </c>
      <c r="X167" s="4">
        <f t="shared" ca="1" si="56"/>
        <v>3.0846207890476859E-4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9</v>
      </c>
      <c r="O168" s="94">
        <f t="shared" ca="1" si="47"/>
        <v>2.9021123215017131</v>
      </c>
      <c r="P168" s="94">
        <f t="shared" ca="1" si="48"/>
        <v>29.021123215017127</v>
      </c>
      <c r="Q168" s="94">
        <f t="shared" ca="1" si="49"/>
        <v>29.021123215017127</v>
      </c>
      <c r="R168" s="94">
        <f t="shared" ca="1" si="50"/>
        <v>2.9021123215017126</v>
      </c>
      <c r="S168" s="94">
        <f t="shared" ca="1" si="51"/>
        <v>2.9021123215017131</v>
      </c>
      <c r="T168" s="4">
        <f t="shared" ca="1" si="52"/>
        <v>8.46780563470113E-10</v>
      </c>
      <c r="U168" s="46">
        <f t="shared" ca="1" si="53"/>
        <v>1415.4293368070969</v>
      </c>
      <c r="V168" s="4">
        <f t="shared" ca="1" si="54"/>
        <v>4.129950596651758E-7</v>
      </c>
      <c r="W168" s="13">
        <f t="shared" ca="1" si="55"/>
        <v>3444.253839565612</v>
      </c>
      <c r="X168" s="4">
        <f t="shared" ca="1" si="56"/>
        <v>1.004967032251976E-6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9</v>
      </c>
      <c r="O169" s="94">
        <f t="shared" ca="1" si="47"/>
        <v>2.9021123215017131</v>
      </c>
      <c r="P169" s="94">
        <f t="shared" ca="1" si="48"/>
        <v>29.021123215017127</v>
      </c>
      <c r="Q169" s="94">
        <f t="shared" ca="1" si="49"/>
        <v>29.021123215017127</v>
      </c>
      <c r="R169" s="94">
        <f t="shared" ca="1" si="50"/>
        <v>2.9021123215017126</v>
      </c>
      <c r="S169" s="94">
        <f t="shared" ca="1" si="51"/>
        <v>2.9021123215017131</v>
      </c>
      <c r="T169" s="4">
        <f t="shared" ca="1" si="52"/>
        <v>1.710667804990129E-12</v>
      </c>
      <c r="U169" s="46">
        <f t="shared" ca="1" si="53"/>
        <v>1401.4293368070969</v>
      </c>
      <c r="V169" s="4">
        <f t="shared" ca="1" si="54"/>
        <v>8.2608106849704283E-10</v>
      </c>
      <c r="W169" s="13">
        <f t="shared" ca="1" si="55"/>
        <v>1549.2617262423717</v>
      </c>
      <c r="X169" s="4">
        <f t="shared" ca="1" si="56"/>
        <v>9.1322177193157675E-10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9</v>
      </c>
      <c r="O170" s="94">
        <f t="shared" ca="1" si="47"/>
        <v>2.9021123215017131</v>
      </c>
      <c r="P170" s="94">
        <f t="shared" ca="1" si="48"/>
        <v>29.021123215017127</v>
      </c>
      <c r="Q170" s="94">
        <f t="shared" ca="1" si="49"/>
        <v>29.021123215017127</v>
      </c>
      <c r="R170" s="94">
        <f t="shared" ca="1" si="50"/>
        <v>2.9021123215017126</v>
      </c>
      <c r="S170" s="94">
        <f t="shared" ca="1" si="51"/>
        <v>2.9021123215017131</v>
      </c>
      <c r="T170" s="4">
        <f t="shared" ca="1" si="52"/>
        <v>0</v>
      </c>
      <c r="U170" s="46">
        <f t="shared" ca="1" si="53"/>
        <v>1428.4293368070969</v>
      </c>
      <c r="V170" s="4">
        <f t="shared" ca="1" si="54"/>
        <v>0</v>
      </c>
      <c r="W170" s="13">
        <f t="shared" ca="1" si="55"/>
        <v>13264.944793262684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9</v>
      </c>
      <c r="O171" s="94">
        <f t="shared" ca="1" si="47"/>
        <v>2.9021123215017131</v>
      </c>
      <c r="P171" s="94">
        <f t="shared" ca="1" si="48"/>
        <v>29.021123215017127</v>
      </c>
      <c r="Q171" s="94">
        <f t="shared" ca="1" si="49"/>
        <v>29.021123215017127</v>
      </c>
      <c r="R171" s="94">
        <f t="shared" ca="1" si="50"/>
        <v>2.9021123215017126</v>
      </c>
      <c r="S171" s="94">
        <f t="shared" ca="1" si="51"/>
        <v>2.9021123215017131</v>
      </c>
      <c r="T171" s="4">
        <f t="shared" ca="1" si="52"/>
        <v>0</v>
      </c>
      <c r="U171" s="46">
        <f t="shared" ca="1" si="53"/>
        <v>1414.4293368070969</v>
      </c>
      <c r="V171" s="4">
        <f t="shared" ca="1" si="54"/>
        <v>0</v>
      </c>
      <c r="W171" s="13">
        <f t="shared" ca="1" si="55"/>
        <v>11369.952679939444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9</v>
      </c>
      <c r="O172" s="94">
        <f t="shared" ca="1" si="47"/>
        <v>2.9021123215017131</v>
      </c>
      <c r="P172" s="94">
        <f t="shared" ca="1" si="48"/>
        <v>29.021123215017127</v>
      </c>
      <c r="Q172" s="94">
        <f t="shared" ca="1" si="49"/>
        <v>29.021123215017127</v>
      </c>
      <c r="R172" s="94">
        <f t="shared" ca="1" si="50"/>
        <v>2.9021123215017126</v>
      </c>
      <c r="S172" s="94">
        <f t="shared" ca="1" si="51"/>
        <v>2.9021123215017131</v>
      </c>
      <c r="T172" s="4">
        <f t="shared" ca="1" si="52"/>
        <v>1.6432606679089699E-4</v>
      </c>
      <c r="U172" s="46">
        <f t="shared" ca="1" si="53"/>
        <v>1400.4293368070969</v>
      </c>
      <c r="V172" s="4">
        <f t="shared" ca="1" si="54"/>
        <v>7.9296394915898405E-2</v>
      </c>
      <c r="W172" s="13">
        <f t="shared" ca="1" si="55"/>
        <v>9474.9605666162024</v>
      </c>
      <c r="X172" s="4">
        <f t="shared" ca="1" si="56"/>
        <v>0.5364999112457578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9</v>
      </c>
      <c r="O173" s="94">
        <f t="shared" ca="1" si="47"/>
        <v>2.9021123215017131</v>
      </c>
      <c r="P173" s="94">
        <f t="shared" ca="1" si="48"/>
        <v>29.021123215017127</v>
      </c>
      <c r="Q173" s="94">
        <f t="shared" ca="1" si="49"/>
        <v>29.021123215017127</v>
      </c>
      <c r="R173" s="94">
        <f t="shared" ca="1" si="50"/>
        <v>2.9021123215017126</v>
      </c>
      <c r="S173" s="94">
        <f t="shared" ca="1" si="51"/>
        <v>2.9021123215017131</v>
      </c>
      <c r="T173" s="4">
        <f t="shared" ca="1" si="52"/>
        <v>8.2992963025705629E-6</v>
      </c>
      <c r="U173" s="46">
        <f t="shared" ca="1" si="53"/>
        <v>1386.4293368070969</v>
      </c>
      <c r="V173" s="4">
        <f t="shared" ca="1" si="54"/>
        <v>3.9648320237255516E-3</v>
      </c>
      <c r="W173" s="13">
        <f t="shared" ca="1" si="55"/>
        <v>7579.9684532929623</v>
      </c>
      <c r="X173" s="4">
        <f t="shared" ca="1" si="56"/>
        <v>2.167676409073771E-2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9</v>
      </c>
      <c r="O174" s="94">
        <f t="shared" ca="1" si="47"/>
        <v>2.9021123215017131</v>
      </c>
      <c r="P174" s="94">
        <f t="shared" ca="1" si="48"/>
        <v>29.021123215017127</v>
      </c>
      <c r="Q174" s="94">
        <f t="shared" ca="1" si="49"/>
        <v>29.021123215017127</v>
      </c>
      <c r="R174" s="94">
        <f t="shared" ca="1" si="50"/>
        <v>2.9021123215017126</v>
      </c>
      <c r="S174" s="94">
        <f t="shared" ca="1" si="51"/>
        <v>2.9021123215017131</v>
      </c>
      <c r="T174" s="4">
        <f t="shared" ca="1" si="52"/>
        <v>1.676625515670822E-7</v>
      </c>
      <c r="U174" s="46">
        <f t="shared" ca="1" si="53"/>
        <v>1372.4293368070969</v>
      </c>
      <c r="V174" s="4">
        <f t="shared" ca="1" si="54"/>
        <v>7.9288800350610592E-5</v>
      </c>
      <c r="W174" s="13">
        <f t="shared" ca="1" si="55"/>
        <v>5684.9763399697222</v>
      </c>
      <c r="X174" s="4">
        <f t="shared" ca="1" si="56"/>
        <v>3.2843581955663227E-4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9</v>
      </c>
      <c r="O175" s="94">
        <f t="shared" ca="1" si="47"/>
        <v>2.9021123215017131</v>
      </c>
      <c r="P175" s="94">
        <f t="shared" ca="1" si="48"/>
        <v>29.021123215017127</v>
      </c>
      <c r="Q175" s="94">
        <f t="shared" ca="1" si="49"/>
        <v>29.021123215017127</v>
      </c>
      <c r="R175" s="94">
        <f t="shared" ca="1" si="50"/>
        <v>2.9021123215017126</v>
      </c>
      <c r="S175" s="94">
        <f t="shared" ca="1" si="51"/>
        <v>2.9021123215017131</v>
      </c>
      <c r="T175" s="4">
        <f t="shared" ca="1" si="52"/>
        <v>1.693561126940226E-9</v>
      </c>
      <c r="U175" s="46">
        <f t="shared" ca="1" si="53"/>
        <v>1358.4293368070969</v>
      </c>
      <c r="V175" s="4">
        <f t="shared" ca="1" si="54"/>
        <v>7.927271117202115E-7</v>
      </c>
      <c r="W175" s="13">
        <f t="shared" ca="1" si="55"/>
        <v>3789.9842266464811</v>
      </c>
      <c r="X175" s="4">
        <f t="shared" ca="1" si="56"/>
        <v>2.2116890205833845E-6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10</v>
      </c>
      <c r="O176" s="94">
        <f t="shared" ca="1" si="47"/>
        <v>3.1747473279098655</v>
      </c>
      <c r="P176" s="94">
        <f t="shared" ca="1" si="48"/>
        <v>31.74747327909866</v>
      </c>
      <c r="Q176" s="94">
        <f t="shared" ca="1" si="49"/>
        <v>29.839028234241582</v>
      </c>
      <c r="R176" s="94">
        <f t="shared" ca="1" si="50"/>
        <v>3.0793250756670121</v>
      </c>
      <c r="S176" s="94">
        <f t="shared" ca="1" si="51"/>
        <v>3.1747473279098655</v>
      </c>
      <c r="T176" s="4">
        <f t="shared" ca="1" si="52"/>
        <v>9.3568708602284199E-12</v>
      </c>
      <c r="U176" s="46">
        <f t="shared" ca="1" si="53"/>
        <v>1451.0459257049877</v>
      </c>
      <c r="V176" s="4">
        <f t="shared" ca="1" si="54"/>
        <v>4.2766393469243183E-9</v>
      </c>
      <c r="W176" s="13">
        <f t="shared" ca="1" si="55"/>
        <v>1894.9921133232406</v>
      </c>
      <c r="X176" s="4">
        <f t="shared" ca="1" si="56"/>
        <v>5.5850732843014804E-9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10</v>
      </c>
      <c r="O177" s="94">
        <f t="shared" ca="1" si="47"/>
        <v>3.1747473279098655</v>
      </c>
      <c r="P177" s="94">
        <f t="shared" ca="1" si="48"/>
        <v>31.74747327909866</v>
      </c>
      <c r="Q177" s="94">
        <f t="shared" ca="1" si="49"/>
        <v>31.74747327909866</v>
      </c>
      <c r="R177" s="94">
        <f t="shared" ca="1" si="50"/>
        <v>3.1747473279098659</v>
      </c>
      <c r="S177" s="94">
        <f t="shared" ca="1" si="51"/>
        <v>3.1747473279098655</v>
      </c>
      <c r="T177" s="4">
        <f t="shared" ca="1" si="52"/>
        <v>1.8902769414602885E-14</v>
      </c>
      <c r="U177" s="46">
        <f t="shared" ca="1" si="53"/>
        <v>1437.0459257049877</v>
      </c>
      <c r="V177" s="4">
        <f t="shared" ca="1" si="54"/>
        <v>8.5563180203319634E-12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8</v>
      </c>
      <c r="O178" s="94">
        <f t="shared" ca="1" si="47"/>
        <v>2.6161742666123966</v>
      </c>
      <c r="P178" s="94">
        <f t="shared" ca="1" si="48"/>
        <v>24.273766519973751</v>
      </c>
      <c r="Q178" s="94">
        <f t="shared" ca="1" si="49"/>
        <v>23.464633885909375</v>
      </c>
      <c r="R178" s="94">
        <f t="shared" ca="1" si="50"/>
        <v>2.3869200202941565</v>
      </c>
      <c r="S178" s="94">
        <f t="shared" ca="1" si="51"/>
        <v>2.6161742666123966</v>
      </c>
      <c r="T178" s="4">
        <f t="shared" ca="1" si="52"/>
        <v>0</v>
      </c>
      <c r="U178" s="46">
        <f t="shared" ca="1" si="53"/>
        <v>1458.6104605371963</v>
      </c>
      <c r="V178" s="4">
        <f t="shared" ca="1" si="54"/>
        <v>0</v>
      </c>
      <c r="W178" s="13">
        <f t="shared" ca="1" si="55"/>
        <v>16803.948238494457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8</v>
      </c>
      <c r="O179" s="94">
        <f t="shared" ca="1" si="47"/>
        <v>2.6161742666123966</v>
      </c>
      <c r="P179" s="94">
        <f t="shared" ca="1" si="48"/>
        <v>26.161742666123967</v>
      </c>
      <c r="Q179" s="94">
        <f t="shared" ca="1" si="49"/>
        <v>25.352610032059587</v>
      </c>
      <c r="R179" s="94">
        <f t="shared" ca="1" si="50"/>
        <v>2.5757176349091777</v>
      </c>
      <c r="S179" s="94">
        <f t="shared" ca="1" si="51"/>
        <v>2.6161742666123966</v>
      </c>
      <c r="T179" s="4">
        <f t="shared" ca="1" si="52"/>
        <v>8.2398634329607104E-2</v>
      </c>
      <c r="U179" s="46">
        <f t="shared" ca="1" si="53"/>
        <v>1444.6104605371963</v>
      </c>
      <c r="V179" s="4">
        <f t="shared" ca="1" si="54"/>
        <v>45.499235507985908</v>
      </c>
      <c r="W179" s="13">
        <f t="shared" ca="1" si="55"/>
        <v>14908.956125171218</v>
      </c>
      <c r="X179" s="4">
        <f t="shared" ca="1" si="56"/>
        <v>469.57025748321308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8</v>
      </c>
      <c r="O180" s="94">
        <f t="shared" ca="1" si="47"/>
        <v>2.6161742666123966</v>
      </c>
      <c r="P180" s="94">
        <f t="shared" ca="1" si="48"/>
        <v>26.161742666123967</v>
      </c>
      <c r="Q180" s="94">
        <f t="shared" ca="1" si="49"/>
        <v>26.161742666123967</v>
      </c>
      <c r="R180" s="94">
        <f t="shared" ca="1" si="50"/>
        <v>2.6161742666123966</v>
      </c>
      <c r="S180" s="94">
        <f t="shared" ca="1" si="51"/>
        <v>2.6161742666123966</v>
      </c>
      <c r="T180" s="4">
        <f t="shared" ca="1" si="52"/>
        <v>4.9938566260367993E-3</v>
      </c>
      <c r="U180" s="46">
        <f t="shared" ca="1" si="53"/>
        <v>1430.6104605371963</v>
      </c>
      <c r="V180" s="4">
        <f t="shared" ca="1" si="54"/>
        <v>2.7308056725449412</v>
      </c>
      <c r="W180" s="13">
        <f t="shared" ca="1" si="55"/>
        <v>13013.964011847977</v>
      </c>
      <c r="X180" s="4">
        <f t="shared" ca="1" si="56"/>
        <v>24.841567796523293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8</v>
      </c>
      <c r="O181" s="94">
        <f t="shared" ca="1" si="47"/>
        <v>2.6161742666123966</v>
      </c>
      <c r="P181" s="94">
        <f t="shared" ca="1" si="48"/>
        <v>26.161742666123967</v>
      </c>
      <c r="Q181" s="94">
        <f t="shared" ca="1" si="49"/>
        <v>26.161742666123967</v>
      </c>
      <c r="R181" s="94">
        <f t="shared" ca="1" si="50"/>
        <v>2.6161742666123966</v>
      </c>
      <c r="S181" s="94">
        <f t="shared" ca="1" si="51"/>
        <v>2.6161742666123966</v>
      </c>
      <c r="T181" s="4">
        <f t="shared" ca="1" si="52"/>
        <v>1.2610749055648495E-4</v>
      </c>
      <c r="U181" s="46">
        <f t="shared" ca="1" si="53"/>
        <v>1416.6104605371963</v>
      </c>
      <c r="V181" s="4">
        <f t="shared" ca="1" si="54"/>
        <v>6.8284896978875353E-2</v>
      </c>
      <c r="W181" s="13">
        <f t="shared" ca="1" si="55"/>
        <v>11118.971898524736</v>
      </c>
      <c r="X181" s="4">
        <f t="shared" ca="1" si="56"/>
        <v>0.5359679825559468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8</v>
      </c>
      <c r="O182" s="94">
        <f t="shared" ca="1" si="47"/>
        <v>2.6161742666123966</v>
      </c>
      <c r="P182" s="94">
        <f t="shared" ca="1" si="48"/>
        <v>26.161742666123967</v>
      </c>
      <c r="Q182" s="94">
        <f t="shared" ca="1" si="49"/>
        <v>26.161742666123967</v>
      </c>
      <c r="R182" s="94">
        <f t="shared" ca="1" si="50"/>
        <v>2.6161742666123966</v>
      </c>
      <c r="S182" s="94">
        <f t="shared" ca="1" si="51"/>
        <v>2.6161742666123966</v>
      </c>
      <c r="T182" s="4">
        <f t="shared" ca="1" si="52"/>
        <v>1.6984173812321219E-6</v>
      </c>
      <c r="U182" s="46">
        <f t="shared" ca="1" si="53"/>
        <v>1402.6104605371963</v>
      </c>
      <c r="V182" s="4">
        <f t="shared" ca="1" si="54"/>
        <v>9.105731279740114E-4</v>
      </c>
      <c r="W182" s="13">
        <f t="shared" ca="1" si="55"/>
        <v>9223.9797852014963</v>
      </c>
      <c r="X182" s="4">
        <f t="shared" ca="1" si="56"/>
        <v>5.988197266233947E-3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8</v>
      </c>
      <c r="O183" s="94">
        <f t="shared" ca="1" si="47"/>
        <v>2.6161742666123966</v>
      </c>
      <c r="P183" s="94">
        <f t="shared" ca="1" si="48"/>
        <v>26.161742666123967</v>
      </c>
      <c r="Q183" s="94">
        <f t="shared" ca="1" si="49"/>
        <v>26.161742666123967</v>
      </c>
      <c r="R183" s="94">
        <f t="shared" ca="1" si="50"/>
        <v>2.6161742666123966</v>
      </c>
      <c r="S183" s="94">
        <f t="shared" ca="1" si="51"/>
        <v>2.6161742666123966</v>
      </c>
      <c r="T183" s="4">
        <f t="shared" ca="1" si="52"/>
        <v>1.2866798342667604E-8</v>
      </c>
      <c r="U183" s="46">
        <f t="shared" ca="1" si="53"/>
        <v>1388.6104605371963</v>
      </c>
      <c r="V183" s="4">
        <f t="shared" ca="1" si="54"/>
        <v>6.8294268467774072E-6</v>
      </c>
      <c r="W183" s="13">
        <f t="shared" ca="1" si="55"/>
        <v>7328.9876718782552</v>
      </c>
      <c r="X183" s="4">
        <f t="shared" ca="1" si="56"/>
        <v>3.604523124985148E-5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8</v>
      </c>
      <c r="O184" s="94">
        <f t="shared" ca="1" si="47"/>
        <v>2.6161742666123966</v>
      </c>
      <c r="P184" s="94">
        <f t="shared" ca="1" si="48"/>
        <v>26.161742666123967</v>
      </c>
      <c r="Q184" s="94">
        <f t="shared" ca="1" si="49"/>
        <v>26.161742666123967</v>
      </c>
      <c r="R184" s="94">
        <f t="shared" ca="1" si="50"/>
        <v>2.6161742666123966</v>
      </c>
      <c r="S184" s="94">
        <f t="shared" ca="1" si="51"/>
        <v>2.6161742666123966</v>
      </c>
      <c r="T184" s="4">
        <f t="shared" ca="1" si="52"/>
        <v>5.1987064010778245E-11</v>
      </c>
      <c r="U184" s="46">
        <f t="shared" ca="1" si="53"/>
        <v>1374.6104605371963</v>
      </c>
      <c r="V184" s="4">
        <f t="shared" ca="1" si="54"/>
        <v>2.7315444125351207E-8</v>
      </c>
      <c r="W184" s="13">
        <f t="shared" ca="1" si="55"/>
        <v>5433.9955585550142</v>
      </c>
      <c r="X184" s="4">
        <f t="shared" ca="1" si="56"/>
        <v>1.0798113816121336E-7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8</v>
      </c>
      <c r="O185" s="94">
        <f t="shared" ca="1" si="47"/>
        <v>2.6161742666123966</v>
      </c>
      <c r="P185" s="94">
        <f t="shared" ca="1" si="48"/>
        <v>26.161742666123967</v>
      </c>
      <c r="Q185" s="94">
        <f t="shared" ca="1" si="49"/>
        <v>26.161742666123967</v>
      </c>
      <c r="R185" s="94">
        <f t="shared" ca="1" si="50"/>
        <v>2.6161742666123966</v>
      </c>
      <c r="S185" s="94">
        <f t="shared" ca="1" si="51"/>
        <v>2.6161742666123966</v>
      </c>
      <c r="T185" s="4">
        <f t="shared" ca="1" si="52"/>
        <v>8.752030978245503E-14</v>
      </c>
      <c r="U185" s="46">
        <f t="shared" ca="1" si="53"/>
        <v>1360.6104605371963</v>
      </c>
      <c r="V185" s="4">
        <f t="shared" ca="1" si="54"/>
        <v>4.551724650730496E-11</v>
      </c>
      <c r="W185" s="13">
        <f t="shared" ca="1" si="55"/>
        <v>3539.0034452317741</v>
      </c>
      <c r="X185" s="4">
        <f t="shared" ca="1" si="56"/>
        <v>1.1839221943304501E-10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8</v>
      </c>
      <c r="O186" s="94">
        <f t="shared" ca="1" si="47"/>
        <v>2.6161742666123966</v>
      </c>
      <c r="P186" s="94">
        <f t="shared" ca="1" si="48"/>
        <v>26.161742666123967</v>
      </c>
      <c r="Q186" s="94">
        <f t="shared" ca="1" si="49"/>
        <v>26.161742666123967</v>
      </c>
      <c r="R186" s="94">
        <f t="shared" ca="1" si="50"/>
        <v>2.6161742666123966</v>
      </c>
      <c r="S186" s="94">
        <f t="shared" ca="1" si="51"/>
        <v>2.6161742666123966</v>
      </c>
      <c r="T186" s="4">
        <f t="shared" ca="1" si="52"/>
        <v>0</v>
      </c>
      <c r="U186" s="46">
        <f t="shared" ca="1" si="53"/>
        <v>1387.6104605371963</v>
      </c>
      <c r="V186" s="4">
        <f t="shared" ca="1" si="54"/>
        <v>0</v>
      </c>
      <c r="W186" s="13">
        <f t="shared" ca="1" si="55"/>
        <v>15254.686512252087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8</v>
      </c>
      <c r="O187" s="94">
        <f t="shared" ca="1" si="47"/>
        <v>2.6161742666123966</v>
      </c>
      <c r="P187" s="94">
        <f t="shared" ca="1" si="48"/>
        <v>26.161742666123967</v>
      </c>
      <c r="Q187" s="94">
        <f t="shared" ca="1" si="49"/>
        <v>26.161742666123967</v>
      </c>
      <c r="R187" s="94">
        <f t="shared" ca="1" si="50"/>
        <v>2.6161742666123966</v>
      </c>
      <c r="S187" s="94">
        <f t="shared" ca="1" si="51"/>
        <v>2.6161742666123966</v>
      </c>
      <c r="T187" s="4">
        <f t="shared" ca="1" si="52"/>
        <v>8.3230943767279974E-4</v>
      </c>
      <c r="U187" s="46">
        <f t="shared" ca="1" si="53"/>
        <v>1373.6104605371963</v>
      </c>
      <c r="V187" s="4">
        <f t="shared" ca="1" si="54"/>
        <v>0.4370003040629144</v>
      </c>
      <c r="W187" s="13">
        <f t="shared" ca="1" si="55"/>
        <v>13359.694398928847</v>
      </c>
      <c r="X187" s="4">
        <f t="shared" ca="1" si="56"/>
        <v>4.2502519325866963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8</v>
      </c>
      <c r="O188" s="94">
        <f t="shared" ca="1" si="47"/>
        <v>2.6161742666123966</v>
      </c>
      <c r="P188" s="94">
        <f t="shared" ca="1" si="48"/>
        <v>26.161742666123967</v>
      </c>
      <c r="Q188" s="94">
        <f t="shared" ca="1" si="49"/>
        <v>26.161742666123967</v>
      </c>
      <c r="R188" s="94">
        <f t="shared" ca="1" si="50"/>
        <v>2.6161742666123966</v>
      </c>
      <c r="S188" s="94">
        <f t="shared" ca="1" si="51"/>
        <v>2.6161742666123966</v>
      </c>
      <c r="T188" s="4">
        <f t="shared" ca="1" si="52"/>
        <v>5.0442996222593971E-5</v>
      </c>
      <c r="U188" s="46">
        <f t="shared" ca="1" si="53"/>
        <v>1359.6104605371963</v>
      </c>
      <c r="V188" s="4">
        <f t="shared" ca="1" si="54"/>
        <v>2.6214930022181903E-2</v>
      </c>
      <c r="W188" s="13">
        <f t="shared" ca="1" si="55"/>
        <v>11464.702285605605</v>
      </c>
      <c r="X188" s="4">
        <f t="shared" ca="1" si="56"/>
        <v>0.2210532920021451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9</v>
      </c>
      <c r="O189" s="94">
        <f t="shared" ca="1" si="47"/>
        <v>2.9021123215017131</v>
      </c>
      <c r="P189" s="94">
        <f t="shared" ca="1" si="48"/>
        <v>28.449247105238499</v>
      </c>
      <c r="Q189" s="94">
        <f t="shared" ca="1" si="49"/>
        <v>26.161742666123967</v>
      </c>
      <c r="R189" s="94">
        <f t="shared" ca="1" si="50"/>
        <v>2.7305494885681236</v>
      </c>
      <c r="S189" s="94">
        <f t="shared" ca="1" si="51"/>
        <v>2.9021123215017131</v>
      </c>
      <c r="T189" s="4">
        <f t="shared" ca="1" si="52"/>
        <v>1.413036032814288E-6</v>
      </c>
      <c r="U189" s="46">
        <f t="shared" ca="1" si="53"/>
        <v>1457.4293368070969</v>
      </c>
      <c r="V189" s="4">
        <f t="shared" ca="1" si="54"/>
        <v>7.0962111043428239E-4</v>
      </c>
      <c r="W189" s="13">
        <f t="shared" ca="1" si="55"/>
        <v>9569.7101722823645</v>
      </c>
      <c r="X189" s="4">
        <f t="shared" ca="1" si="56"/>
        <v>4.6594837824978468E-3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9</v>
      </c>
      <c r="O190" s="94">
        <f t="shared" ca="1" si="47"/>
        <v>2.9021123215017131</v>
      </c>
      <c r="P190" s="94">
        <f t="shared" ca="1" si="48"/>
        <v>29.021123215017127</v>
      </c>
      <c r="Q190" s="94">
        <f t="shared" ca="1" si="49"/>
        <v>29.021123215017127</v>
      </c>
      <c r="R190" s="94">
        <f t="shared" ca="1" si="50"/>
        <v>2.9021123215017126</v>
      </c>
      <c r="S190" s="94">
        <f t="shared" ca="1" si="51"/>
        <v>2.9021123215017131</v>
      </c>
      <c r="T190" s="4">
        <f t="shared" ca="1" si="52"/>
        <v>1.9030788320731165E-8</v>
      </c>
      <c r="U190" s="46">
        <f t="shared" ca="1" si="53"/>
        <v>1443.4293368070969</v>
      </c>
      <c r="V190" s="4">
        <f t="shared" ca="1" si="54"/>
        <v>9.4653807715116094E-6</v>
      </c>
      <c r="W190" s="13">
        <f t="shared" ca="1" si="55"/>
        <v>7674.7180589591244</v>
      </c>
      <c r="X190" s="4">
        <f t="shared" ca="1" si="56"/>
        <v>5.0327457596736457E-5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9</v>
      </c>
      <c r="O191" s="94">
        <f t="shared" ca="1" si="47"/>
        <v>2.9021123215017131</v>
      </c>
      <c r="P191" s="94">
        <f t="shared" ca="1" si="48"/>
        <v>29.021123215017127</v>
      </c>
      <c r="Q191" s="94">
        <f t="shared" ca="1" si="49"/>
        <v>29.021123215017127</v>
      </c>
      <c r="R191" s="94">
        <f t="shared" ca="1" si="50"/>
        <v>2.9021123215017126</v>
      </c>
      <c r="S191" s="94">
        <f t="shared" ca="1" si="51"/>
        <v>2.9021123215017131</v>
      </c>
      <c r="T191" s="4">
        <f t="shared" ca="1" si="52"/>
        <v>1.4417263879341809E-10</v>
      </c>
      <c r="U191" s="46">
        <f t="shared" ca="1" si="53"/>
        <v>1429.4293368070969</v>
      </c>
      <c r="V191" s="4">
        <f t="shared" ca="1" si="54"/>
        <v>7.1011930837179041E-8</v>
      </c>
      <c r="W191" s="13">
        <f t="shared" ca="1" si="55"/>
        <v>5779.7259456358843</v>
      </c>
      <c r="X191" s="4">
        <f t="shared" ca="1" si="56"/>
        <v>2.8712821861213313E-7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9</v>
      </c>
      <c r="O192" s="94">
        <f t="shared" ca="1" si="47"/>
        <v>2.9021123215017131</v>
      </c>
      <c r="P192" s="94">
        <f t="shared" ca="1" si="48"/>
        <v>29.021123215017127</v>
      </c>
      <c r="Q192" s="94">
        <f t="shared" ca="1" si="49"/>
        <v>29.021123215017127</v>
      </c>
      <c r="R192" s="94">
        <f t="shared" ca="1" si="50"/>
        <v>2.9021123215017126</v>
      </c>
      <c r="S192" s="94">
        <f t="shared" ca="1" si="51"/>
        <v>2.9021123215017131</v>
      </c>
      <c r="T192" s="4">
        <f t="shared" ca="1" si="52"/>
        <v>5.8251571229663926E-13</v>
      </c>
      <c r="U192" s="46">
        <f t="shared" ca="1" si="53"/>
        <v>1415.4293368070969</v>
      </c>
      <c r="V192" s="4">
        <f t="shared" ca="1" si="54"/>
        <v>2.8410679429151071E-10</v>
      </c>
      <c r="W192" s="13">
        <f t="shared" ca="1" si="55"/>
        <v>3884.7338323126432</v>
      </c>
      <c r="X192" s="4">
        <f t="shared" ca="1" si="56"/>
        <v>7.7974876390776415E-10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9</v>
      </c>
      <c r="O193" s="94">
        <f t="shared" ca="1" si="47"/>
        <v>2.9021123215017131</v>
      </c>
      <c r="P193" s="94">
        <f t="shared" ca="1" si="48"/>
        <v>29.021123215017127</v>
      </c>
      <c r="Q193" s="94">
        <f t="shared" ca="1" si="49"/>
        <v>29.021123215017127</v>
      </c>
      <c r="R193" s="94">
        <f t="shared" ca="1" si="50"/>
        <v>2.9021123215017126</v>
      </c>
      <c r="S193" s="94">
        <f t="shared" ca="1" si="51"/>
        <v>2.9021123215017131</v>
      </c>
      <c r="T193" s="4">
        <f t="shared" ca="1" si="52"/>
        <v>9.8066618231757544E-16</v>
      </c>
      <c r="U193" s="46">
        <f t="shared" ca="1" si="53"/>
        <v>1401.4293368070969</v>
      </c>
      <c r="V193" s="4">
        <f t="shared" ca="1" si="54"/>
        <v>4.7356346180402519E-13</v>
      </c>
      <c r="W193" s="13">
        <f t="shared" ca="1" si="55"/>
        <v>1989.7417189894027</v>
      </c>
      <c r="X193" s="4">
        <f t="shared" ca="1" si="56"/>
        <v>6.72362816870455E-13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8</v>
      </c>
      <c r="O194" s="94">
        <f t="shared" ca="1" si="47"/>
        <v>2.6161742666123966</v>
      </c>
      <c r="P194" s="94">
        <f t="shared" ca="1" si="48"/>
        <v>26.161742666123967</v>
      </c>
      <c r="Q194" s="94">
        <f t="shared" ca="1" si="49"/>
        <v>26.161742666123967</v>
      </c>
      <c r="R194" s="94">
        <f t="shared" ca="1" si="50"/>
        <v>2.6161742666123966</v>
      </c>
      <c r="S194" s="94">
        <f t="shared" ca="1" si="51"/>
        <v>2.6161742666123966</v>
      </c>
      <c r="T194" s="4">
        <f t="shared" ca="1" si="52"/>
        <v>0</v>
      </c>
      <c r="U194" s="46">
        <f t="shared" ca="1" si="53"/>
        <v>1387.6104605371963</v>
      </c>
      <c r="V194" s="4">
        <f t="shared" ca="1" si="54"/>
        <v>0</v>
      </c>
      <c r="W194" s="13">
        <f t="shared" ca="1" si="55"/>
        <v>14814.206519505056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8</v>
      </c>
      <c r="O195" s="94">
        <f t="shared" ca="1" si="47"/>
        <v>2.6161742666123966</v>
      </c>
      <c r="P195" s="94">
        <f t="shared" ca="1" si="48"/>
        <v>26.161742666123967</v>
      </c>
      <c r="Q195" s="94">
        <f t="shared" ca="1" si="49"/>
        <v>26.161742666123967</v>
      </c>
      <c r="R195" s="94">
        <f t="shared" ca="1" si="50"/>
        <v>2.6161742666123966</v>
      </c>
      <c r="S195" s="94">
        <f t="shared" ca="1" si="51"/>
        <v>2.6161742666123966</v>
      </c>
      <c r="T195" s="4">
        <f t="shared" ca="1" si="52"/>
        <v>4.3367702278740584E-3</v>
      </c>
      <c r="U195" s="46">
        <f t="shared" ca="1" si="53"/>
        <v>1373.6104605371963</v>
      </c>
      <c r="V195" s="4">
        <f t="shared" ca="1" si="54"/>
        <v>2.2770015843278153</v>
      </c>
      <c r="W195" s="13">
        <f t="shared" ca="1" si="55"/>
        <v>12919.214406181816</v>
      </c>
      <c r="X195" s="4">
        <f t="shared" ca="1" si="56"/>
        <v>21.415876273716059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8</v>
      </c>
      <c r="O196" s="94">
        <f t="shared" ca="1" si="47"/>
        <v>2.6161742666123966</v>
      </c>
      <c r="P196" s="94">
        <f t="shared" ca="1" si="48"/>
        <v>26.161742666123967</v>
      </c>
      <c r="Q196" s="94">
        <f t="shared" ca="1" si="49"/>
        <v>26.161742666123967</v>
      </c>
      <c r="R196" s="94">
        <f t="shared" ca="1" si="50"/>
        <v>2.6161742666123966</v>
      </c>
      <c r="S196" s="94">
        <f t="shared" ca="1" si="51"/>
        <v>2.6161742666123966</v>
      </c>
      <c r="T196" s="4">
        <f t="shared" ca="1" si="52"/>
        <v>2.6283455926509467E-4</v>
      </c>
      <c r="U196" s="46">
        <f t="shared" ca="1" si="53"/>
        <v>1359.6104605371963</v>
      </c>
      <c r="V196" s="4">
        <f t="shared" ca="1" si="54"/>
        <v>0.13659358274715824</v>
      </c>
      <c r="W196" s="13">
        <f t="shared" ca="1" si="55"/>
        <v>11024.222292858574</v>
      </c>
      <c r="X196" s="4">
        <f t="shared" ca="1" si="56"/>
        <v>1.1075510697289515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9</v>
      </c>
      <c r="O197" s="94">
        <f t="shared" ca="1" si="47"/>
        <v>2.9021123215017131</v>
      </c>
      <c r="P197" s="94">
        <f t="shared" ca="1" si="48"/>
        <v>28.449247105238499</v>
      </c>
      <c r="Q197" s="94">
        <f t="shared" ca="1" si="49"/>
        <v>26.161742666123967</v>
      </c>
      <c r="R197" s="94">
        <f t="shared" ca="1" si="50"/>
        <v>2.7305494885681236</v>
      </c>
      <c r="S197" s="94">
        <f t="shared" ca="1" si="51"/>
        <v>2.9021123215017131</v>
      </c>
      <c r="T197" s="4">
        <f t="shared" ca="1" si="52"/>
        <v>7.3626614341376E-6</v>
      </c>
      <c r="U197" s="46">
        <f t="shared" ca="1" si="53"/>
        <v>1457.4293368070969</v>
      </c>
      <c r="V197" s="4">
        <f t="shared" ca="1" si="54"/>
        <v>3.6974994701575738E-3</v>
      </c>
      <c r="W197" s="13">
        <f t="shared" ca="1" si="55"/>
        <v>9129.2301795353342</v>
      </c>
      <c r="X197" s="4">
        <f t="shared" ca="1" si="56"/>
        <v>2.316086474952455E-2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9</v>
      </c>
      <c r="O198" s="94">
        <f t="shared" ca="1" si="47"/>
        <v>2.9021123215017131</v>
      </c>
      <c r="P198" s="94">
        <f t="shared" ca="1" si="48"/>
        <v>29.021123215017127</v>
      </c>
      <c r="Q198" s="94">
        <f t="shared" ca="1" si="49"/>
        <v>29.021123215017127</v>
      </c>
      <c r="R198" s="94">
        <f t="shared" ca="1" si="50"/>
        <v>2.9021123215017126</v>
      </c>
      <c r="S198" s="94">
        <f t="shared" ca="1" si="51"/>
        <v>2.9021123215017131</v>
      </c>
      <c r="T198" s="4">
        <f t="shared" ca="1" si="52"/>
        <v>9.9160423355388616E-8</v>
      </c>
      <c r="U198" s="46">
        <f t="shared" ca="1" si="53"/>
        <v>1443.4293368070969</v>
      </c>
      <c r="V198" s="4">
        <f t="shared" ca="1" si="54"/>
        <v>4.9319615598928868E-5</v>
      </c>
      <c r="W198" s="13">
        <f t="shared" ca="1" si="55"/>
        <v>7234.2380662120941</v>
      </c>
      <c r="X198" s="4">
        <f t="shared" ca="1" si="56"/>
        <v>2.4718206252198491E-4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9</v>
      </c>
      <c r="O199" s="94">
        <f t="shared" ca="1" si="47"/>
        <v>2.9021123215017131</v>
      </c>
      <c r="P199" s="94">
        <f t="shared" ca="1" si="48"/>
        <v>29.021123215017127</v>
      </c>
      <c r="Q199" s="94">
        <f t="shared" ca="1" si="49"/>
        <v>29.021123215017127</v>
      </c>
      <c r="R199" s="94">
        <f t="shared" ca="1" si="50"/>
        <v>2.9021123215017126</v>
      </c>
      <c r="S199" s="94">
        <f t="shared" ca="1" si="51"/>
        <v>2.9021123215017131</v>
      </c>
      <c r="T199" s="4">
        <f t="shared" ca="1" si="52"/>
        <v>7.5121532844991481E-10</v>
      </c>
      <c r="U199" s="46">
        <f t="shared" ca="1" si="53"/>
        <v>1429.4293368070969</v>
      </c>
      <c r="V199" s="4">
        <f t="shared" ca="1" si="54"/>
        <v>3.7000953436214319E-7</v>
      </c>
      <c r="W199" s="13">
        <f t="shared" ca="1" si="55"/>
        <v>5339.245952888853</v>
      </c>
      <c r="X199" s="4">
        <f t="shared" ca="1" si="56"/>
        <v>1.3820703535343541E-6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9</v>
      </c>
      <c r="O200" s="94">
        <f t="shared" ca="1" si="47"/>
        <v>2.9021123215017131</v>
      </c>
      <c r="P200" s="94">
        <f t="shared" ca="1" si="48"/>
        <v>29.021123215017127</v>
      </c>
      <c r="Q200" s="94">
        <f t="shared" ca="1" si="49"/>
        <v>29.021123215017127</v>
      </c>
      <c r="R200" s="94">
        <f t="shared" ca="1" si="50"/>
        <v>2.9021123215017126</v>
      </c>
      <c r="S200" s="94">
        <f t="shared" ca="1" si="51"/>
        <v>2.9021123215017131</v>
      </c>
      <c r="T200" s="4">
        <f t="shared" ca="1" si="52"/>
        <v>3.0352134482824854E-12</v>
      </c>
      <c r="U200" s="46">
        <f t="shared" ca="1" si="53"/>
        <v>1415.4293368070969</v>
      </c>
      <c r="V200" s="4">
        <f t="shared" ca="1" si="54"/>
        <v>1.4803459281505015E-9</v>
      </c>
      <c r="W200" s="13">
        <f t="shared" ca="1" si="55"/>
        <v>3444.253839565612</v>
      </c>
      <c r="X200" s="4">
        <f t="shared" ca="1" si="56"/>
        <v>3.6022194922278654E-9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9</v>
      </c>
      <c r="O201" s="94">
        <f t="shared" ca="1" si="47"/>
        <v>2.9021123215017131</v>
      </c>
      <c r="P201" s="94">
        <f t="shared" ca="1" si="48"/>
        <v>29.021123215017127</v>
      </c>
      <c r="Q201" s="94">
        <f t="shared" ca="1" si="49"/>
        <v>29.021123215017127</v>
      </c>
      <c r="R201" s="94">
        <f t="shared" ca="1" si="50"/>
        <v>2.9021123215017126</v>
      </c>
      <c r="S201" s="94">
        <f t="shared" ca="1" si="51"/>
        <v>2.9021123215017131</v>
      </c>
      <c r="T201" s="4">
        <f t="shared" ca="1" si="52"/>
        <v>5.1097869499705198E-15</v>
      </c>
      <c r="U201" s="46">
        <f t="shared" ca="1" si="53"/>
        <v>1401.4293368070969</v>
      </c>
      <c r="V201" s="4">
        <f t="shared" ca="1" si="54"/>
        <v>2.467514879926234E-12</v>
      </c>
      <c r="W201" s="13">
        <f t="shared" ca="1" si="55"/>
        <v>1549.2617262423717</v>
      </c>
      <c r="X201" s="4">
        <f t="shared" ca="1" si="56"/>
        <v>2.7278052927826343E-12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9</v>
      </c>
      <c r="O202" s="94">
        <f t="shared" ca="1" si="47"/>
        <v>2.9021123215017131</v>
      </c>
      <c r="P202" s="94">
        <f t="shared" ca="1" si="48"/>
        <v>29.021123215017127</v>
      </c>
      <c r="Q202" s="94">
        <f t="shared" ca="1" si="49"/>
        <v>29.021123215017127</v>
      </c>
      <c r="R202" s="94">
        <f t="shared" ca="1" si="50"/>
        <v>2.9021123215017126</v>
      </c>
      <c r="S202" s="94">
        <f t="shared" ca="1" si="51"/>
        <v>2.9021123215017131</v>
      </c>
      <c r="T202" s="4">
        <f t="shared" ca="1" si="52"/>
        <v>0</v>
      </c>
      <c r="U202" s="46">
        <f t="shared" ca="1" si="53"/>
        <v>1428.4293368070969</v>
      </c>
      <c r="V202" s="4">
        <f t="shared" ca="1" si="54"/>
        <v>0</v>
      </c>
      <c r="W202" s="13">
        <f t="shared" ca="1" si="55"/>
        <v>13264.944793262684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9</v>
      </c>
      <c r="O203" s="94">
        <f t="shared" ca="1" si="47"/>
        <v>2.9021123215017131</v>
      </c>
      <c r="P203" s="94">
        <f t="shared" ca="1" si="48"/>
        <v>29.021123215017127</v>
      </c>
      <c r="Q203" s="94">
        <f t="shared" ca="1" si="49"/>
        <v>29.021123215017127</v>
      </c>
      <c r="R203" s="94">
        <f t="shared" ca="1" si="50"/>
        <v>2.9021123215017126</v>
      </c>
      <c r="S203" s="94">
        <f t="shared" ca="1" si="51"/>
        <v>2.9021123215017131</v>
      </c>
      <c r="T203" s="4">
        <f t="shared" ca="1" si="52"/>
        <v>4.859356546530811E-5</v>
      </c>
      <c r="U203" s="46">
        <f t="shared" ca="1" si="53"/>
        <v>1414.4293368070969</v>
      </c>
      <c r="V203" s="4">
        <f t="shared" ca="1" si="54"/>
        <v>2.3683495661057728E-2</v>
      </c>
      <c r="W203" s="13">
        <f t="shared" ca="1" si="55"/>
        <v>11369.952679939444</v>
      </c>
      <c r="X203" s="4">
        <f t="shared" ca="1" si="56"/>
        <v>0.19038082564778036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9</v>
      </c>
      <c r="O204" s="94">
        <f t="shared" ca="1" si="47"/>
        <v>2.9021123215017131</v>
      </c>
      <c r="P204" s="94">
        <f t="shared" ca="1" si="48"/>
        <v>29.021123215017127</v>
      </c>
      <c r="Q204" s="94">
        <f t="shared" ca="1" si="49"/>
        <v>29.021123215017127</v>
      </c>
      <c r="R204" s="94">
        <f t="shared" ca="1" si="50"/>
        <v>2.9021123215017126</v>
      </c>
      <c r="S204" s="94">
        <f t="shared" ca="1" si="51"/>
        <v>2.9021123215017131</v>
      </c>
      <c r="T204" s="4">
        <f t="shared" ca="1" si="52"/>
        <v>2.9450645736550395E-6</v>
      </c>
      <c r="U204" s="46">
        <f t="shared" ca="1" si="53"/>
        <v>1400.4293368070969</v>
      </c>
      <c r="V204" s="4">
        <f t="shared" ca="1" si="54"/>
        <v>1.4211561686225962E-3</v>
      </c>
      <c r="W204" s="13">
        <f t="shared" ca="1" si="55"/>
        <v>9474.9605666162024</v>
      </c>
      <c r="X204" s="4">
        <f t="shared" ca="1" si="56"/>
        <v>9.6151932145343687E-3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9</v>
      </c>
      <c r="O205" s="94">
        <f t="shared" ca="1" si="47"/>
        <v>2.9021123215017131</v>
      </c>
      <c r="P205" s="94">
        <f t="shared" ca="1" si="48"/>
        <v>29.021123215017127</v>
      </c>
      <c r="Q205" s="94">
        <f t="shared" ca="1" si="49"/>
        <v>29.021123215017127</v>
      </c>
      <c r="R205" s="94">
        <f t="shared" ca="1" si="50"/>
        <v>2.9021123215017126</v>
      </c>
      <c r="S205" s="94">
        <f t="shared" ca="1" si="51"/>
        <v>2.9021123215017131</v>
      </c>
      <c r="T205" s="4">
        <f t="shared" ca="1" si="52"/>
        <v>7.4370317516541479E-8</v>
      </c>
      <c r="U205" s="46">
        <f t="shared" ca="1" si="53"/>
        <v>1386.4293368070969</v>
      </c>
      <c r="V205" s="4">
        <f t="shared" ca="1" si="54"/>
        <v>3.5529014238579653E-5</v>
      </c>
      <c r="W205" s="13">
        <f t="shared" ca="1" si="55"/>
        <v>7579.9684532929623</v>
      </c>
      <c r="X205" s="4">
        <f t="shared" ca="1" si="56"/>
        <v>1.942463275663511E-4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9</v>
      </c>
      <c r="O206" s="94">
        <f t="shared" ca="1" si="47"/>
        <v>2.9021123215017131</v>
      </c>
      <c r="P206" s="94">
        <f t="shared" ca="1" si="48"/>
        <v>29.021123215017127</v>
      </c>
      <c r="Q206" s="94">
        <f t="shared" ca="1" si="49"/>
        <v>29.021123215017127</v>
      </c>
      <c r="R206" s="94">
        <f t="shared" ca="1" si="50"/>
        <v>2.9021123215017126</v>
      </c>
      <c r="S206" s="94">
        <f t="shared" ca="1" si="51"/>
        <v>2.9021123215017131</v>
      </c>
      <c r="T206" s="4">
        <f t="shared" ca="1" si="52"/>
        <v>1.0016204379332193E-9</v>
      </c>
      <c r="U206" s="46">
        <f t="shared" ca="1" si="53"/>
        <v>1372.4293368070969</v>
      </c>
      <c r="V206" s="4">
        <f t="shared" ca="1" si="54"/>
        <v>4.7367335274390781E-7</v>
      </c>
      <c r="W206" s="13">
        <f t="shared" ca="1" si="55"/>
        <v>5684.9763399697222</v>
      </c>
      <c r="X206" s="4">
        <f t="shared" ca="1" si="56"/>
        <v>1.962084116831831E-6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9</v>
      </c>
      <c r="O207" s="94">
        <f t="shared" ca="1" si="47"/>
        <v>2.9021123215017131</v>
      </c>
      <c r="P207" s="94">
        <f t="shared" ca="1" si="48"/>
        <v>29.021123215017127</v>
      </c>
      <c r="Q207" s="94">
        <f t="shared" ca="1" si="49"/>
        <v>29.021123215017127</v>
      </c>
      <c r="R207" s="94">
        <f t="shared" ca="1" si="50"/>
        <v>2.9021123215017126</v>
      </c>
      <c r="S207" s="94">
        <f t="shared" ca="1" si="51"/>
        <v>2.9021123215017131</v>
      </c>
      <c r="T207" s="4">
        <f t="shared" ca="1" si="52"/>
        <v>7.5880336207062165E-12</v>
      </c>
      <c r="U207" s="46">
        <f t="shared" ca="1" si="53"/>
        <v>1358.4293368070969</v>
      </c>
      <c r="V207" s="4">
        <f t="shared" ca="1" si="54"/>
        <v>3.551829266798354E-9</v>
      </c>
      <c r="W207" s="13">
        <f t="shared" ca="1" si="55"/>
        <v>3789.9842266464811</v>
      </c>
      <c r="X207" s="4">
        <f t="shared" ca="1" si="56"/>
        <v>9.909515741574915E-9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10</v>
      </c>
      <c r="O208" s="94">
        <f t="shared" ca="1" si="47"/>
        <v>3.1747473279098655</v>
      </c>
      <c r="P208" s="94">
        <f t="shared" ca="1" si="48"/>
        <v>31.74747327909866</v>
      </c>
      <c r="Q208" s="94">
        <f t="shared" ca="1" si="49"/>
        <v>29.839028234241582</v>
      </c>
      <c r="R208" s="94">
        <f t="shared" ca="1" si="50"/>
        <v>3.0793250756670121</v>
      </c>
      <c r="S208" s="94">
        <f t="shared" ca="1" si="51"/>
        <v>3.1747473279098655</v>
      </c>
      <c r="T208" s="4">
        <f t="shared" ca="1" si="52"/>
        <v>3.3538913732766838E-14</v>
      </c>
      <c r="U208" s="46">
        <f t="shared" ca="1" si="53"/>
        <v>1451.0459257049877</v>
      </c>
      <c r="V208" s="4">
        <f t="shared" ca="1" si="54"/>
        <v>1.532925272404043E-11</v>
      </c>
      <c r="W208" s="13">
        <f t="shared" ca="1" si="55"/>
        <v>1894.9921133232406</v>
      </c>
      <c r="X208" s="4">
        <f t="shared" ca="1" si="56"/>
        <v>2.0019223720353377E-11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10</v>
      </c>
      <c r="O209" s="94">
        <f t="shared" ca="1" si="47"/>
        <v>3.1747473279098655</v>
      </c>
      <c r="P209" s="94">
        <f t="shared" ca="1" si="48"/>
        <v>31.74747327909866</v>
      </c>
      <c r="Q209" s="94">
        <f t="shared" ca="1" si="49"/>
        <v>31.74747327909866</v>
      </c>
      <c r="R209" s="94">
        <f t="shared" ca="1" si="50"/>
        <v>3.1747473279098659</v>
      </c>
      <c r="S209" s="94">
        <f t="shared" ca="1" si="51"/>
        <v>3.1747473279098655</v>
      </c>
      <c r="T209" s="4">
        <f t="shared" ca="1" si="52"/>
        <v>5.6462817731930759E-17</v>
      </c>
      <c r="U209" s="46">
        <f t="shared" ca="1" si="53"/>
        <v>1437.0459257049877</v>
      </c>
      <c r="V209" s="4">
        <f t="shared" ca="1" si="54"/>
        <v>2.5557833047744856E-14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8</v>
      </c>
      <c r="O210" s="94">
        <f t="shared" ref="O210:O273" ca="1" si="66">VLOOKUP(N210,AvgRoundsSet1,2)</f>
        <v>2.6161742666123966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24.273766519973751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23.464633885909375</v>
      </c>
      <c r="R210" s="94">
        <f t="shared" ref="R210:R273" ca="1" si="69">(P210+Q210)/20</f>
        <v>2.3869200202941565</v>
      </c>
      <c r="S210" s="94">
        <f t="shared" ref="S210:S273" ca="1" si="70">R210*Set1ConserveTP + O210*(1-Set1ConserveTP)</f>
        <v>2.6161742666123966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1458.6104605371963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16803.948238494457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8</v>
      </c>
      <c r="O211" s="94">
        <f t="shared" ca="1" si="66"/>
        <v>2.6161742666123966</v>
      </c>
      <c r="P211" s="94">
        <f t="shared" ca="1" si="67"/>
        <v>26.161742666123967</v>
      </c>
      <c r="Q211" s="94">
        <f t="shared" ca="1" si="68"/>
        <v>25.352610032059587</v>
      </c>
      <c r="R211" s="94">
        <f t="shared" ca="1" si="69"/>
        <v>2.5757176349091777</v>
      </c>
      <c r="S211" s="94">
        <f t="shared" ca="1" si="70"/>
        <v>2.6161742666123966</v>
      </c>
      <c r="T211" s="4">
        <f t="shared" ca="1" si="71"/>
        <v>7.8641326507578366E-2</v>
      </c>
      <c r="U211" s="46">
        <f t="shared" ca="1" si="72"/>
        <v>1444.6104605371963</v>
      </c>
      <c r="V211" s="4">
        <f t="shared" ca="1" si="73"/>
        <v>43.42450896838529</v>
      </c>
      <c r="W211" s="13">
        <f t="shared" ca="1" si="74"/>
        <v>14908.956125171218</v>
      </c>
      <c r="X211" s="4">
        <f t="shared" ca="1" si="75"/>
        <v>448.1582521048694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8</v>
      </c>
      <c r="O212" s="94">
        <f t="shared" ca="1" si="66"/>
        <v>2.6161742666123966</v>
      </c>
      <c r="P212" s="94">
        <f t="shared" ca="1" si="67"/>
        <v>26.161742666123967</v>
      </c>
      <c r="Q212" s="94">
        <f t="shared" ca="1" si="68"/>
        <v>26.161742666123967</v>
      </c>
      <c r="R212" s="94">
        <f t="shared" ca="1" si="69"/>
        <v>2.6161742666123966</v>
      </c>
      <c r="S212" s="94">
        <f t="shared" ca="1" si="70"/>
        <v>2.6161742666123966</v>
      </c>
      <c r="T212" s="4">
        <f t="shared" ca="1" si="71"/>
        <v>4.766141000459299E-3</v>
      </c>
      <c r="U212" s="46">
        <f t="shared" ca="1" si="72"/>
        <v>1430.6104605371963</v>
      </c>
      <c r="V212" s="4">
        <f t="shared" ca="1" si="73"/>
        <v>2.6062832505731151</v>
      </c>
      <c r="W212" s="13">
        <f t="shared" ca="1" si="74"/>
        <v>13013.964011847977</v>
      </c>
      <c r="X212" s="4">
        <f t="shared" ca="1" si="75"/>
        <v>23.708813379502615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8</v>
      </c>
      <c r="O213" s="94">
        <f t="shared" ca="1" si="66"/>
        <v>2.6161742666123966</v>
      </c>
      <c r="P213" s="94">
        <f t="shared" ca="1" si="67"/>
        <v>26.161742666123967</v>
      </c>
      <c r="Q213" s="94">
        <f t="shared" ca="1" si="68"/>
        <v>26.161742666123967</v>
      </c>
      <c r="R213" s="94">
        <f t="shared" ca="1" si="69"/>
        <v>2.6161742666123966</v>
      </c>
      <c r="S213" s="94">
        <f t="shared" ca="1" si="70"/>
        <v>2.6161742666123966</v>
      </c>
      <c r="T213" s="4">
        <f t="shared" ca="1" si="71"/>
        <v>1.2035709597119456E-4</v>
      </c>
      <c r="U213" s="46">
        <f t="shared" ca="1" si="72"/>
        <v>1416.6104605371963</v>
      </c>
      <c r="V213" s="4">
        <f t="shared" ca="1" si="73"/>
        <v>6.5171163606561847E-2</v>
      </c>
      <c r="W213" s="13">
        <f t="shared" ca="1" si="74"/>
        <v>11118.971898524736</v>
      </c>
      <c r="X213" s="4">
        <f t="shared" ca="1" si="75"/>
        <v>0.51152829724321536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8</v>
      </c>
      <c r="O214" s="94">
        <f t="shared" ca="1" si="66"/>
        <v>2.6161742666123966</v>
      </c>
      <c r="P214" s="94">
        <f t="shared" ca="1" si="67"/>
        <v>26.161742666123967</v>
      </c>
      <c r="Q214" s="94">
        <f t="shared" ca="1" si="68"/>
        <v>26.161742666123967</v>
      </c>
      <c r="R214" s="94">
        <f t="shared" ca="1" si="69"/>
        <v>2.6161742666123966</v>
      </c>
      <c r="S214" s="94">
        <f t="shared" ca="1" si="70"/>
        <v>2.6161742666123966</v>
      </c>
      <c r="T214" s="4">
        <f t="shared" ca="1" si="71"/>
        <v>1.6209709895110388E-6</v>
      </c>
      <c r="U214" s="46">
        <f t="shared" ca="1" si="72"/>
        <v>1402.6104605371963</v>
      </c>
      <c r="V214" s="4">
        <f t="shared" ca="1" si="73"/>
        <v>8.69051765828855E-4</v>
      </c>
      <c r="W214" s="13">
        <f t="shared" ca="1" si="74"/>
        <v>9223.9797852014963</v>
      </c>
      <c r="X214" s="4">
        <f t="shared" ca="1" si="75"/>
        <v>5.7151405510186132E-3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8</v>
      </c>
      <c r="O215" s="94">
        <f t="shared" ca="1" si="66"/>
        <v>2.6161742666123966</v>
      </c>
      <c r="P215" s="94">
        <f t="shared" ca="1" si="67"/>
        <v>26.161742666123967</v>
      </c>
      <c r="Q215" s="94">
        <f t="shared" ca="1" si="68"/>
        <v>26.161742666123967</v>
      </c>
      <c r="R215" s="94">
        <f t="shared" ca="1" si="69"/>
        <v>2.6161742666123966</v>
      </c>
      <c r="S215" s="94">
        <f t="shared" ca="1" si="70"/>
        <v>2.6161742666123966</v>
      </c>
      <c r="T215" s="4">
        <f t="shared" ca="1" si="71"/>
        <v>1.228008325387152E-8</v>
      </c>
      <c r="U215" s="46">
        <f t="shared" ca="1" si="72"/>
        <v>1388.6104605371963</v>
      </c>
      <c r="V215" s="4">
        <f t="shared" ca="1" si="73"/>
        <v>6.5180107763517146E-6</v>
      </c>
      <c r="W215" s="13">
        <f t="shared" ca="1" si="74"/>
        <v>7328.9876718782552</v>
      </c>
      <c r="X215" s="4">
        <f t="shared" ca="1" si="75"/>
        <v>3.4401599284057618E-5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8</v>
      </c>
      <c r="O216" s="94">
        <f t="shared" ca="1" si="66"/>
        <v>2.6161742666123966</v>
      </c>
      <c r="P216" s="94">
        <f t="shared" ca="1" si="67"/>
        <v>26.161742666123967</v>
      </c>
      <c r="Q216" s="94">
        <f t="shared" ca="1" si="68"/>
        <v>26.161742666123967</v>
      </c>
      <c r="R216" s="94">
        <f t="shared" ca="1" si="69"/>
        <v>2.6161742666123966</v>
      </c>
      <c r="S216" s="94">
        <f t="shared" ca="1" si="70"/>
        <v>2.6161742666123966</v>
      </c>
      <c r="T216" s="4">
        <f t="shared" ca="1" si="71"/>
        <v>4.9616497995440535E-11</v>
      </c>
      <c r="U216" s="46">
        <f t="shared" ca="1" si="72"/>
        <v>1374.6104605371963</v>
      </c>
      <c r="V216" s="4">
        <f t="shared" ca="1" si="73"/>
        <v>2.6069883046464568E-8</v>
      </c>
      <c r="W216" s="13">
        <f t="shared" ca="1" si="74"/>
        <v>5433.9955585550142</v>
      </c>
      <c r="X216" s="4">
        <f t="shared" ca="1" si="75"/>
        <v>1.030572898675419E-7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8</v>
      </c>
      <c r="O217" s="94">
        <f t="shared" ca="1" si="66"/>
        <v>2.6161742666123966</v>
      </c>
      <c r="P217" s="94">
        <f t="shared" ca="1" si="67"/>
        <v>26.161742666123967</v>
      </c>
      <c r="Q217" s="94">
        <f t="shared" ca="1" si="68"/>
        <v>26.161742666123967</v>
      </c>
      <c r="R217" s="94">
        <f t="shared" ca="1" si="69"/>
        <v>2.6161742666123966</v>
      </c>
      <c r="S217" s="94">
        <f t="shared" ca="1" si="70"/>
        <v>2.6161742666123966</v>
      </c>
      <c r="T217" s="4">
        <f t="shared" ca="1" si="71"/>
        <v>8.3529457904782124E-14</v>
      </c>
      <c r="U217" s="46">
        <f t="shared" ca="1" si="72"/>
        <v>1360.6104605371963</v>
      </c>
      <c r="V217" s="4">
        <f t="shared" ca="1" si="73"/>
        <v>4.3441698681415134E-11</v>
      </c>
      <c r="W217" s="13">
        <f t="shared" ca="1" si="74"/>
        <v>3539.0034452317741</v>
      </c>
      <c r="X217" s="4">
        <f t="shared" ca="1" si="75"/>
        <v>1.1299363466568455E-10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8</v>
      </c>
      <c r="O218" s="94">
        <f t="shared" ca="1" si="66"/>
        <v>2.6161742666123966</v>
      </c>
      <c r="P218" s="94">
        <f t="shared" ca="1" si="67"/>
        <v>26.161742666123967</v>
      </c>
      <c r="Q218" s="94">
        <f t="shared" ca="1" si="68"/>
        <v>26.161742666123967</v>
      </c>
      <c r="R218" s="94">
        <f t="shared" ca="1" si="69"/>
        <v>2.6161742666123966</v>
      </c>
      <c r="S218" s="94">
        <f t="shared" ca="1" si="70"/>
        <v>2.6161742666123966</v>
      </c>
      <c r="T218" s="4">
        <f t="shared" ca="1" si="71"/>
        <v>0</v>
      </c>
      <c r="U218" s="46">
        <f t="shared" ca="1" si="72"/>
        <v>1387.6104605371963</v>
      </c>
      <c r="V218" s="4">
        <f t="shared" ca="1" si="73"/>
        <v>0</v>
      </c>
      <c r="W218" s="13">
        <f t="shared" ca="1" si="74"/>
        <v>15254.686512252087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8</v>
      </c>
      <c r="O219" s="94">
        <f t="shared" ca="1" si="66"/>
        <v>2.6161742666123966</v>
      </c>
      <c r="P219" s="94">
        <f t="shared" ca="1" si="67"/>
        <v>26.161742666123967</v>
      </c>
      <c r="Q219" s="94">
        <f t="shared" ca="1" si="68"/>
        <v>26.161742666123967</v>
      </c>
      <c r="R219" s="94">
        <f t="shared" ca="1" si="69"/>
        <v>2.6161742666123966</v>
      </c>
      <c r="S219" s="94">
        <f t="shared" ca="1" si="70"/>
        <v>2.6161742666123966</v>
      </c>
      <c r="T219" s="4">
        <f t="shared" ca="1" si="71"/>
        <v>7.9435683340988317E-4</v>
      </c>
      <c r="U219" s="46">
        <f t="shared" ca="1" si="72"/>
        <v>1373.6104605371963</v>
      </c>
      <c r="V219" s="4">
        <f t="shared" ca="1" si="73"/>
        <v>0.41707346092961084</v>
      </c>
      <c r="W219" s="13">
        <f t="shared" ca="1" si="74"/>
        <v>13359.694398928847</v>
      </c>
      <c r="X219" s="4">
        <f t="shared" ca="1" si="75"/>
        <v>4.0564440501887882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8</v>
      </c>
      <c r="O220" s="94">
        <f t="shared" ca="1" si="66"/>
        <v>2.6161742666123966</v>
      </c>
      <c r="P220" s="94">
        <f t="shared" ca="1" si="67"/>
        <v>26.161742666123967</v>
      </c>
      <c r="Q220" s="94">
        <f t="shared" ca="1" si="68"/>
        <v>26.161742666123967</v>
      </c>
      <c r="R220" s="94">
        <f t="shared" ca="1" si="69"/>
        <v>2.6161742666123966</v>
      </c>
      <c r="S220" s="94">
        <f t="shared" ca="1" si="70"/>
        <v>2.6161742666123966</v>
      </c>
      <c r="T220" s="4">
        <f t="shared" ca="1" si="71"/>
        <v>4.814283838847781E-5</v>
      </c>
      <c r="U220" s="46">
        <f t="shared" ca="1" si="72"/>
        <v>1359.6104605371963</v>
      </c>
      <c r="V220" s="4">
        <f t="shared" ca="1" si="73"/>
        <v>2.5019551452771703E-2</v>
      </c>
      <c r="W220" s="13">
        <f t="shared" ca="1" si="74"/>
        <v>11464.702285605605</v>
      </c>
      <c r="X220" s="4">
        <f t="shared" ca="1" si="75"/>
        <v>0.21097344941880236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9</v>
      </c>
      <c r="O221" s="94">
        <f t="shared" ca="1" si="66"/>
        <v>2.9021123215017131</v>
      </c>
      <c r="P221" s="94">
        <f t="shared" ca="1" si="67"/>
        <v>28.449247105238499</v>
      </c>
      <c r="Q221" s="94">
        <f t="shared" ca="1" si="68"/>
        <v>26.161742666123967</v>
      </c>
      <c r="R221" s="94">
        <f t="shared" ca="1" si="69"/>
        <v>2.7305494885681236</v>
      </c>
      <c r="S221" s="94">
        <f t="shared" ca="1" si="70"/>
        <v>2.9021123215017131</v>
      </c>
      <c r="T221" s="4">
        <f t="shared" ca="1" si="71"/>
        <v>1.3486027884759908E-6</v>
      </c>
      <c r="U221" s="46">
        <f t="shared" ca="1" si="72"/>
        <v>1457.4293368070969</v>
      </c>
      <c r="V221" s="4">
        <f t="shared" ca="1" si="73"/>
        <v>6.772629898100257E-4</v>
      </c>
      <c r="W221" s="13">
        <f t="shared" ca="1" si="74"/>
        <v>9569.7101722823645</v>
      </c>
      <c r="X221" s="4">
        <f t="shared" ca="1" si="75"/>
        <v>4.4470152749184122E-3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9</v>
      </c>
      <c r="O222" s="94">
        <f t="shared" ca="1" si="66"/>
        <v>2.9021123215017131</v>
      </c>
      <c r="P222" s="94">
        <f t="shared" ca="1" si="67"/>
        <v>29.021123215017127</v>
      </c>
      <c r="Q222" s="94">
        <f t="shared" ca="1" si="68"/>
        <v>29.021123215017127</v>
      </c>
      <c r="R222" s="94">
        <f t="shared" ca="1" si="69"/>
        <v>2.9021123215017126</v>
      </c>
      <c r="S222" s="94">
        <f t="shared" ca="1" si="70"/>
        <v>2.9021123215017131</v>
      </c>
      <c r="T222" s="4">
        <f t="shared" ca="1" si="71"/>
        <v>1.8163000518195175E-8</v>
      </c>
      <c r="U222" s="46">
        <f t="shared" ca="1" si="72"/>
        <v>1443.4293368070969</v>
      </c>
      <c r="V222" s="4">
        <f t="shared" ca="1" si="73"/>
        <v>9.0337674383461803E-6</v>
      </c>
      <c r="W222" s="13">
        <f t="shared" ca="1" si="74"/>
        <v>7674.7180589591244</v>
      </c>
      <c r="X222" s="4">
        <f t="shared" ca="1" si="75"/>
        <v>4.8032568225941476E-5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9</v>
      </c>
      <c r="O223" s="94">
        <f t="shared" ca="1" si="66"/>
        <v>2.9021123215017131</v>
      </c>
      <c r="P223" s="94">
        <f t="shared" ca="1" si="67"/>
        <v>29.021123215017127</v>
      </c>
      <c r="Q223" s="94">
        <f t="shared" ca="1" si="68"/>
        <v>29.021123215017127</v>
      </c>
      <c r="R223" s="94">
        <f t="shared" ca="1" si="69"/>
        <v>2.9021123215017126</v>
      </c>
      <c r="S223" s="94">
        <f t="shared" ca="1" si="70"/>
        <v>2.9021123215017131</v>
      </c>
      <c r="T223" s="4">
        <f t="shared" ca="1" si="71"/>
        <v>1.3759848877420603E-10</v>
      </c>
      <c r="U223" s="46">
        <f t="shared" ca="1" si="72"/>
        <v>1429.4293368070969</v>
      </c>
      <c r="V223" s="4">
        <f t="shared" ca="1" si="73"/>
        <v>6.777384703442327E-8</v>
      </c>
      <c r="W223" s="13">
        <f t="shared" ca="1" si="74"/>
        <v>5779.7259456358843</v>
      </c>
      <c r="X223" s="4">
        <f t="shared" ca="1" si="75"/>
        <v>2.7403541543045582E-7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9</v>
      </c>
      <c r="O224" s="94">
        <f t="shared" ca="1" si="66"/>
        <v>2.9021123215017131</v>
      </c>
      <c r="P224" s="94">
        <f t="shared" ca="1" si="67"/>
        <v>29.021123215017127</v>
      </c>
      <c r="Q224" s="94">
        <f t="shared" ca="1" si="68"/>
        <v>29.021123215017127</v>
      </c>
      <c r="R224" s="94">
        <f t="shared" ca="1" si="69"/>
        <v>2.9021123215017126</v>
      </c>
      <c r="S224" s="94">
        <f t="shared" ca="1" si="70"/>
        <v>2.9021123215017131</v>
      </c>
      <c r="T224" s="4">
        <f t="shared" ca="1" si="71"/>
        <v>5.5595348999679254E-13</v>
      </c>
      <c r="U224" s="46">
        <f t="shared" ca="1" si="72"/>
        <v>1415.4293368070969</v>
      </c>
      <c r="V224" s="4">
        <f t="shared" ca="1" si="73"/>
        <v>2.7115176549560939E-10</v>
      </c>
      <c r="W224" s="13">
        <f t="shared" ca="1" si="74"/>
        <v>3884.7338323126432</v>
      </c>
      <c r="X224" s="4">
        <f t="shared" ca="1" si="75"/>
        <v>7.4419288177835394E-10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9</v>
      </c>
      <c r="O225" s="94">
        <f t="shared" ca="1" si="66"/>
        <v>2.9021123215017131</v>
      </c>
      <c r="P225" s="94">
        <f t="shared" ca="1" si="67"/>
        <v>29.021123215017127</v>
      </c>
      <c r="Q225" s="94">
        <f t="shared" ca="1" si="68"/>
        <v>29.021123215017127</v>
      </c>
      <c r="R225" s="94">
        <f t="shared" ca="1" si="69"/>
        <v>2.9021123215017126</v>
      </c>
      <c r="S225" s="94">
        <f t="shared" ca="1" si="70"/>
        <v>2.9021123215017131</v>
      </c>
      <c r="T225" s="4">
        <f t="shared" ca="1" si="71"/>
        <v>9.3594863635823744E-16</v>
      </c>
      <c r="U225" s="46">
        <f t="shared" ca="1" si="72"/>
        <v>1401.4293368070969</v>
      </c>
      <c r="V225" s="4">
        <f t="shared" ca="1" si="73"/>
        <v>4.5196936969631242E-13</v>
      </c>
      <c r="W225" s="13">
        <f t="shared" ca="1" si="74"/>
        <v>1989.7417189894027</v>
      </c>
      <c r="X225" s="4">
        <f t="shared" ca="1" si="75"/>
        <v>6.4170364282440031E-13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8</v>
      </c>
      <c r="O226" s="94">
        <f t="shared" ca="1" si="66"/>
        <v>2.6161742666123966</v>
      </c>
      <c r="P226" s="94">
        <f t="shared" ca="1" si="67"/>
        <v>26.161742666123967</v>
      </c>
      <c r="Q226" s="94">
        <f t="shared" ca="1" si="68"/>
        <v>26.161742666123967</v>
      </c>
      <c r="R226" s="94">
        <f t="shared" ca="1" si="69"/>
        <v>2.6161742666123966</v>
      </c>
      <c r="S226" s="94">
        <f t="shared" ca="1" si="70"/>
        <v>2.6161742666123966</v>
      </c>
      <c r="T226" s="4">
        <f t="shared" ca="1" si="71"/>
        <v>0</v>
      </c>
      <c r="U226" s="46">
        <f t="shared" ca="1" si="72"/>
        <v>1387.6104605371963</v>
      </c>
      <c r="V226" s="4">
        <f t="shared" ca="1" si="73"/>
        <v>0</v>
      </c>
      <c r="W226" s="13">
        <f t="shared" ca="1" si="74"/>
        <v>14814.206519505056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8</v>
      </c>
      <c r="O227" s="94">
        <f t="shared" ca="1" si="66"/>
        <v>2.6161742666123966</v>
      </c>
      <c r="P227" s="94">
        <f t="shared" ca="1" si="67"/>
        <v>26.161742666123967</v>
      </c>
      <c r="Q227" s="94">
        <f t="shared" ca="1" si="68"/>
        <v>26.161742666123967</v>
      </c>
      <c r="R227" s="94">
        <f t="shared" ca="1" si="69"/>
        <v>2.6161742666123966</v>
      </c>
      <c r="S227" s="94">
        <f t="shared" ca="1" si="70"/>
        <v>2.6161742666123966</v>
      </c>
      <c r="T227" s="4">
        <f t="shared" ca="1" si="71"/>
        <v>4.1390171846093877E-3</v>
      </c>
      <c r="U227" s="46">
        <f t="shared" ca="1" si="72"/>
        <v>1373.6104605371963</v>
      </c>
      <c r="V227" s="4">
        <f t="shared" ca="1" si="73"/>
        <v>2.1731722437911283</v>
      </c>
      <c r="W227" s="13">
        <f t="shared" ca="1" si="74"/>
        <v>12919.214406181816</v>
      </c>
      <c r="X227" s="4">
        <f t="shared" ca="1" si="75"/>
        <v>20.439330483928369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8</v>
      </c>
      <c r="O228" s="94">
        <f t="shared" ca="1" si="66"/>
        <v>2.6161742666123966</v>
      </c>
      <c r="P228" s="94">
        <f t="shared" ca="1" si="67"/>
        <v>26.161742666123967</v>
      </c>
      <c r="Q228" s="94">
        <f t="shared" ca="1" si="68"/>
        <v>26.161742666123967</v>
      </c>
      <c r="R228" s="94">
        <f t="shared" ca="1" si="69"/>
        <v>2.6161742666123966</v>
      </c>
      <c r="S228" s="94">
        <f t="shared" ca="1" si="70"/>
        <v>2.6161742666123966</v>
      </c>
      <c r="T228" s="4">
        <f t="shared" ca="1" si="71"/>
        <v>2.5084952633996313E-4</v>
      </c>
      <c r="U228" s="46">
        <f t="shared" ca="1" si="72"/>
        <v>1359.6104605371963</v>
      </c>
      <c r="V228" s="4">
        <f t="shared" ca="1" si="73"/>
        <v>0.1303650312539156</v>
      </c>
      <c r="W228" s="13">
        <f t="shared" ca="1" si="74"/>
        <v>11024.222292858574</v>
      </c>
      <c r="X228" s="4">
        <f t="shared" ca="1" si="75"/>
        <v>1.0570476805472495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9</v>
      </c>
      <c r="O229" s="94">
        <f t="shared" ca="1" si="66"/>
        <v>2.9021123215017131</v>
      </c>
      <c r="P229" s="94">
        <f t="shared" ca="1" si="67"/>
        <v>28.449247105238499</v>
      </c>
      <c r="Q229" s="94">
        <f t="shared" ca="1" si="68"/>
        <v>26.161742666123967</v>
      </c>
      <c r="R229" s="94">
        <f t="shared" ca="1" si="69"/>
        <v>2.7305494885681236</v>
      </c>
      <c r="S229" s="94">
        <f t="shared" ca="1" si="70"/>
        <v>2.9021123215017131</v>
      </c>
      <c r="T229" s="4">
        <f t="shared" ca="1" si="71"/>
        <v>7.0269303189012088E-6</v>
      </c>
      <c r="U229" s="46">
        <f t="shared" ca="1" si="72"/>
        <v>1457.4293368070969</v>
      </c>
      <c r="V229" s="4">
        <f t="shared" ca="1" si="73"/>
        <v>3.528896631115394E-3</v>
      </c>
      <c r="W229" s="13">
        <f t="shared" ca="1" si="74"/>
        <v>9129.2301795353342</v>
      </c>
      <c r="X229" s="4">
        <f t="shared" ca="1" si="75"/>
        <v>2.2104748965611976E-2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9</v>
      </c>
      <c r="O230" s="94">
        <f t="shared" ca="1" si="66"/>
        <v>2.9021123215017131</v>
      </c>
      <c r="P230" s="94">
        <f t="shared" ca="1" si="67"/>
        <v>29.021123215017127</v>
      </c>
      <c r="Q230" s="94">
        <f t="shared" ca="1" si="68"/>
        <v>29.021123215017127</v>
      </c>
      <c r="R230" s="94">
        <f t="shared" ca="1" si="69"/>
        <v>2.9021123215017126</v>
      </c>
      <c r="S230" s="94">
        <f t="shared" ca="1" si="70"/>
        <v>2.9021123215017131</v>
      </c>
      <c r="T230" s="4">
        <f t="shared" ca="1" si="71"/>
        <v>9.4638792173753726E-8</v>
      </c>
      <c r="U230" s="46">
        <f t="shared" ca="1" si="72"/>
        <v>1443.4293368070969</v>
      </c>
      <c r="V230" s="4">
        <f t="shared" ca="1" si="73"/>
        <v>4.7070682968224796E-5</v>
      </c>
      <c r="W230" s="13">
        <f t="shared" ca="1" si="74"/>
        <v>7234.2380662120941</v>
      </c>
      <c r="X230" s="4">
        <f t="shared" ca="1" si="75"/>
        <v>2.3591077016944475E-4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9</v>
      </c>
      <c r="O231" s="94">
        <f t="shared" ca="1" si="66"/>
        <v>2.9021123215017131</v>
      </c>
      <c r="P231" s="94">
        <f t="shared" ca="1" si="67"/>
        <v>29.021123215017127</v>
      </c>
      <c r="Q231" s="94">
        <f t="shared" ca="1" si="68"/>
        <v>29.021123215017127</v>
      </c>
      <c r="R231" s="94">
        <f t="shared" ca="1" si="69"/>
        <v>2.9021123215017126</v>
      </c>
      <c r="S231" s="94">
        <f t="shared" ca="1" si="70"/>
        <v>2.9021123215017131</v>
      </c>
      <c r="T231" s="4">
        <f t="shared" ca="1" si="71"/>
        <v>7.169605467708624E-10</v>
      </c>
      <c r="U231" s="46">
        <f t="shared" ca="1" si="72"/>
        <v>1429.4293368070969</v>
      </c>
      <c r="V231" s="4">
        <f t="shared" ca="1" si="73"/>
        <v>3.5313741349515252E-7</v>
      </c>
      <c r="W231" s="13">
        <f t="shared" ca="1" si="74"/>
        <v>5339.245952888853</v>
      </c>
      <c r="X231" s="4">
        <f t="shared" ca="1" si="75"/>
        <v>1.3190491179012924E-6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9</v>
      </c>
      <c r="O232" s="94">
        <f t="shared" ca="1" si="66"/>
        <v>2.9021123215017131</v>
      </c>
      <c r="P232" s="94">
        <f t="shared" ca="1" si="67"/>
        <v>29.021123215017127</v>
      </c>
      <c r="Q232" s="94">
        <f t="shared" ca="1" si="68"/>
        <v>29.021123215017127</v>
      </c>
      <c r="R232" s="94">
        <f t="shared" ca="1" si="69"/>
        <v>2.9021123215017126</v>
      </c>
      <c r="S232" s="94">
        <f t="shared" ca="1" si="70"/>
        <v>2.9021123215017131</v>
      </c>
      <c r="T232" s="4">
        <f t="shared" ca="1" si="71"/>
        <v>2.8968102899832849E-12</v>
      </c>
      <c r="U232" s="46">
        <f t="shared" ca="1" si="72"/>
        <v>1415.4293368070969</v>
      </c>
      <c r="V232" s="4">
        <f t="shared" ca="1" si="73"/>
        <v>1.4128434096876477E-9</v>
      </c>
      <c r="W232" s="13">
        <f t="shared" ca="1" si="74"/>
        <v>3444.253839565612</v>
      </c>
      <c r="X232" s="4">
        <f t="shared" ca="1" si="75"/>
        <v>3.4379613393479101E-9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9</v>
      </c>
      <c r="O233" s="94">
        <f t="shared" ca="1" si="66"/>
        <v>2.9021123215017131</v>
      </c>
      <c r="P233" s="94">
        <f t="shared" ca="1" si="67"/>
        <v>29.021123215017127</v>
      </c>
      <c r="Q233" s="94">
        <f t="shared" ca="1" si="68"/>
        <v>29.021123215017127</v>
      </c>
      <c r="R233" s="94">
        <f t="shared" ca="1" si="69"/>
        <v>2.9021123215017126</v>
      </c>
      <c r="S233" s="94">
        <f t="shared" ca="1" si="70"/>
        <v>2.9021123215017131</v>
      </c>
      <c r="T233" s="4">
        <f t="shared" ca="1" si="71"/>
        <v>4.8767849999718639E-15</v>
      </c>
      <c r="U233" s="46">
        <f t="shared" ca="1" si="72"/>
        <v>1401.4293368070969</v>
      </c>
      <c r="V233" s="4">
        <f t="shared" ca="1" si="73"/>
        <v>2.3549982947334151E-12</v>
      </c>
      <c r="W233" s="13">
        <f t="shared" ca="1" si="74"/>
        <v>1549.2617262423717</v>
      </c>
      <c r="X233" s="4">
        <f t="shared" ca="1" si="75"/>
        <v>2.6034196855825776E-12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9</v>
      </c>
      <c r="O234" s="94">
        <f t="shared" ca="1" si="66"/>
        <v>2.9021123215017131</v>
      </c>
      <c r="P234" s="94">
        <f t="shared" ca="1" si="67"/>
        <v>29.021123215017127</v>
      </c>
      <c r="Q234" s="94">
        <f t="shared" ca="1" si="68"/>
        <v>29.021123215017127</v>
      </c>
      <c r="R234" s="94">
        <f t="shared" ca="1" si="69"/>
        <v>2.9021123215017126</v>
      </c>
      <c r="S234" s="94">
        <f t="shared" ca="1" si="70"/>
        <v>2.9021123215017131</v>
      </c>
      <c r="T234" s="4">
        <f t="shared" ca="1" si="71"/>
        <v>0</v>
      </c>
      <c r="U234" s="46">
        <f t="shared" ca="1" si="72"/>
        <v>1428.4293368070969</v>
      </c>
      <c r="V234" s="4">
        <f t="shared" ca="1" si="73"/>
        <v>0</v>
      </c>
      <c r="W234" s="13">
        <f t="shared" ca="1" si="74"/>
        <v>13264.944793262684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9</v>
      </c>
      <c r="O235" s="94">
        <f t="shared" ca="1" si="66"/>
        <v>2.9021123215017131</v>
      </c>
      <c r="P235" s="94">
        <f t="shared" ca="1" si="67"/>
        <v>29.021123215017127</v>
      </c>
      <c r="Q235" s="94">
        <f t="shared" ca="1" si="68"/>
        <v>29.021123215017127</v>
      </c>
      <c r="R235" s="94">
        <f t="shared" ca="1" si="69"/>
        <v>2.9021123215017126</v>
      </c>
      <c r="S235" s="94">
        <f t="shared" ca="1" si="70"/>
        <v>2.9021123215017131</v>
      </c>
      <c r="T235" s="4">
        <f t="shared" ca="1" si="71"/>
        <v>4.6377740104747934E-5</v>
      </c>
      <c r="U235" s="46">
        <f t="shared" ca="1" si="72"/>
        <v>1414.4293368070969</v>
      </c>
      <c r="V235" s="4">
        <f t="shared" ca="1" si="73"/>
        <v>2.2603548350956477E-2</v>
      </c>
      <c r="W235" s="13">
        <f t="shared" ca="1" si="74"/>
        <v>11369.952679939444</v>
      </c>
      <c r="X235" s="4">
        <f t="shared" ca="1" si="75"/>
        <v>0.18169962150901628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9</v>
      </c>
      <c r="O236" s="94">
        <f t="shared" ca="1" si="66"/>
        <v>2.9021123215017131</v>
      </c>
      <c r="P236" s="94">
        <f t="shared" ca="1" si="67"/>
        <v>29.021123215017127</v>
      </c>
      <c r="Q236" s="94">
        <f t="shared" ca="1" si="68"/>
        <v>29.021123215017127</v>
      </c>
      <c r="R236" s="94">
        <f t="shared" ca="1" si="69"/>
        <v>2.9021123215017126</v>
      </c>
      <c r="S236" s="94">
        <f t="shared" ca="1" si="70"/>
        <v>2.9021123215017131</v>
      </c>
      <c r="T236" s="4">
        <f t="shared" ca="1" si="71"/>
        <v>2.810772127560483E-6</v>
      </c>
      <c r="U236" s="46">
        <f t="shared" ca="1" si="72"/>
        <v>1400.4293368070969</v>
      </c>
      <c r="V236" s="4">
        <f t="shared" ca="1" si="73"/>
        <v>1.3563526529802084E-3</v>
      </c>
      <c r="W236" s="13">
        <f t="shared" ca="1" si="74"/>
        <v>9474.9605666162024</v>
      </c>
      <c r="X236" s="4">
        <f t="shared" ca="1" si="75"/>
        <v>9.1767485610614336E-3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9</v>
      </c>
      <c r="O237" s="94">
        <f t="shared" ca="1" si="66"/>
        <v>2.9021123215017131</v>
      </c>
      <c r="P237" s="94">
        <f t="shared" ca="1" si="67"/>
        <v>29.021123215017127</v>
      </c>
      <c r="Q237" s="94">
        <f t="shared" ca="1" si="68"/>
        <v>29.021123215017127</v>
      </c>
      <c r="R237" s="94">
        <f t="shared" ca="1" si="69"/>
        <v>2.9021123215017126</v>
      </c>
      <c r="S237" s="94">
        <f t="shared" ca="1" si="70"/>
        <v>2.9021123215017131</v>
      </c>
      <c r="T237" s="4">
        <f t="shared" ca="1" si="71"/>
        <v>7.0979094130315304E-8</v>
      </c>
      <c r="U237" s="46">
        <f t="shared" ca="1" si="72"/>
        <v>1386.4293368070969</v>
      </c>
      <c r="V237" s="4">
        <f t="shared" ca="1" si="73"/>
        <v>3.3908921330563824E-5</v>
      </c>
      <c r="W237" s="13">
        <f t="shared" ca="1" si="74"/>
        <v>7579.9684532929623</v>
      </c>
      <c r="X237" s="4">
        <f t="shared" ca="1" si="75"/>
        <v>1.8538885981942311E-4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9</v>
      </c>
      <c r="O238" s="94">
        <f t="shared" ca="1" si="66"/>
        <v>2.9021123215017131</v>
      </c>
      <c r="P238" s="94">
        <f t="shared" ca="1" si="67"/>
        <v>29.021123215017127</v>
      </c>
      <c r="Q238" s="94">
        <f t="shared" ca="1" si="68"/>
        <v>29.021123215017127</v>
      </c>
      <c r="R238" s="94">
        <f t="shared" ca="1" si="69"/>
        <v>2.9021123215017126</v>
      </c>
      <c r="S238" s="94">
        <f t="shared" ca="1" si="70"/>
        <v>2.9021123215017131</v>
      </c>
      <c r="T238" s="4">
        <f t="shared" ca="1" si="71"/>
        <v>9.5594739569448292E-10</v>
      </c>
      <c r="U238" s="46">
        <f t="shared" ca="1" si="72"/>
        <v>1372.4293368070969</v>
      </c>
      <c r="V238" s="4">
        <f t="shared" ca="1" si="73"/>
        <v>4.5207424970256317E-7</v>
      </c>
      <c r="W238" s="13">
        <f t="shared" ca="1" si="74"/>
        <v>5684.9763399697222</v>
      </c>
      <c r="X238" s="4">
        <f t="shared" ca="1" si="75"/>
        <v>1.8726147456507401E-6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9</v>
      </c>
      <c r="O239" s="94">
        <f t="shared" ca="1" si="66"/>
        <v>2.9021123215017131</v>
      </c>
      <c r="P239" s="94">
        <f t="shared" ca="1" si="67"/>
        <v>29.021123215017127</v>
      </c>
      <c r="Q239" s="94">
        <f t="shared" ca="1" si="68"/>
        <v>29.021123215017127</v>
      </c>
      <c r="R239" s="94">
        <f t="shared" ca="1" si="69"/>
        <v>2.9021123215017126</v>
      </c>
      <c r="S239" s="94">
        <f t="shared" ca="1" si="70"/>
        <v>2.9021123215017131</v>
      </c>
      <c r="T239" s="4">
        <f t="shared" ca="1" si="71"/>
        <v>7.2420257249582132E-12</v>
      </c>
      <c r="U239" s="46">
        <f t="shared" ca="1" si="72"/>
        <v>1358.4293368070969</v>
      </c>
      <c r="V239" s="4">
        <f t="shared" ca="1" si="73"/>
        <v>3.3898688654491188E-9</v>
      </c>
      <c r="W239" s="13">
        <f t="shared" ca="1" si="74"/>
        <v>3789.9842266464811</v>
      </c>
      <c r="X239" s="4">
        <f t="shared" ca="1" si="75"/>
        <v>9.4576502305593047E-9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10</v>
      </c>
      <c r="O240" s="94">
        <f t="shared" ca="1" si="66"/>
        <v>3.1747473279098655</v>
      </c>
      <c r="P240" s="94">
        <f t="shared" ca="1" si="67"/>
        <v>31.74747327909866</v>
      </c>
      <c r="Q240" s="94">
        <f t="shared" ca="1" si="68"/>
        <v>29.839028234241582</v>
      </c>
      <c r="R240" s="94">
        <f t="shared" ca="1" si="69"/>
        <v>3.0793250756670121</v>
      </c>
      <c r="S240" s="94">
        <f t="shared" ca="1" si="70"/>
        <v>3.1747473279098655</v>
      </c>
      <c r="T240" s="4">
        <f t="shared" ca="1" si="71"/>
        <v>3.2009567719501752E-14</v>
      </c>
      <c r="U240" s="46">
        <f t="shared" ca="1" si="72"/>
        <v>1451.0459257049877</v>
      </c>
      <c r="V240" s="4">
        <f t="shared" ca="1" si="73"/>
        <v>1.4630251804492455E-11</v>
      </c>
      <c r="W240" s="13">
        <f t="shared" ca="1" si="74"/>
        <v>1894.9921133232406</v>
      </c>
      <c r="X240" s="4">
        <f t="shared" ca="1" si="75"/>
        <v>1.910636410214002E-11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10</v>
      </c>
      <c r="O241" s="94">
        <f t="shared" ca="1" si="66"/>
        <v>3.1747473279098655</v>
      </c>
      <c r="P241" s="94">
        <f t="shared" ca="1" si="67"/>
        <v>31.74747327909866</v>
      </c>
      <c r="Q241" s="94">
        <f t="shared" ca="1" si="68"/>
        <v>31.74747327909866</v>
      </c>
      <c r="R241" s="94">
        <f t="shared" ca="1" si="69"/>
        <v>3.1747473279098659</v>
      </c>
      <c r="S241" s="94">
        <f t="shared" ca="1" si="70"/>
        <v>3.1747473279098655</v>
      </c>
      <c r="T241" s="4">
        <f t="shared" ca="1" si="71"/>
        <v>5.3888161143942394E-17</v>
      </c>
      <c r="U241" s="46">
        <f t="shared" ca="1" si="72"/>
        <v>1437.0459257049877</v>
      </c>
      <c r="V241" s="4">
        <f t="shared" ca="1" si="73"/>
        <v>2.4392417542916615E-14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8</v>
      </c>
      <c r="O242" s="94">
        <f t="shared" ca="1" si="66"/>
        <v>2.6161742666123966</v>
      </c>
      <c r="P242" s="94">
        <f t="shared" ca="1" si="67"/>
        <v>24.273766519973751</v>
      </c>
      <c r="Q242" s="94">
        <f t="shared" ca="1" si="68"/>
        <v>23.464633885909375</v>
      </c>
      <c r="R242" s="94">
        <f t="shared" ca="1" si="69"/>
        <v>2.3869200202941565</v>
      </c>
      <c r="S242" s="94">
        <f t="shared" ca="1" si="70"/>
        <v>2.6161742666123966</v>
      </c>
      <c r="T242" s="4">
        <f t="shared" ca="1" si="71"/>
        <v>0</v>
      </c>
      <c r="U242" s="46">
        <f t="shared" ca="1" si="72"/>
        <v>1458.6104605371963</v>
      </c>
      <c r="V242" s="4">
        <f t="shared" ca="1" si="73"/>
        <v>0</v>
      </c>
      <c r="W242" s="13">
        <f t="shared" ca="1" si="74"/>
        <v>16803.948238494457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8</v>
      </c>
      <c r="O243" s="94">
        <f t="shared" ca="1" si="66"/>
        <v>2.6161742666123966</v>
      </c>
      <c r="P243" s="94">
        <f t="shared" ca="1" si="67"/>
        <v>26.161742666123967</v>
      </c>
      <c r="Q243" s="94">
        <f t="shared" ca="1" si="68"/>
        <v>25.352610032059587</v>
      </c>
      <c r="R243" s="94">
        <f t="shared" ca="1" si="69"/>
        <v>2.5757176349091777</v>
      </c>
      <c r="S243" s="94">
        <f t="shared" ca="1" si="70"/>
        <v>2.6161742666123966</v>
      </c>
      <c r="T243" s="4">
        <f t="shared" ca="1" si="71"/>
        <v>0</v>
      </c>
      <c r="U243" s="46">
        <f t="shared" ca="1" si="72"/>
        <v>1444.6104605371963</v>
      </c>
      <c r="V243" s="4">
        <f t="shared" ca="1" si="73"/>
        <v>0</v>
      </c>
      <c r="W243" s="13">
        <f t="shared" ca="1" si="74"/>
        <v>14908.956125171218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8</v>
      </c>
      <c r="O244" s="94">
        <f t="shared" ca="1" si="66"/>
        <v>2.6161742666123966</v>
      </c>
      <c r="P244" s="94">
        <f t="shared" ca="1" si="67"/>
        <v>26.161742666123967</v>
      </c>
      <c r="Q244" s="94">
        <f t="shared" ca="1" si="68"/>
        <v>26.161742666123967</v>
      </c>
      <c r="R244" s="94">
        <f t="shared" ca="1" si="69"/>
        <v>2.6161742666123966</v>
      </c>
      <c r="S244" s="94">
        <f t="shared" ca="1" si="70"/>
        <v>2.6161742666123966</v>
      </c>
      <c r="T244" s="4">
        <f t="shared" ca="1" si="71"/>
        <v>0</v>
      </c>
      <c r="U244" s="46">
        <f t="shared" ca="1" si="72"/>
        <v>1430.6104605371963</v>
      </c>
      <c r="V244" s="4">
        <f t="shared" ca="1" si="73"/>
        <v>0</v>
      </c>
      <c r="W244" s="13">
        <f t="shared" ca="1" si="74"/>
        <v>13013.964011847977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8</v>
      </c>
      <c r="O245" s="94">
        <f t="shared" ca="1" si="66"/>
        <v>2.6161742666123966</v>
      </c>
      <c r="P245" s="94">
        <f t="shared" ca="1" si="67"/>
        <v>26.161742666123967</v>
      </c>
      <c r="Q245" s="94">
        <f t="shared" ca="1" si="68"/>
        <v>26.161742666123967</v>
      </c>
      <c r="R245" s="94">
        <f t="shared" ca="1" si="69"/>
        <v>2.6161742666123966</v>
      </c>
      <c r="S245" s="94">
        <f t="shared" ca="1" si="70"/>
        <v>2.6161742666123966</v>
      </c>
      <c r="T245" s="4">
        <f t="shared" ca="1" si="71"/>
        <v>0</v>
      </c>
      <c r="U245" s="46">
        <f t="shared" ca="1" si="72"/>
        <v>1416.6104605371963</v>
      </c>
      <c r="V245" s="4">
        <f t="shared" ca="1" si="73"/>
        <v>0</v>
      </c>
      <c r="W245" s="13">
        <f t="shared" ca="1" si="74"/>
        <v>11118.971898524736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8</v>
      </c>
      <c r="O246" s="94">
        <f t="shared" ca="1" si="66"/>
        <v>2.6161742666123966</v>
      </c>
      <c r="P246" s="94">
        <f t="shared" ca="1" si="67"/>
        <v>26.161742666123967</v>
      </c>
      <c r="Q246" s="94">
        <f t="shared" ca="1" si="68"/>
        <v>26.161742666123967</v>
      </c>
      <c r="R246" s="94">
        <f t="shared" ca="1" si="69"/>
        <v>2.6161742666123966</v>
      </c>
      <c r="S246" s="94">
        <f t="shared" ca="1" si="70"/>
        <v>2.6161742666123966</v>
      </c>
      <c r="T246" s="4">
        <f t="shared" ca="1" si="71"/>
        <v>0</v>
      </c>
      <c r="U246" s="46">
        <f t="shared" ca="1" si="72"/>
        <v>1402.6104605371963</v>
      </c>
      <c r="V246" s="4">
        <f t="shared" ca="1" si="73"/>
        <v>0</v>
      </c>
      <c r="W246" s="13">
        <f t="shared" ca="1" si="74"/>
        <v>9223.9797852014963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8</v>
      </c>
      <c r="O247" s="94">
        <f t="shared" ca="1" si="66"/>
        <v>2.6161742666123966</v>
      </c>
      <c r="P247" s="94">
        <f t="shared" ca="1" si="67"/>
        <v>26.161742666123967</v>
      </c>
      <c r="Q247" s="94">
        <f t="shared" ca="1" si="68"/>
        <v>26.161742666123967</v>
      </c>
      <c r="R247" s="94">
        <f t="shared" ca="1" si="69"/>
        <v>2.6161742666123966</v>
      </c>
      <c r="S247" s="94">
        <f t="shared" ca="1" si="70"/>
        <v>2.6161742666123966</v>
      </c>
      <c r="T247" s="4">
        <f t="shared" ca="1" si="71"/>
        <v>0</v>
      </c>
      <c r="U247" s="46">
        <f t="shared" ca="1" si="72"/>
        <v>1388.6104605371963</v>
      </c>
      <c r="V247" s="4">
        <f t="shared" ca="1" si="73"/>
        <v>0</v>
      </c>
      <c r="W247" s="13">
        <f t="shared" ca="1" si="74"/>
        <v>7328.9876718782552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8</v>
      </c>
      <c r="O248" s="94">
        <f t="shared" ca="1" si="66"/>
        <v>2.6161742666123966</v>
      </c>
      <c r="P248" s="94">
        <f t="shared" ca="1" si="67"/>
        <v>26.161742666123967</v>
      </c>
      <c r="Q248" s="94">
        <f t="shared" ca="1" si="68"/>
        <v>26.161742666123967</v>
      </c>
      <c r="R248" s="94">
        <f t="shared" ca="1" si="69"/>
        <v>2.6161742666123966</v>
      </c>
      <c r="S248" s="94">
        <f t="shared" ca="1" si="70"/>
        <v>2.6161742666123966</v>
      </c>
      <c r="T248" s="4">
        <f t="shared" ca="1" si="71"/>
        <v>0</v>
      </c>
      <c r="U248" s="46">
        <f t="shared" ca="1" si="72"/>
        <v>1374.6104605371963</v>
      </c>
      <c r="V248" s="4">
        <f t="shared" ca="1" si="73"/>
        <v>0</v>
      </c>
      <c r="W248" s="13">
        <f t="shared" ca="1" si="74"/>
        <v>5433.9955585550142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8</v>
      </c>
      <c r="O249" s="94">
        <f t="shared" ca="1" si="66"/>
        <v>2.6161742666123966</v>
      </c>
      <c r="P249" s="94">
        <f t="shared" ca="1" si="67"/>
        <v>26.161742666123967</v>
      </c>
      <c r="Q249" s="94">
        <f t="shared" ca="1" si="68"/>
        <v>26.161742666123967</v>
      </c>
      <c r="R249" s="94">
        <f t="shared" ca="1" si="69"/>
        <v>2.6161742666123966</v>
      </c>
      <c r="S249" s="94">
        <f t="shared" ca="1" si="70"/>
        <v>2.6161742666123966</v>
      </c>
      <c r="T249" s="4">
        <f t="shared" ca="1" si="71"/>
        <v>0</v>
      </c>
      <c r="U249" s="46">
        <f t="shared" ca="1" si="72"/>
        <v>1360.6104605371963</v>
      </c>
      <c r="V249" s="4">
        <f t="shared" ca="1" si="73"/>
        <v>0</v>
      </c>
      <c r="W249" s="13">
        <f t="shared" ca="1" si="74"/>
        <v>3539.0034452317741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8</v>
      </c>
      <c r="O250" s="94">
        <f t="shared" ca="1" si="66"/>
        <v>2.6161742666123966</v>
      </c>
      <c r="P250" s="94">
        <f t="shared" ca="1" si="67"/>
        <v>26.161742666123967</v>
      </c>
      <c r="Q250" s="94">
        <f t="shared" ca="1" si="68"/>
        <v>26.161742666123967</v>
      </c>
      <c r="R250" s="94">
        <f t="shared" ca="1" si="69"/>
        <v>2.6161742666123966</v>
      </c>
      <c r="S250" s="94">
        <f t="shared" ca="1" si="70"/>
        <v>2.6161742666123966</v>
      </c>
      <c r="T250" s="4">
        <f t="shared" ca="1" si="71"/>
        <v>0</v>
      </c>
      <c r="U250" s="46">
        <f t="shared" ca="1" si="72"/>
        <v>1387.6104605371963</v>
      </c>
      <c r="V250" s="4">
        <f t="shared" ca="1" si="73"/>
        <v>0</v>
      </c>
      <c r="W250" s="13">
        <f t="shared" ca="1" si="74"/>
        <v>15254.686512252087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8</v>
      </c>
      <c r="O251" s="94">
        <f t="shared" ca="1" si="66"/>
        <v>2.6161742666123966</v>
      </c>
      <c r="P251" s="94">
        <f t="shared" ca="1" si="67"/>
        <v>26.161742666123967</v>
      </c>
      <c r="Q251" s="94">
        <f t="shared" ca="1" si="68"/>
        <v>26.161742666123967</v>
      </c>
      <c r="R251" s="94">
        <f t="shared" ca="1" si="69"/>
        <v>2.6161742666123966</v>
      </c>
      <c r="S251" s="94">
        <f t="shared" ca="1" si="70"/>
        <v>2.6161742666123966</v>
      </c>
      <c r="T251" s="4">
        <f t="shared" ca="1" si="71"/>
        <v>0</v>
      </c>
      <c r="U251" s="46">
        <f t="shared" ca="1" si="72"/>
        <v>1373.6104605371963</v>
      </c>
      <c r="V251" s="4">
        <f t="shared" ca="1" si="73"/>
        <v>0</v>
      </c>
      <c r="W251" s="13">
        <f t="shared" ca="1" si="74"/>
        <v>13359.694398928847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8</v>
      </c>
      <c r="O252" s="94">
        <f t="shared" ca="1" si="66"/>
        <v>2.6161742666123966</v>
      </c>
      <c r="P252" s="94">
        <f t="shared" ca="1" si="67"/>
        <v>26.161742666123967</v>
      </c>
      <c r="Q252" s="94">
        <f t="shared" ca="1" si="68"/>
        <v>26.161742666123967</v>
      </c>
      <c r="R252" s="94">
        <f t="shared" ca="1" si="69"/>
        <v>2.6161742666123966</v>
      </c>
      <c r="S252" s="94">
        <f t="shared" ca="1" si="70"/>
        <v>2.6161742666123966</v>
      </c>
      <c r="T252" s="4">
        <f t="shared" ca="1" si="71"/>
        <v>0</v>
      </c>
      <c r="U252" s="46">
        <f t="shared" ca="1" si="72"/>
        <v>1359.6104605371963</v>
      </c>
      <c r="V252" s="4">
        <f t="shared" ca="1" si="73"/>
        <v>0</v>
      </c>
      <c r="W252" s="13">
        <f t="shared" ca="1" si="74"/>
        <v>11464.702285605605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9</v>
      </c>
      <c r="O253" s="94">
        <f t="shared" ca="1" si="66"/>
        <v>2.9021123215017131</v>
      </c>
      <c r="P253" s="94">
        <f t="shared" ca="1" si="67"/>
        <v>28.449247105238499</v>
      </c>
      <c r="Q253" s="94">
        <f t="shared" ca="1" si="68"/>
        <v>26.161742666123967</v>
      </c>
      <c r="R253" s="94">
        <f t="shared" ca="1" si="69"/>
        <v>2.7305494885681236</v>
      </c>
      <c r="S253" s="94">
        <f t="shared" ca="1" si="70"/>
        <v>2.9021123215017131</v>
      </c>
      <c r="T253" s="4">
        <f t="shared" ca="1" si="71"/>
        <v>0</v>
      </c>
      <c r="U253" s="46">
        <f t="shared" ca="1" si="72"/>
        <v>1457.4293368070969</v>
      </c>
      <c r="V253" s="4">
        <f t="shared" ca="1" si="73"/>
        <v>0</v>
      </c>
      <c r="W253" s="13">
        <f t="shared" ca="1" si="74"/>
        <v>9569.7101722823645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9</v>
      </c>
      <c r="O254" s="94">
        <f t="shared" ca="1" si="66"/>
        <v>2.9021123215017131</v>
      </c>
      <c r="P254" s="94">
        <f t="shared" ca="1" si="67"/>
        <v>29.021123215017127</v>
      </c>
      <c r="Q254" s="94">
        <f t="shared" ca="1" si="68"/>
        <v>29.021123215017127</v>
      </c>
      <c r="R254" s="94">
        <f t="shared" ca="1" si="69"/>
        <v>2.9021123215017126</v>
      </c>
      <c r="S254" s="94">
        <f t="shared" ca="1" si="70"/>
        <v>2.9021123215017131</v>
      </c>
      <c r="T254" s="4">
        <f t="shared" ca="1" si="71"/>
        <v>0</v>
      </c>
      <c r="U254" s="46">
        <f t="shared" ca="1" si="72"/>
        <v>1443.4293368070969</v>
      </c>
      <c r="V254" s="4">
        <f t="shared" ca="1" si="73"/>
        <v>0</v>
      </c>
      <c r="W254" s="13">
        <f t="shared" ca="1" si="74"/>
        <v>7674.7180589591244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9</v>
      </c>
      <c r="O255" s="94">
        <f t="shared" ca="1" si="66"/>
        <v>2.9021123215017131</v>
      </c>
      <c r="P255" s="94">
        <f t="shared" ca="1" si="67"/>
        <v>29.021123215017127</v>
      </c>
      <c r="Q255" s="94">
        <f t="shared" ca="1" si="68"/>
        <v>29.021123215017127</v>
      </c>
      <c r="R255" s="94">
        <f t="shared" ca="1" si="69"/>
        <v>2.9021123215017126</v>
      </c>
      <c r="S255" s="94">
        <f t="shared" ca="1" si="70"/>
        <v>2.9021123215017131</v>
      </c>
      <c r="T255" s="4">
        <f t="shared" ca="1" si="71"/>
        <v>0</v>
      </c>
      <c r="U255" s="46">
        <f t="shared" ca="1" si="72"/>
        <v>1429.4293368070969</v>
      </c>
      <c r="V255" s="4">
        <f t="shared" ca="1" si="73"/>
        <v>0</v>
      </c>
      <c r="W255" s="13">
        <f t="shared" ca="1" si="74"/>
        <v>5779.7259456358843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9</v>
      </c>
      <c r="O256" s="94">
        <f t="shared" ca="1" si="66"/>
        <v>2.9021123215017131</v>
      </c>
      <c r="P256" s="94">
        <f t="shared" ca="1" si="67"/>
        <v>29.021123215017127</v>
      </c>
      <c r="Q256" s="94">
        <f t="shared" ca="1" si="68"/>
        <v>29.021123215017127</v>
      </c>
      <c r="R256" s="94">
        <f t="shared" ca="1" si="69"/>
        <v>2.9021123215017126</v>
      </c>
      <c r="S256" s="94">
        <f t="shared" ca="1" si="70"/>
        <v>2.9021123215017131</v>
      </c>
      <c r="T256" s="4">
        <f t="shared" ca="1" si="71"/>
        <v>0</v>
      </c>
      <c r="U256" s="46">
        <f t="shared" ca="1" si="72"/>
        <v>1415.4293368070969</v>
      </c>
      <c r="V256" s="4">
        <f t="shared" ca="1" si="73"/>
        <v>0</v>
      </c>
      <c r="W256" s="13">
        <f t="shared" ca="1" si="74"/>
        <v>3884.7338323126432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9</v>
      </c>
      <c r="O257" s="94">
        <f t="shared" ca="1" si="66"/>
        <v>2.9021123215017131</v>
      </c>
      <c r="P257" s="94">
        <f t="shared" ca="1" si="67"/>
        <v>29.021123215017127</v>
      </c>
      <c r="Q257" s="94">
        <f t="shared" ca="1" si="68"/>
        <v>29.021123215017127</v>
      </c>
      <c r="R257" s="94">
        <f t="shared" ca="1" si="69"/>
        <v>2.9021123215017126</v>
      </c>
      <c r="S257" s="94">
        <f t="shared" ca="1" si="70"/>
        <v>2.9021123215017131</v>
      </c>
      <c r="T257" s="4">
        <f t="shared" ca="1" si="71"/>
        <v>0</v>
      </c>
      <c r="U257" s="46">
        <f t="shared" ca="1" si="72"/>
        <v>1401.4293368070969</v>
      </c>
      <c r="V257" s="4">
        <f t="shared" ca="1" si="73"/>
        <v>0</v>
      </c>
      <c r="W257" s="13">
        <f t="shared" ca="1" si="74"/>
        <v>1989.7417189894027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8</v>
      </c>
      <c r="O258" s="94">
        <f t="shared" ca="1" si="66"/>
        <v>2.6161742666123966</v>
      </c>
      <c r="P258" s="94">
        <f t="shared" ca="1" si="67"/>
        <v>26.161742666123967</v>
      </c>
      <c r="Q258" s="94">
        <f t="shared" ca="1" si="68"/>
        <v>26.161742666123967</v>
      </c>
      <c r="R258" s="94">
        <f t="shared" ca="1" si="69"/>
        <v>2.6161742666123966</v>
      </c>
      <c r="S258" s="94">
        <f t="shared" ca="1" si="70"/>
        <v>2.6161742666123966</v>
      </c>
      <c r="T258" s="4">
        <f t="shared" ca="1" si="71"/>
        <v>0</v>
      </c>
      <c r="U258" s="46">
        <f t="shared" ca="1" si="72"/>
        <v>1387.6104605371963</v>
      </c>
      <c r="V258" s="4">
        <f t="shared" ca="1" si="73"/>
        <v>0</v>
      </c>
      <c r="W258" s="13">
        <f t="shared" ca="1" si="74"/>
        <v>14814.206519505056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8</v>
      </c>
      <c r="O259" s="94">
        <f t="shared" ca="1" si="66"/>
        <v>2.6161742666123966</v>
      </c>
      <c r="P259" s="94">
        <f t="shared" ca="1" si="67"/>
        <v>26.161742666123967</v>
      </c>
      <c r="Q259" s="94">
        <f t="shared" ca="1" si="68"/>
        <v>26.161742666123967</v>
      </c>
      <c r="R259" s="94">
        <f t="shared" ca="1" si="69"/>
        <v>2.6161742666123966</v>
      </c>
      <c r="S259" s="94">
        <f t="shared" ca="1" si="70"/>
        <v>2.6161742666123966</v>
      </c>
      <c r="T259" s="4">
        <f t="shared" ca="1" si="71"/>
        <v>0</v>
      </c>
      <c r="U259" s="46">
        <f t="shared" ca="1" si="72"/>
        <v>1373.6104605371963</v>
      </c>
      <c r="V259" s="4">
        <f t="shared" ca="1" si="73"/>
        <v>0</v>
      </c>
      <c r="W259" s="13">
        <f t="shared" ca="1" si="74"/>
        <v>12919.214406181816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8</v>
      </c>
      <c r="O260" s="94">
        <f t="shared" ca="1" si="66"/>
        <v>2.6161742666123966</v>
      </c>
      <c r="P260" s="94">
        <f t="shared" ca="1" si="67"/>
        <v>26.161742666123967</v>
      </c>
      <c r="Q260" s="94">
        <f t="shared" ca="1" si="68"/>
        <v>26.161742666123967</v>
      </c>
      <c r="R260" s="94">
        <f t="shared" ca="1" si="69"/>
        <v>2.6161742666123966</v>
      </c>
      <c r="S260" s="94">
        <f t="shared" ca="1" si="70"/>
        <v>2.6161742666123966</v>
      </c>
      <c r="T260" s="4">
        <f t="shared" ca="1" si="71"/>
        <v>0</v>
      </c>
      <c r="U260" s="46">
        <f t="shared" ca="1" si="72"/>
        <v>1359.6104605371963</v>
      </c>
      <c r="V260" s="4">
        <f t="shared" ca="1" si="73"/>
        <v>0</v>
      </c>
      <c r="W260" s="13">
        <f t="shared" ca="1" si="74"/>
        <v>11024.222292858574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9</v>
      </c>
      <c r="O261" s="94">
        <f t="shared" ca="1" si="66"/>
        <v>2.9021123215017131</v>
      </c>
      <c r="P261" s="94">
        <f t="shared" ca="1" si="67"/>
        <v>28.449247105238499</v>
      </c>
      <c r="Q261" s="94">
        <f t="shared" ca="1" si="68"/>
        <v>26.161742666123967</v>
      </c>
      <c r="R261" s="94">
        <f t="shared" ca="1" si="69"/>
        <v>2.7305494885681236</v>
      </c>
      <c r="S261" s="94">
        <f t="shared" ca="1" si="70"/>
        <v>2.9021123215017131</v>
      </c>
      <c r="T261" s="4">
        <f t="shared" ca="1" si="71"/>
        <v>0</v>
      </c>
      <c r="U261" s="46">
        <f t="shared" ca="1" si="72"/>
        <v>1457.4293368070969</v>
      </c>
      <c r="V261" s="4">
        <f t="shared" ca="1" si="73"/>
        <v>0</v>
      </c>
      <c r="W261" s="13">
        <f t="shared" ca="1" si="74"/>
        <v>9129.2301795353342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9</v>
      </c>
      <c r="O262" s="94">
        <f t="shared" ca="1" si="66"/>
        <v>2.9021123215017131</v>
      </c>
      <c r="P262" s="94">
        <f t="shared" ca="1" si="67"/>
        <v>29.021123215017127</v>
      </c>
      <c r="Q262" s="94">
        <f t="shared" ca="1" si="68"/>
        <v>29.021123215017127</v>
      </c>
      <c r="R262" s="94">
        <f t="shared" ca="1" si="69"/>
        <v>2.9021123215017126</v>
      </c>
      <c r="S262" s="94">
        <f t="shared" ca="1" si="70"/>
        <v>2.9021123215017131</v>
      </c>
      <c r="T262" s="4">
        <f t="shared" ca="1" si="71"/>
        <v>0</v>
      </c>
      <c r="U262" s="46">
        <f t="shared" ca="1" si="72"/>
        <v>1443.4293368070969</v>
      </c>
      <c r="V262" s="4">
        <f t="shared" ca="1" si="73"/>
        <v>0</v>
      </c>
      <c r="W262" s="13">
        <f t="shared" ca="1" si="74"/>
        <v>7234.2380662120941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9</v>
      </c>
      <c r="O263" s="94">
        <f t="shared" ca="1" si="66"/>
        <v>2.9021123215017131</v>
      </c>
      <c r="P263" s="94">
        <f t="shared" ca="1" si="67"/>
        <v>29.021123215017127</v>
      </c>
      <c r="Q263" s="94">
        <f t="shared" ca="1" si="68"/>
        <v>29.021123215017127</v>
      </c>
      <c r="R263" s="94">
        <f t="shared" ca="1" si="69"/>
        <v>2.9021123215017126</v>
      </c>
      <c r="S263" s="94">
        <f t="shared" ca="1" si="70"/>
        <v>2.9021123215017131</v>
      </c>
      <c r="T263" s="4">
        <f t="shared" ca="1" si="71"/>
        <v>0</v>
      </c>
      <c r="U263" s="46">
        <f t="shared" ca="1" si="72"/>
        <v>1429.4293368070969</v>
      </c>
      <c r="V263" s="4">
        <f t="shared" ca="1" si="73"/>
        <v>0</v>
      </c>
      <c r="W263" s="13">
        <f t="shared" ca="1" si="74"/>
        <v>5339.245952888853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9</v>
      </c>
      <c r="O264" s="94">
        <f t="shared" ca="1" si="66"/>
        <v>2.9021123215017131</v>
      </c>
      <c r="P264" s="94">
        <f t="shared" ca="1" si="67"/>
        <v>29.021123215017127</v>
      </c>
      <c r="Q264" s="94">
        <f t="shared" ca="1" si="68"/>
        <v>29.021123215017127</v>
      </c>
      <c r="R264" s="94">
        <f t="shared" ca="1" si="69"/>
        <v>2.9021123215017126</v>
      </c>
      <c r="S264" s="94">
        <f t="shared" ca="1" si="70"/>
        <v>2.9021123215017131</v>
      </c>
      <c r="T264" s="4">
        <f t="shared" ca="1" si="71"/>
        <v>0</v>
      </c>
      <c r="U264" s="46">
        <f t="shared" ca="1" si="72"/>
        <v>1415.4293368070969</v>
      </c>
      <c r="V264" s="4">
        <f t="shared" ca="1" si="73"/>
        <v>0</v>
      </c>
      <c r="W264" s="13">
        <f t="shared" ca="1" si="74"/>
        <v>3444.253839565612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9</v>
      </c>
      <c r="O265" s="94">
        <f t="shared" ca="1" si="66"/>
        <v>2.9021123215017131</v>
      </c>
      <c r="P265" s="94">
        <f t="shared" ca="1" si="67"/>
        <v>29.021123215017127</v>
      </c>
      <c r="Q265" s="94">
        <f t="shared" ca="1" si="68"/>
        <v>29.021123215017127</v>
      </c>
      <c r="R265" s="94">
        <f t="shared" ca="1" si="69"/>
        <v>2.9021123215017126</v>
      </c>
      <c r="S265" s="94">
        <f t="shared" ca="1" si="70"/>
        <v>2.9021123215017131</v>
      </c>
      <c r="T265" s="4">
        <f t="shared" ca="1" si="71"/>
        <v>0</v>
      </c>
      <c r="U265" s="46">
        <f t="shared" ca="1" si="72"/>
        <v>1401.4293368070969</v>
      </c>
      <c r="V265" s="4">
        <f t="shared" ca="1" si="73"/>
        <v>0</v>
      </c>
      <c r="W265" s="13">
        <f t="shared" ca="1" si="74"/>
        <v>1549.2617262423717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9</v>
      </c>
      <c r="O266" s="94">
        <f t="shared" ca="1" si="66"/>
        <v>2.9021123215017131</v>
      </c>
      <c r="P266" s="94">
        <f t="shared" ca="1" si="67"/>
        <v>29.021123215017127</v>
      </c>
      <c r="Q266" s="94">
        <f t="shared" ca="1" si="68"/>
        <v>29.021123215017127</v>
      </c>
      <c r="R266" s="94">
        <f t="shared" ca="1" si="69"/>
        <v>2.9021123215017126</v>
      </c>
      <c r="S266" s="94">
        <f t="shared" ca="1" si="70"/>
        <v>2.9021123215017131</v>
      </c>
      <c r="T266" s="4">
        <f t="shared" ca="1" si="71"/>
        <v>0</v>
      </c>
      <c r="U266" s="46">
        <f t="shared" ca="1" si="72"/>
        <v>1428.4293368070969</v>
      </c>
      <c r="V266" s="4">
        <f t="shared" ca="1" si="73"/>
        <v>0</v>
      </c>
      <c r="W266" s="13">
        <f t="shared" ca="1" si="74"/>
        <v>13264.944793262684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9</v>
      </c>
      <c r="O267" s="94">
        <f t="shared" ca="1" si="66"/>
        <v>2.9021123215017131</v>
      </c>
      <c r="P267" s="94">
        <f t="shared" ca="1" si="67"/>
        <v>29.021123215017127</v>
      </c>
      <c r="Q267" s="94">
        <f t="shared" ca="1" si="68"/>
        <v>29.021123215017127</v>
      </c>
      <c r="R267" s="94">
        <f t="shared" ca="1" si="69"/>
        <v>2.9021123215017126</v>
      </c>
      <c r="S267" s="94">
        <f t="shared" ca="1" si="70"/>
        <v>2.9021123215017131</v>
      </c>
      <c r="T267" s="4">
        <f t="shared" ca="1" si="71"/>
        <v>0</v>
      </c>
      <c r="U267" s="46">
        <f t="shared" ca="1" si="72"/>
        <v>1414.4293368070969</v>
      </c>
      <c r="V267" s="4">
        <f t="shared" ca="1" si="73"/>
        <v>0</v>
      </c>
      <c r="W267" s="13">
        <f t="shared" ca="1" si="74"/>
        <v>11369.952679939444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9</v>
      </c>
      <c r="O268" s="94">
        <f t="shared" ca="1" si="66"/>
        <v>2.9021123215017131</v>
      </c>
      <c r="P268" s="94">
        <f t="shared" ca="1" si="67"/>
        <v>29.021123215017127</v>
      </c>
      <c r="Q268" s="94">
        <f t="shared" ca="1" si="68"/>
        <v>29.021123215017127</v>
      </c>
      <c r="R268" s="94">
        <f t="shared" ca="1" si="69"/>
        <v>2.9021123215017126</v>
      </c>
      <c r="S268" s="94">
        <f t="shared" ca="1" si="70"/>
        <v>2.9021123215017131</v>
      </c>
      <c r="T268" s="4">
        <f t="shared" ca="1" si="71"/>
        <v>0</v>
      </c>
      <c r="U268" s="46">
        <f t="shared" ca="1" si="72"/>
        <v>1400.4293368070969</v>
      </c>
      <c r="V268" s="4">
        <f t="shared" ca="1" si="73"/>
        <v>0</v>
      </c>
      <c r="W268" s="13">
        <f t="shared" ca="1" si="74"/>
        <v>9474.9605666162024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9</v>
      </c>
      <c r="O269" s="94">
        <f t="shared" ca="1" si="66"/>
        <v>2.9021123215017131</v>
      </c>
      <c r="P269" s="94">
        <f t="shared" ca="1" si="67"/>
        <v>29.021123215017127</v>
      </c>
      <c r="Q269" s="94">
        <f t="shared" ca="1" si="68"/>
        <v>29.021123215017127</v>
      </c>
      <c r="R269" s="94">
        <f t="shared" ca="1" si="69"/>
        <v>2.9021123215017126</v>
      </c>
      <c r="S269" s="94">
        <f t="shared" ca="1" si="70"/>
        <v>2.9021123215017131</v>
      </c>
      <c r="T269" s="4">
        <f t="shared" ca="1" si="71"/>
        <v>0</v>
      </c>
      <c r="U269" s="46">
        <f t="shared" ca="1" si="72"/>
        <v>1386.4293368070969</v>
      </c>
      <c r="V269" s="4">
        <f t="shared" ca="1" si="73"/>
        <v>0</v>
      </c>
      <c r="W269" s="13">
        <f t="shared" ca="1" si="74"/>
        <v>7579.9684532929623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9</v>
      </c>
      <c r="O270" s="94">
        <f t="shared" ca="1" si="66"/>
        <v>2.9021123215017131</v>
      </c>
      <c r="P270" s="94">
        <f t="shared" ca="1" si="67"/>
        <v>29.021123215017127</v>
      </c>
      <c r="Q270" s="94">
        <f t="shared" ca="1" si="68"/>
        <v>29.021123215017127</v>
      </c>
      <c r="R270" s="94">
        <f t="shared" ca="1" si="69"/>
        <v>2.9021123215017126</v>
      </c>
      <c r="S270" s="94">
        <f t="shared" ca="1" si="70"/>
        <v>2.9021123215017131</v>
      </c>
      <c r="T270" s="4">
        <f t="shared" ca="1" si="71"/>
        <v>0</v>
      </c>
      <c r="U270" s="46">
        <f t="shared" ca="1" si="72"/>
        <v>1372.4293368070969</v>
      </c>
      <c r="V270" s="4">
        <f t="shared" ca="1" si="73"/>
        <v>0</v>
      </c>
      <c r="W270" s="13">
        <f t="shared" ca="1" si="74"/>
        <v>5684.9763399697222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9</v>
      </c>
      <c r="O271" s="94">
        <f t="shared" ca="1" si="66"/>
        <v>2.9021123215017131</v>
      </c>
      <c r="P271" s="94">
        <f t="shared" ca="1" si="67"/>
        <v>29.021123215017127</v>
      </c>
      <c r="Q271" s="94">
        <f t="shared" ca="1" si="68"/>
        <v>29.021123215017127</v>
      </c>
      <c r="R271" s="94">
        <f t="shared" ca="1" si="69"/>
        <v>2.9021123215017126</v>
      </c>
      <c r="S271" s="94">
        <f t="shared" ca="1" si="70"/>
        <v>2.9021123215017131</v>
      </c>
      <c r="T271" s="4">
        <f t="shared" ca="1" si="71"/>
        <v>0</v>
      </c>
      <c r="U271" s="46">
        <f t="shared" ca="1" si="72"/>
        <v>1358.4293368070969</v>
      </c>
      <c r="V271" s="4">
        <f t="shared" ca="1" si="73"/>
        <v>0</v>
      </c>
      <c r="W271" s="13">
        <f t="shared" ca="1" si="74"/>
        <v>3789.9842266464811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10</v>
      </c>
      <c r="O272" s="94">
        <f t="shared" ca="1" si="66"/>
        <v>3.1747473279098655</v>
      </c>
      <c r="P272" s="94">
        <f t="shared" ca="1" si="67"/>
        <v>31.74747327909866</v>
      </c>
      <c r="Q272" s="94">
        <f t="shared" ca="1" si="68"/>
        <v>29.839028234241582</v>
      </c>
      <c r="R272" s="94">
        <f t="shared" ca="1" si="69"/>
        <v>3.0793250756670121</v>
      </c>
      <c r="S272" s="94">
        <f t="shared" ca="1" si="70"/>
        <v>3.1747473279098655</v>
      </c>
      <c r="T272" s="4">
        <f t="shared" ca="1" si="71"/>
        <v>0</v>
      </c>
      <c r="U272" s="46">
        <f t="shared" ca="1" si="72"/>
        <v>1451.0459257049877</v>
      </c>
      <c r="V272" s="4">
        <f t="shared" ca="1" si="73"/>
        <v>0</v>
      </c>
      <c r="W272" s="13">
        <f t="shared" ca="1" si="74"/>
        <v>1894.9921133232406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10</v>
      </c>
      <c r="O273" s="94">
        <f t="shared" ca="1" si="66"/>
        <v>3.1747473279098655</v>
      </c>
      <c r="P273" s="94">
        <f t="shared" ca="1" si="67"/>
        <v>31.74747327909866</v>
      </c>
      <c r="Q273" s="94">
        <f t="shared" ca="1" si="68"/>
        <v>31.74747327909866</v>
      </c>
      <c r="R273" s="94">
        <f t="shared" ca="1" si="69"/>
        <v>3.1747473279098659</v>
      </c>
      <c r="S273" s="94">
        <f t="shared" ca="1" si="70"/>
        <v>3.1747473279098655</v>
      </c>
      <c r="T273" s="4">
        <f t="shared" ca="1" si="71"/>
        <v>0</v>
      </c>
      <c r="U273" s="46">
        <f t="shared" ca="1" si="72"/>
        <v>1437.0459257049877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8</v>
      </c>
      <c r="O274" s="94">
        <f t="shared" ref="O274:O337" ca="1" si="85">VLOOKUP(N274,AvgRoundsSet1,2)</f>
        <v>2.6161742666123966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24.273766519973751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23.464633885909375</v>
      </c>
      <c r="R274" s="94">
        <f t="shared" ref="R274:R337" ca="1" si="88">(P274+Q274)/20</f>
        <v>2.3869200202941565</v>
      </c>
      <c r="S274" s="94">
        <f t="shared" ref="S274:S337" ca="1" si="89">R274*Set1ConserveTP + O274*(1-Set1ConserveTP)</f>
        <v>2.6161742666123966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1458.6104605371963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16803.948238494457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8</v>
      </c>
      <c r="O275" s="94">
        <f t="shared" ca="1" si="85"/>
        <v>2.6161742666123966</v>
      </c>
      <c r="P275" s="94">
        <f t="shared" ca="1" si="86"/>
        <v>26.161742666123967</v>
      </c>
      <c r="Q275" s="94">
        <f t="shared" ca="1" si="87"/>
        <v>25.352610032059587</v>
      </c>
      <c r="R275" s="94">
        <f t="shared" ca="1" si="88"/>
        <v>2.5757176349091777</v>
      </c>
      <c r="S275" s="94">
        <f t="shared" ca="1" si="89"/>
        <v>2.6161742666123966</v>
      </c>
      <c r="T275" s="4">
        <f t="shared" ca="1" si="90"/>
        <v>0.26327748439493626</v>
      </c>
      <c r="U275" s="46">
        <f t="shared" ca="1" si="91"/>
        <v>1444.6104605371963</v>
      </c>
      <c r="V275" s="4">
        <f t="shared" ca="1" si="92"/>
        <v>145.3777039376377</v>
      </c>
      <c r="W275" s="13">
        <f t="shared" ca="1" si="93"/>
        <v>14908.956125171218</v>
      </c>
      <c r="X275" s="4">
        <f t="shared" ca="1" si="94"/>
        <v>1500.3558874815192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8</v>
      </c>
      <c r="O276" s="94">
        <f t="shared" ca="1" si="85"/>
        <v>2.6161742666123966</v>
      </c>
      <c r="P276" s="94">
        <f t="shared" ca="1" si="86"/>
        <v>26.161742666123967</v>
      </c>
      <c r="Q276" s="94">
        <f t="shared" ca="1" si="87"/>
        <v>26.161742666123967</v>
      </c>
      <c r="R276" s="94">
        <f t="shared" ca="1" si="88"/>
        <v>2.6161742666123966</v>
      </c>
      <c r="S276" s="94">
        <f t="shared" ca="1" si="89"/>
        <v>2.6161742666123966</v>
      </c>
      <c r="T276" s="4">
        <f t="shared" ca="1" si="90"/>
        <v>1.5956211175450701E-2</v>
      </c>
      <c r="U276" s="46">
        <f t="shared" ca="1" si="91"/>
        <v>1430.6104605371963</v>
      </c>
      <c r="V276" s="4">
        <f t="shared" ca="1" si="92"/>
        <v>8.7253830562665158</v>
      </c>
      <c r="W276" s="13">
        <f t="shared" ca="1" si="93"/>
        <v>13013.964011847977</v>
      </c>
      <c r="X276" s="4">
        <f t="shared" ca="1" si="94"/>
        <v>79.372983922682678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8</v>
      </c>
      <c r="O277" s="94">
        <f t="shared" ca="1" si="85"/>
        <v>2.6161742666123966</v>
      </c>
      <c r="P277" s="94">
        <f t="shared" ca="1" si="86"/>
        <v>26.161742666123967</v>
      </c>
      <c r="Q277" s="94">
        <f t="shared" ca="1" si="87"/>
        <v>26.161742666123967</v>
      </c>
      <c r="R277" s="94">
        <f t="shared" ca="1" si="88"/>
        <v>2.6161742666123966</v>
      </c>
      <c r="S277" s="94">
        <f t="shared" ca="1" si="89"/>
        <v>2.6161742666123966</v>
      </c>
      <c r="T277" s="4">
        <f t="shared" ca="1" si="90"/>
        <v>4.0293462564269485E-4</v>
      </c>
      <c r="U277" s="46">
        <f t="shared" ca="1" si="91"/>
        <v>1416.6104605371963</v>
      </c>
      <c r="V277" s="4">
        <f t="shared" ca="1" si="92"/>
        <v>0.21818172163935926</v>
      </c>
      <c r="W277" s="13">
        <f t="shared" ca="1" si="93"/>
        <v>11118.971898524736</v>
      </c>
      <c r="X277" s="4">
        <f t="shared" ca="1" si="94"/>
        <v>1.7125077777272864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8</v>
      </c>
      <c r="O278" s="94">
        <f t="shared" ca="1" si="85"/>
        <v>2.6161742666123966</v>
      </c>
      <c r="P278" s="94">
        <f t="shared" ca="1" si="86"/>
        <v>26.161742666123967</v>
      </c>
      <c r="Q278" s="94">
        <f t="shared" ca="1" si="87"/>
        <v>26.161742666123967</v>
      </c>
      <c r="R278" s="94">
        <f t="shared" ca="1" si="88"/>
        <v>2.6161742666123966</v>
      </c>
      <c r="S278" s="94">
        <f t="shared" ca="1" si="89"/>
        <v>2.6161742666123966</v>
      </c>
      <c r="T278" s="4">
        <f t="shared" ca="1" si="90"/>
        <v>5.4267289648847823E-6</v>
      </c>
      <c r="U278" s="46">
        <f t="shared" ca="1" si="91"/>
        <v>1402.6104605371963</v>
      </c>
      <c r="V278" s="4">
        <f t="shared" ca="1" si="92"/>
        <v>2.9094341725574712E-3</v>
      </c>
      <c r="W278" s="13">
        <f t="shared" ca="1" si="93"/>
        <v>9223.9797852014963</v>
      </c>
      <c r="X278" s="4">
        <f t="shared" ca="1" si="94"/>
        <v>1.9133296627323184E-2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8</v>
      </c>
      <c r="O279" s="94">
        <f t="shared" ca="1" si="85"/>
        <v>2.6161742666123966</v>
      </c>
      <c r="P279" s="94">
        <f t="shared" ca="1" si="86"/>
        <v>26.161742666123967</v>
      </c>
      <c r="Q279" s="94">
        <f t="shared" ca="1" si="87"/>
        <v>26.161742666123967</v>
      </c>
      <c r="R279" s="94">
        <f t="shared" ca="1" si="88"/>
        <v>2.6161742666123966</v>
      </c>
      <c r="S279" s="94">
        <f t="shared" ca="1" si="89"/>
        <v>2.6161742666123966</v>
      </c>
      <c r="T279" s="4">
        <f t="shared" ca="1" si="90"/>
        <v>4.1111583067309004E-8</v>
      </c>
      <c r="U279" s="46">
        <f t="shared" ca="1" si="91"/>
        <v>1388.6104605371963</v>
      </c>
      <c r="V279" s="4">
        <f t="shared" ca="1" si="92"/>
        <v>2.1821166512134003E-5</v>
      </c>
      <c r="W279" s="13">
        <f t="shared" ca="1" si="93"/>
        <v>7328.9876718782552</v>
      </c>
      <c r="X279" s="4">
        <f t="shared" ca="1" si="94"/>
        <v>1.151705715161929E-4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8</v>
      </c>
      <c r="O280" s="94">
        <f t="shared" ca="1" si="85"/>
        <v>2.6161742666123966</v>
      </c>
      <c r="P280" s="94">
        <f t="shared" ca="1" si="86"/>
        <v>26.161742666123967</v>
      </c>
      <c r="Q280" s="94">
        <f t="shared" ca="1" si="87"/>
        <v>26.161742666123967</v>
      </c>
      <c r="R280" s="94">
        <f t="shared" ca="1" si="88"/>
        <v>2.6161742666123966</v>
      </c>
      <c r="S280" s="94">
        <f t="shared" ca="1" si="89"/>
        <v>2.6161742666123966</v>
      </c>
      <c r="T280" s="4">
        <f t="shared" ca="1" si="90"/>
        <v>1.6610740633256181E-10</v>
      </c>
      <c r="U280" s="46">
        <f t="shared" ca="1" si="91"/>
        <v>1374.6104605371963</v>
      </c>
      <c r="V280" s="4">
        <f t="shared" ca="1" si="92"/>
        <v>8.7277434546859645E-8</v>
      </c>
      <c r="W280" s="13">
        <f t="shared" ca="1" si="93"/>
        <v>5433.9955585550142</v>
      </c>
      <c r="X280" s="4">
        <f t="shared" ca="1" si="94"/>
        <v>3.4501788346959686E-7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8</v>
      </c>
      <c r="O281" s="94">
        <f t="shared" ca="1" si="85"/>
        <v>2.6161742666123966</v>
      </c>
      <c r="P281" s="94">
        <f t="shared" ca="1" si="86"/>
        <v>26.161742666123967</v>
      </c>
      <c r="Q281" s="94">
        <f t="shared" ca="1" si="87"/>
        <v>26.161742666123967</v>
      </c>
      <c r="R281" s="94">
        <f t="shared" ca="1" si="88"/>
        <v>2.6161742666123966</v>
      </c>
      <c r="S281" s="94">
        <f t="shared" ca="1" si="89"/>
        <v>2.6161742666123966</v>
      </c>
      <c r="T281" s="4">
        <f t="shared" ca="1" si="90"/>
        <v>2.7964209820296623E-13</v>
      </c>
      <c r="U281" s="46">
        <f t="shared" ca="1" si="91"/>
        <v>1360.6104605371963</v>
      </c>
      <c r="V281" s="4">
        <f t="shared" ca="1" si="92"/>
        <v>1.4543525210734632E-10</v>
      </c>
      <c r="W281" s="13">
        <f t="shared" ca="1" si="93"/>
        <v>3539.0034452317741</v>
      </c>
      <c r="X281" s="4">
        <f t="shared" ca="1" si="94"/>
        <v>3.7828303779381352E-10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8</v>
      </c>
      <c r="O282" s="94">
        <f t="shared" ca="1" si="85"/>
        <v>2.6161742666123966</v>
      </c>
      <c r="P282" s="94">
        <f t="shared" ca="1" si="86"/>
        <v>26.161742666123967</v>
      </c>
      <c r="Q282" s="94">
        <f t="shared" ca="1" si="87"/>
        <v>26.161742666123967</v>
      </c>
      <c r="R282" s="94">
        <f t="shared" ca="1" si="88"/>
        <v>2.6161742666123966</v>
      </c>
      <c r="S282" s="94">
        <f t="shared" ca="1" si="89"/>
        <v>2.6161742666123966</v>
      </c>
      <c r="T282" s="4">
        <f t="shared" ca="1" si="90"/>
        <v>0</v>
      </c>
      <c r="U282" s="46">
        <f t="shared" ca="1" si="91"/>
        <v>1387.6104605371963</v>
      </c>
      <c r="V282" s="4">
        <f t="shared" ca="1" si="92"/>
        <v>0</v>
      </c>
      <c r="W282" s="13">
        <f t="shared" ca="1" si="93"/>
        <v>15254.686512252087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8</v>
      </c>
      <c r="O283" s="94">
        <f t="shared" ca="1" si="85"/>
        <v>2.6161742666123966</v>
      </c>
      <c r="P283" s="94">
        <f t="shared" ca="1" si="86"/>
        <v>26.161742666123967</v>
      </c>
      <c r="Q283" s="94">
        <f t="shared" ca="1" si="87"/>
        <v>26.161742666123967</v>
      </c>
      <c r="R283" s="94">
        <f t="shared" ca="1" si="88"/>
        <v>2.6161742666123966</v>
      </c>
      <c r="S283" s="94">
        <f t="shared" ca="1" si="89"/>
        <v>2.6161742666123966</v>
      </c>
      <c r="T283" s="4">
        <f t="shared" ca="1" si="90"/>
        <v>2.6593685292417833E-3</v>
      </c>
      <c r="U283" s="46">
        <f t="shared" ca="1" si="91"/>
        <v>1373.6104605371963</v>
      </c>
      <c r="V283" s="4">
        <f t="shared" ca="1" si="92"/>
        <v>1.3962894126773928</v>
      </c>
      <c r="W283" s="13">
        <f t="shared" ca="1" si="93"/>
        <v>13359.694398928847</v>
      </c>
      <c r="X283" s="4">
        <f t="shared" ca="1" si="94"/>
        <v>13.580269211501594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8</v>
      </c>
      <c r="O284" s="94">
        <f t="shared" ca="1" si="85"/>
        <v>2.6161742666123966</v>
      </c>
      <c r="P284" s="94">
        <f t="shared" ca="1" si="86"/>
        <v>26.161742666123967</v>
      </c>
      <c r="Q284" s="94">
        <f t="shared" ca="1" si="87"/>
        <v>26.161742666123967</v>
      </c>
      <c r="R284" s="94">
        <f t="shared" ca="1" si="88"/>
        <v>2.6161742666123966</v>
      </c>
      <c r="S284" s="94">
        <f t="shared" ca="1" si="89"/>
        <v>2.6161742666123966</v>
      </c>
      <c r="T284" s="4">
        <f t="shared" ca="1" si="90"/>
        <v>1.611738502570779E-4</v>
      </c>
      <c r="U284" s="46">
        <f t="shared" ca="1" si="91"/>
        <v>1359.6104605371963</v>
      </c>
      <c r="V284" s="4">
        <f t="shared" ca="1" si="92"/>
        <v>8.3761107037540056E-2</v>
      </c>
      <c r="W284" s="13">
        <f t="shared" ca="1" si="93"/>
        <v>11464.702285605605</v>
      </c>
      <c r="X284" s="4">
        <f t="shared" ca="1" si="94"/>
        <v>0.70630241761946877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9</v>
      </c>
      <c r="O285" s="94">
        <f t="shared" ca="1" si="85"/>
        <v>2.9021123215017131</v>
      </c>
      <c r="P285" s="94">
        <f t="shared" ca="1" si="86"/>
        <v>28.449247105238499</v>
      </c>
      <c r="Q285" s="94">
        <f t="shared" ca="1" si="87"/>
        <v>26.161742666123967</v>
      </c>
      <c r="R285" s="94">
        <f t="shared" ca="1" si="88"/>
        <v>2.7305494885681236</v>
      </c>
      <c r="S285" s="94">
        <f t="shared" ca="1" si="89"/>
        <v>2.9021123215017131</v>
      </c>
      <c r="T285" s="4">
        <f t="shared" ca="1" si="90"/>
        <v>4.51488759620223E-6</v>
      </c>
      <c r="U285" s="46">
        <f t="shared" ca="1" si="91"/>
        <v>1457.4293368070969</v>
      </c>
      <c r="V285" s="4">
        <f t="shared" ca="1" si="92"/>
        <v>2.2673587050161732E-3</v>
      </c>
      <c r="W285" s="13">
        <f t="shared" ca="1" si="93"/>
        <v>9569.7101722823645</v>
      </c>
      <c r="X285" s="4">
        <f t="shared" ca="1" si="94"/>
        <v>1.4887833746465988E-2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9</v>
      </c>
      <c r="O286" s="94">
        <f t="shared" ca="1" si="85"/>
        <v>2.9021123215017131</v>
      </c>
      <c r="P286" s="94">
        <f t="shared" ca="1" si="86"/>
        <v>29.021123215017127</v>
      </c>
      <c r="Q286" s="94">
        <f t="shared" ca="1" si="87"/>
        <v>29.021123215017127</v>
      </c>
      <c r="R286" s="94">
        <f t="shared" ca="1" si="88"/>
        <v>2.9021123215017126</v>
      </c>
      <c r="S286" s="94">
        <f t="shared" ca="1" si="89"/>
        <v>2.9021123215017131</v>
      </c>
      <c r="T286" s="4">
        <f t="shared" ca="1" si="90"/>
        <v>6.0806566952218621E-8</v>
      </c>
      <c r="U286" s="46">
        <f t="shared" ca="1" si="91"/>
        <v>1443.4293368070969</v>
      </c>
      <c r="V286" s="4">
        <f t="shared" ca="1" si="92"/>
        <v>3.0243482293593736E-5</v>
      </c>
      <c r="W286" s="13">
        <f t="shared" ca="1" si="93"/>
        <v>7674.7180589591244</v>
      </c>
      <c r="X286" s="4">
        <f t="shared" ca="1" si="94"/>
        <v>1.6080468493032582E-4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9</v>
      </c>
      <c r="O287" s="94">
        <f t="shared" ca="1" si="85"/>
        <v>2.9021123215017131</v>
      </c>
      <c r="P287" s="94">
        <f t="shared" ca="1" si="86"/>
        <v>29.021123215017127</v>
      </c>
      <c r="Q287" s="94">
        <f t="shared" ca="1" si="87"/>
        <v>29.021123215017127</v>
      </c>
      <c r="R287" s="94">
        <f t="shared" ca="1" si="88"/>
        <v>2.9021123215017126</v>
      </c>
      <c r="S287" s="94">
        <f t="shared" ca="1" si="89"/>
        <v>2.9021123215017131</v>
      </c>
      <c r="T287" s="4">
        <f t="shared" ca="1" si="90"/>
        <v>4.6065581024408108E-10</v>
      </c>
      <c r="U287" s="46">
        <f t="shared" ca="1" si="91"/>
        <v>1429.4293368070969</v>
      </c>
      <c r="V287" s="4">
        <f t="shared" ca="1" si="92"/>
        <v>2.268950531152431E-7</v>
      </c>
      <c r="W287" s="13">
        <f t="shared" ca="1" si="93"/>
        <v>5779.7259456358843</v>
      </c>
      <c r="X287" s="4">
        <f t="shared" ca="1" si="94"/>
        <v>9.1742291252804785E-7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9</v>
      </c>
      <c r="O288" s="94">
        <f t="shared" ca="1" si="85"/>
        <v>2.9021123215017131</v>
      </c>
      <c r="P288" s="94">
        <f t="shared" ca="1" si="86"/>
        <v>29.021123215017127</v>
      </c>
      <c r="Q288" s="94">
        <f t="shared" ca="1" si="87"/>
        <v>29.021123215017127</v>
      </c>
      <c r="R288" s="94">
        <f t="shared" ca="1" si="88"/>
        <v>2.9021123215017126</v>
      </c>
      <c r="S288" s="94">
        <f t="shared" ca="1" si="89"/>
        <v>2.9021123215017131</v>
      </c>
      <c r="T288" s="4">
        <f t="shared" ca="1" si="90"/>
        <v>1.861235596945784E-12</v>
      </c>
      <c r="U288" s="46">
        <f t="shared" ca="1" si="91"/>
        <v>1415.4293368070969</v>
      </c>
      <c r="V288" s="4">
        <f t="shared" ca="1" si="92"/>
        <v>9.0776895405051841E-10</v>
      </c>
      <c r="W288" s="13">
        <f t="shared" ca="1" si="93"/>
        <v>3884.7338323126432</v>
      </c>
      <c r="X288" s="4">
        <f t="shared" ca="1" si="94"/>
        <v>2.491428343344924E-9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9</v>
      </c>
      <c r="O289" s="94">
        <f t="shared" ca="1" si="85"/>
        <v>2.9021123215017131</v>
      </c>
      <c r="P289" s="94">
        <f t="shared" ca="1" si="86"/>
        <v>29.021123215017127</v>
      </c>
      <c r="Q289" s="94">
        <f t="shared" ca="1" si="87"/>
        <v>29.021123215017127</v>
      </c>
      <c r="R289" s="94">
        <f t="shared" ca="1" si="88"/>
        <v>2.9021123215017126</v>
      </c>
      <c r="S289" s="94">
        <f t="shared" ca="1" si="89"/>
        <v>2.9021123215017131</v>
      </c>
      <c r="T289" s="4">
        <f t="shared" ca="1" si="90"/>
        <v>3.133393260851491E-15</v>
      </c>
      <c r="U289" s="46">
        <f t="shared" ca="1" si="91"/>
        <v>1401.4293368070969</v>
      </c>
      <c r="V289" s="4">
        <f t="shared" ca="1" si="92"/>
        <v>1.5131148463746113E-12</v>
      </c>
      <c r="W289" s="13">
        <f t="shared" ca="1" si="93"/>
        <v>1989.7417189894027</v>
      </c>
      <c r="X289" s="4">
        <f t="shared" ca="1" si="94"/>
        <v>2.1483121955425582E-12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8</v>
      </c>
      <c r="O290" s="94">
        <f t="shared" ca="1" si="85"/>
        <v>2.6161742666123966</v>
      </c>
      <c r="P290" s="94">
        <f t="shared" ca="1" si="86"/>
        <v>26.161742666123967</v>
      </c>
      <c r="Q290" s="94">
        <f t="shared" ca="1" si="87"/>
        <v>26.161742666123967</v>
      </c>
      <c r="R290" s="94">
        <f t="shared" ca="1" si="88"/>
        <v>2.6161742666123966</v>
      </c>
      <c r="S290" s="94">
        <f t="shared" ca="1" si="89"/>
        <v>2.6161742666123966</v>
      </c>
      <c r="T290" s="4">
        <f t="shared" ca="1" si="90"/>
        <v>0</v>
      </c>
      <c r="U290" s="46">
        <f t="shared" ca="1" si="91"/>
        <v>1387.6104605371963</v>
      </c>
      <c r="V290" s="4">
        <f t="shared" ca="1" si="92"/>
        <v>0</v>
      </c>
      <c r="W290" s="13">
        <f t="shared" ca="1" si="93"/>
        <v>14814.206519505056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8</v>
      </c>
      <c r="O291" s="94">
        <f t="shared" ca="1" si="85"/>
        <v>2.6161742666123966</v>
      </c>
      <c r="P291" s="94">
        <f t="shared" ca="1" si="86"/>
        <v>26.161742666123967</v>
      </c>
      <c r="Q291" s="94">
        <f t="shared" ca="1" si="87"/>
        <v>26.161742666123967</v>
      </c>
      <c r="R291" s="94">
        <f t="shared" ca="1" si="88"/>
        <v>2.6161742666123966</v>
      </c>
      <c r="S291" s="94">
        <f t="shared" ca="1" si="89"/>
        <v>2.6161742666123966</v>
      </c>
      <c r="T291" s="4">
        <f t="shared" ca="1" si="90"/>
        <v>1.385670970499665E-2</v>
      </c>
      <c r="U291" s="46">
        <f t="shared" ca="1" si="91"/>
        <v>1373.6104605371963</v>
      </c>
      <c r="V291" s="4">
        <f t="shared" ca="1" si="92"/>
        <v>7.275402729213778</v>
      </c>
      <c r="W291" s="13">
        <f t="shared" ca="1" si="93"/>
        <v>12919.214406181816</v>
      </c>
      <c r="X291" s="4">
        <f t="shared" ca="1" si="94"/>
        <v>68.427323794021078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8</v>
      </c>
      <c r="O292" s="94">
        <f t="shared" ca="1" si="85"/>
        <v>2.6161742666123966</v>
      </c>
      <c r="P292" s="94">
        <f t="shared" ca="1" si="86"/>
        <v>26.161742666123967</v>
      </c>
      <c r="Q292" s="94">
        <f t="shared" ca="1" si="87"/>
        <v>26.161742666123967</v>
      </c>
      <c r="R292" s="94">
        <f t="shared" ca="1" si="88"/>
        <v>2.6161742666123966</v>
      </c>
      <c r="S292" s="94">
        <f t="shared" ca="1" si="89"/>
        <v>2.6161742666123966</v>
      </c>
      <c r="T292" s="4">
        <f t="shared" ca="1" si="90"/>
        <v>8.3980058818161575E-4</v>
      </c>
      <c r="U292" s="46">
        <f t="shared" ca="1" si="91"/>
        <v>1359.6104605371963</v>
      </c>
      <c r="V292" s="4">
        <f t="shared" ca="1" si="92"/>
        <v>0.43643945245876098</v>
      </c>
      <c r="W292" s="13">
        <f t="shared" ca="1" si="93"/>
        <v>11024.222292858574</v>
      </c>
      <c r="X292" s="4">
        <f t="shared" ca="1" si="94"/>
        <v>3.538811800092966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9</v>
      </c>
      <c r="O293" s="94">
        <f t="shared" ca="1" si="85"/>
        <v>2.9021123215017131</v>
      </c>
      <c r="P293" s="94">
        <f t="shared" ca="1" si="86"/>
        <v>28.449247105238499</v>
      </c>
      <c r="Q293" s="94">
        <f t="shared" ca="1" si="87"/>
        <v>26.161742666123967</v>
      </c>
      <c r="R293" s="94">
        <f t="shared" ca="1" si="88"/>
        <v>2.7305494885681236</v>
      </c>
      <c r="S293" s="94">
        <f t="shared" ca="1" si="89"/>
        <v>2.9021123215017131</v>
      </c>
      <c r="T293" s="4">
        <f t="shared" ca="1" si="90"/>
        <v>2.3524940632843182E-5</v>
      </c>
      <c r="U293" s="46">
        <f t="shared" ca="1" si="91"/>
        <v>1457.4293368070969</v>
      </c>
      <c r="V293" s="4">
        <f t="shared" ca="1" si="92"/>
        <v>1.1814132199821104E-2</v>
      </c>
      <c r="W293" s="13">
        <f t="shared" ca="1" si="93"/>
        <v>9129.2301795353342</v>
      </c>
      <c r="X293" s="4">
        <f t="shared" ca="1" si="94"/>
        <v>7.4002855232700976E-2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9</v>
      </c>
      <c r="O294" s="94">
        <f t="shared" ca="1" si="85"/>
        <v>2.9021123215017131</v>
      </c>
      <c r="P294" s="94">
        <f t="shared" ca="1" si="86"/>
        <v>29.021123215017127</v>
      </c>
      <c r="Q294" s="94">
        <f t="shared" ca="1" si="87"/>
        <v>29.021123215017127</v>
      </c>
      <c r="R294" s="94">
        <f t="shared" ca="1" si="88"/>
        <v>2.9021123215017126</v>
      </c>
      <c r="S294" s="94">
        <f t="shared" ca="1" si="89"/>
        <v>2.9021123215017131</v>
      </c>
      <c r="T294" s="4">
        <f t="shared" ca="1" si="90"/>
        <v>3.1683421727734941E-7</v>
      </c>
      <c r="U294" s="46">
        <f t="shared" ca="1" si="91"/>
        <v>1443.4293368070969</v>
      </c>
      <c r="V294" s="4">
        <f t="shared" ca="1" si="92"/>
        <v>1.57584460371883E-4</v>
      </c>
      <c r="W294" s="13">
        <f t="shared" ca="1" si="93"/>
        <v>7234.2380662120941</v>
      </c>
      <c r="X294" s="4">
        <f t="shared" ca="1" si="94"/>
        <v>7.8978823056727158E-4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9</v>
      </c>
      <c r="O295" s="94">
        <f t="shared" ca="1" si="85"/>
        <v>2.9021123215017131</v>
      </c>
      <c r="P295" s="94">
        <f t="shared" ca="1" si="86"/>
        <v>29.021123215017127</v>
      </c>
      <c r="Q295" s="94">
        <f t="shared" ca="1" si="87"/>
        <v>29.021123215017127</v>
      </c>
      <c r="R295" s="94">
        <f t="shared" ca="1" si="88"/>
        <v>2.9021123215017126</v>
      </c>
      <c r="S295" s="94">
        <f t="shared" ca="1" si="89"/>
        <v>2.9021123215017131</v>
      </c>
      <c r="T295" s="4">
        <f t="shared" ca="1" si="90"/>
        <v>2.4002592217981049E-9</v>
      </c>
      <c r="U295" s="46">
        <f t="shared" ca="1" si="91"/>
        <v>1429.4293368070969</v>
      </c>
      <c r="V295" s="4">
        <f t="shared" ca="1" si="92"/>
        <v>1.1822426451794237E-6</v>
      </c>
      <c r="W295" s="13">
        <f t="shared" ca="1" si="93"/>
        <v>5339.245952888853</v>
      </c>
      <c r="X295" s="4">
        <f t="shared" ca="1" si="94"/>
        <v>4.415947046886936E-6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9</v>
      </c>
      <c r="O296" s="94">
        <f t="shared" ca="1" si="85"/>
        <v>2.9021123215017131</v>
      </c>
      <c r="P296" s="94">
        <f t="shared" ca="1" si="86"/>
        <v>29.021123215017127</v>
      </c>
      <c r="Q296" s="94">
        <f t="shared" ca="1" si="87"/>
        <v>29.021123215017127</v>
      </c>
      <c r="R296" s="94">
        <f t="shared" ca="1" si="88"/>
        <v>2.9021123215017126</v>
      </c>
      <c r="S296" s="94">
        <f t="shared" ca="1" si="89"/>
        <v>2.9021123215017131</v>
      </c>
      <c r="T296" s="4">
        <f t="shared" ca="1" si="90"/>
        <v>9.6980170577701278E-12</v>
      </c>
      <c r="U296" s="46">
        <f t="shared" ca="1" si="91"/>
        <v>1415.4293368070969</v>
      </c>
      <c r="V296" s="4">
        <f t="shared" ca="1" si="92"/>
        <v>4.7299540237369074E-9</v>
      </c>
      <c r="W296" s="13">
        <f t="shared" ca="1" si="93"/>
        <v>3444.253839565612</v>
      </c>
      <c r="X296" s="4">
        <f t="shared" ca="1" si="94"/>
        <v>1.1509696657816917E-8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9</v>
      </c>
      <c r="O297" s="94">
        <f t="shared" ca="1" si="85"/>
        <v>2.9021123215017131</v>
      </c>
      <c r="P297" s="94">
        <f t="shared" ca="1" si="86"/>
        <v>29.021123215017127</v>
      </c>
      <c r="Q297" s="94">
        <f t="shared" ca="1" si="87"/>
        <v>29.021123215017127</v>
      </c>
      <c r="R297" s="94">
        <f t="shared" ca="1" si="88"/>
        <v>2.9021123215017126</v>
      </c>
      <c r="S297" s="94">
        <f t="shared" ca="1" si="89"/>
        <v>2.9021123215017131</v>
      </c>
      <c r="T297" s="4">
        <f t="shared" ca="1" si="90"/>
        <v>1.6326628043384068E-14</v>
      </c>
      <c r="U297" s="46">
        <f t="shared" ca="1" si="91"/>
        <v>1401.4293368070969</v>
      </c>
      <c r="V297" s="4">
        <f t="shared" ca="1" si="92"/>
        <v>7.8841247258466517E-12</v>
      </c>
      <c r="W297" s="13">
        <f t="shared" ca="1" si="93"/>
        <v>1549.2617262423717</v>
      </c>
      <c r="X297" s="4">
        <f t="shared" ca="1" si="94"/>
        <v>8.715796338689499E-12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9</v>
      </c>
      <c r="O298" s="94">
        <f t="shared" ca="1" si="85"/>
        <v>2.9021123215017131</v>
      </c>
      <c r="P298" s="94">
        <f t="shared" ca="1" si="86"/>
        <v>29.021123215017127</v>
      </c>
      <c r="Q298" s="94">
        <f t="shared" ca="1" si="87"/>
        <v>29.021123215017127</v>
      </c>
      <c r="R298" s="94">
        <f t="shared" ca="1" si="88"/>
        <v>2.9021123215017126</v>
      </c>
      <c r="S298" s="94">
        <f t="shared" ca="1" si="89"/>
        <v>2.9021123215017131</v>
      </c>
      <c r="T298" s="4">
        <f t="shared" ca="1" si="90"/>
        <v>0</v>
      </c>
      <c r="U298" s="46">
        <f t="shared" ca="1" si="91"/>
        <v>1428.4293368070969</v>
      </c>
      <c r="V298" s="4">
        <f t="shared" ca="1" si="92"/>
        <v>0</v>
      </c>
      <c r="W298" s="13">
        <f t="shared" ca="1" si="93"/>
        <v>13264.944793262684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9</v>
      </c>
      <c r="O299" s="94">
        <f t="shared" ca="1" si="85"/>
        <v>2.9021123215017131</v>
      </c>
      <c r="P299" s="94">
        <f t="shared" ca="1" si="86"/>
        <v>29.021123215017127</v>
      </c>
      <c r="Q299" s="94">
        <f t="shared" ca="1" si="87"/>
        <v>29.021123215017127</v>
      </c>
      <c r="R299" s="94">
        <f t="shared" ca="1" si="88"/>
        <v>2.9021123215017126</v>
      </c>
      <c r="S299" s="94">
        <f t="shared" ca="1" si="89"/>
        <v>2.9021123215017131</v>
      </c>
      <c r="T299" s="4">
        <f t="shared" ca="1" si="90"/>
        <v>1.5526460817676482E-4</v>
      </c>
      <c r="U299" s="46">
        <f t="shared" ca="1" si="91"/>
        <v>1414.4293368070969</v>
      </c>
      <c r="V299" s="4">
        <f t="shared" ca="1" si="92"/>
        <v>7.5672748827115166E-2</v>
      </c>
      <c r="W299" s="13">
        <f t="shared" ca="1" si="93"/>
        <v>11369.952679939444</v>
      </c>
      <c r="X299" s="4">
        <f t="shared" ca="1" si="94"/>
        <v>0.60829873287801106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9</v>
      </c>
      <c r="O300" s="94">
        <f t="shared" ca="1" si="85"/>
        <v>2.9021123215017131</v>
      </c>
      <c r="P300" s="94">
        <f t="shared" ca="1" si="86"/>
        <v>29.021123215017127</v>
      </c>
      <c r="Q300" s="94">
        <f t="shared" ca="1" si="87"/>
        <v>29.021123215017127</v>
      </c>
      <c r="R300" s="94">
        <f t="shared" ca="1" si="88"/>
        <v>2.9021123215017126</v>
      </c>
      <c r="S300" s="94">
        <f t="shared" ca="1" si="89"/>
        <v>2.9021123215017131</v>
      </c>
      <c r="T300" s="4">
        <f t="shared" ca="1" si="90"/>
        <v>9.4099762531372692E-6</v>
      </c>
      <c r="U300" s="46">
        <f t="shared" ca="1" si="91"/>
        <v>1400.4293368070969</v>
      </c>
      <c r="V300" s="4">
        <f t="shared" ca="1" si="92"/>
        <v>4.5408327947598281E-3</v>
      </c>
      <c r="W300" s="13">
        <f t="shared" ca="1" si="93"/>
        <v>9474.9605666162024</v>
      </c>
      <c r="X300" s="4">
        <f t="shared" ca="1" si="94"/>
        <v>3.0722158226162193E-2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9</v>
      </c>
      <c r="O301" s="94">
        <f t="shared" ca="1" si="85"/>
        <v>2.9021123215017131</v>
      </c>
      <c r="P301" s="94">
        <f t="shared" ca="1" si="86"/>
        <v>29.021123215017127</v>
      </c>
      <c r="Q301" s="94">
        <f t="shared" ca="1" si="87"/>
        <v>29.021123215017127</v>
      </c>
      <c r="R301" s="94">
        <f t="shared" ca="1" si="88"/>
        <v>2.9021123215017126</v>
      </c>
      <c r="S301" s="94">
        <f t="shared" ca="1" si="89"/>
        <v>2.9021123215017131</v>
      </c>
      <c r="T301" s="4">
        <f t="shared" ca="1" si="90"/>
        <v>2.3762566295801211E-7</v>
      </c>
      <c r="U301" s="46">
        <f t="shared" ca="1" si="91"/>
        <v>1386.4293368070969</v>
      </c>
      <c r="V301" s="4">
        <f t="shared" ca="1" si="92"/>
        <v>1.1352117141101803E-4</v>
      </c>
      <c r="W301" s="13">
        <f t="shared" ca="1" si="93"/>
        <v>7579.9684532929623</v>
      </c>
      <c r="X301" s="4">
        <f t="shared" ca="1" si="94"/>
        <v>6.2064966113459046E-4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9</v>
      </c>
      <c r="O302" s="94">
        <f t="shared" ca="1" si="85"/>
        <v>2.9021123215017131</v>
      </c>
      <c r="P302" s="94">
        <f t="shared" ca="1" si="86"/>
        <v>29.021123215017127</v>
      </c>
      <c r="Q302" s="94">
        <f t="shared" ca="1" si="87"/>
        <v>29.021123215017127</v>
      </c>
      <c r="R302" s="94">
        <f t="shared" ca="1" si="88"/>
        <v>2.9021123215017126</v>
      </c>
      <c r="S302" s="94">
        <f t="shared" ca="1" si="89"/>
        <v>2.9021123215017131</v>
      </c>
      <c r="T302" s="4">
        <f t="shared" ca="1" si="90"/>
        <v>3.2003456290641388E-9</v>
      </c>
      <c r="U302" s="46">
        <f t="shared" ca="1" si="91"/>
        <v>1372.4293368070969</v>
      </c>
      <c r="V302" s="4">
        <f t="shared" ca="1" si="92"/>
        <v>1.5134659663955375E-6</v>
      </c>
      <c r="W302" s="13">
        <f t="shared" ca="1" si="93"/>
        <v>5684.9763399697222</v>
      </c>
      <c r="X302" s="4">
        <f t="shared" ca="1" si="94"/>
        <v>6.269188496309E-6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9</v>
      </c>
      <c r="O303" s="94">
        <f t="shared" ca="1" si="85"/>
        <v>2.9021123215017131</v>
      </c>
      <c r="P303" s="94">
        <f t="shared" ca="1" si="86"/>
        <v>29.021123215017127</v>
      </c>
      <c r="Q303" s="94">
        <f t="shared" ca="1" si="87"/>
        <v>29.021123215017127</v>
      </c>
      <c r="R303" s="94">
        <f t="shared" ca="1" si="88"/>
        <v>2.9021123215017126</v>
      </c>
      <c r="S303" s="94">
        <f t="shared" ca="1" si="89"/>
        <v>2.9021123215017131</v>
      </c>
      <c r="T303" s="4">
        <f t="shared" ca="1" si="90"/>
        <v>2.4245042644425319E-11</v>
      </c>
      <c r="U303" s="46">
        <f t="shared" ca="1" si="91"/>
        <v>1358.4293368070969</v>
      </c>
      <c r="V303" s="4">
        <f t="shared" ca="1" si="92"/>
        <v>1.1348691419112267E-8</v>
      </c>
      <c r="W303" s="13">
        <f t="shared" ca="1" si="93"/>
        <v>3789.9842266464811</v>
      </c>
      <c r="X303" s="4">
        <f t="shared" ca="1" si="94"/>
        <v>3.1662568163176799E-8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10</v>
      </c>
      <c r="O304" s="94">
        <f t="shared" ca="1" si="85"/>
        <v>3.1747473279098655</v>
      </c>
      <c r="P304" s="94">
        <f t="shared" ca="1" si="86"/>
        <v>31.74747327909866</v>
      </c>
      <c r="Q304" s="94">
        <f t="shared" ca="1" si="87"/>
        <v>29.839028234241582</v>
      </c>
      <c r="R304" s="94">
        <f t="shared" ca="1" si="88"/>
        <v>3.0793250756670121</v>
      </c>
      <c r="S304" s="94">
        <f t="shared" ca="1" si="89"/>
        <v>3.1747473279098655</v>
      </c>
      <c r="T304" s="4">
        <f t="shared" ca="1" si="90"/>
        <v>1.0716246584354935E-13</v>
      </c>
      <c r="U304" s="46">
        <f t="shared" ca="1" si="91"/>
        <v>1451.0459257049877</v>
      </c>
      <c r="V304" s="4">
        <f t="shared" ca="1" si="92"/>
        <v>4.8979538649822569E-11</v>
      </c>
      <c r="W304" s="13">
        <f t="shared" ca="1" si="93"/>
        <v>1894.9921133232406</v>
      </c>
      <c r="X304" s="4">
        <f t="shared" ca="1" si="94"/>
        <v>6.3964784168033987E-11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10</v>
      </c>
      <c r="O305" s="94">
        <f t="shared" ca="1" si="85"/>
        <v>3.1747473279098655</v>
      </c>
      <c r="P305" s="94">
        <f t="shared" ca="1" si="86"/>
        <v>31.74747327909866</v>
      </c>
      <c r="Q305" s="94">
        <f t="shared" ca="1" si="87"/>
        <v>31.74747327909866</v>
      </c>
      <c r="R305" s="94">
        <f t="shared" ca="1" si="88"/>
        <v>3.1747473279098659</v>
      </c>
      <c r="S305" s="94">
        <f t="shared" ca="1" si="89"/>
        <v>3.1747473279098655</v>
      </c>
      <c r="T305" s="4">
        <f t="shared" ca="1" si="90"/>
        <v>1.8040819165580717E-16</v>
      </c>
      <c r="U305" s="46">
        <f t="shared" ca="1" si="91"/>
        <v>1437.0459257049877</v>
      </c>
      <c r="V305" s="4">
        <f t="shared" ca="1" si="92"/>
        <v>8.1661571774112151E-14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8</v>
      </c>
      <c r="O306" s="94">
        <f t="shared" ca="1" si="85"/>
        <v>2.6161742666123966</v>
      </c>
      <c r="P306" s="94">
        <f t="shared" ca="1" si="86"/>
        <v>24.273766519973751</v>
      </c>
      <c r="Q306" s="94">
        <f t="shared" ca="1" si="87"/>
        <v>23.464633885909375</v>
      </c>
      <c r="R306" s="94">
        <f t="shared" ca="1" si="88"/>
        <v>2.3869200202941565</v>
      </c>
      <c r="S306" s="94">
        <f t="shared" ca="1" si="89"/>
        <v>2.6161742666123966</v>
      </c>
      <c r="T306" s="4">
        <f t="shared" ca="1" si="90"/>
        <v>0</v>
      </c>
      <c r="U306" s="46">
        <f t="shared" ca="1" si="91"/>
        <v>1458.6104605371963</v>
      </c>
      <c r="V306" s="4">
        <f t="shared" ca="1" si="92"/>
        <v>0</v>
      </c>
      <c r="W306" s="13">
        <f t="shared" ca="1" si="93"/>
        <v>16803.948238494457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8</v>
      </c>
      <c r="O307" s="94">
        <f t="shared" ca="1" si="85"/>
        <v>2.6161742666123966</v>
      </c>
      <c r="P307" s="94">
        <f t="shared" ca="1" si="86"/>
        <v>26.161742666123967</v>
      </c>
      <c r="Q307" s="94">
        <f t="shared" ca="1" si="87"/>
        <v>25.352610032059587</v>
      </c>
      <c r="R307" s="94">
        <f t="shared" ca="1" si="88"/>
        <v>2.5757176349091777</v>
      </c>
      <c r="S307" s="94">
        <f t="shared" ca="1" si="89"/>
        <v>2.6161742666123966</v>
      </c>
      <c r="T307" s="4">
        <f t="shared" ca="1" si="90"/>
        <v>7.8641326507578366E-2</v>
      </c>
      <c r="U307" s="46">
        <f t="shared" ca="1" si="91"/>
        <v>1444.6104605371963</v>
      </c>
      <c r="V307" s="4">
        <f t="shared" ca="1" si="92"/>
        <v>43.42450896838529</v>
      </c>
      <c r="W307" s="13">
        <f t="shared" ca="1" si="93"/>
        <v>14908.956125171218</v>
      </c>
      <c r="X307" s="4">
        <f t="shared" ca="1" si="94"/>
        <v>448.1582521048694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8</v>
      </c>
      <c r="O308" s="94">
        <f t="shared" ca="1" si="85"/>
        <v>2.6161742666123966</v>
      </c>
      <c r="P308" s="94">
        <f t="shared" ca="1" si="86"/>
        <v>26.161742666123967</v>
      </c>
      <c r="Q308" s="94">
        <f t="shared" ca="1" si="87"/>
        <v>26.161742666123967</v>
      </c>
      <c r="R308" s="94">
        <f t="shared" ca="1" si="88"/>
        <v>2.6161742666123966</v>
      </c>
      <c r="S308" s="94">
        <f t="shared" ca="1" si="89"/>
        <v>2.6161742666123966</v>
      </c>
      <c r="T308" s="4">
        <f t="shared" ca="1" si="90"/>
        <v>4.766141000459299E-3</v>
      </c>
      <c r="U308" s="46">
        <f t="shared" ca="1" si="91"/>
        <v>1430.6104605371963</v>
      </c>
      <c r="V308" s="4">
        <f t="shared" ca="1" si="92"/>
        <v>2.6062832505731151</v>
      </c>
      <c r="W308" s="13">
        <f t="shared" ca="1" si="93"/>
        <v>13013.964011847977</v>
      </c>
      <c r="X308" s="4">
        <f t="shared" ca="1" si="94"/>
        <v>23.708813379502615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8</v>
      </c>
      <c r="O309" s="94">
        <f t="shared" ca="1" si="85"/>
        <v>2.6161742666123966</v>
      </c>
      <c r="P309" s="94">
        <f t="shared" ca="1" si="86"/>
        <v>26.161742666123967</v>
      </c>
      <c r="Q309" s="94">
        <f t="shared" ca="1" si="87"/>
        <v>26.161742666123967</v>
      </c>
      <c r="R309" s="94">
        <f t="shared" ca="1" si="88"/>
        <v>2.6161742666123966</v>
      </c>
      <c r="S309" s="94">
        <f t="shared" ca="1" si="89"/>
        <v>2.6161742666123966</v>
      </c>
      <c r="T309" s="4">
        <f t="shared" ca="1" si="90"/>
        <v>1.2035709597119456E-4</v>
      </c>
      <c r="U309" s="46">
        <f t="shared" ca="1" si="91"/>
        <v>1416.6104605371963</v>
      </c>
      <c r="V309" s="4">
        <f t="shared" ca="1" si="92"/>
        <v>6.5171163606561847E-2</v>
      </c>
      <c r="W309" s="13">
        <f t="shared" ca="1" si="93"/>
        <v>11118.971898524736</v>
      </c>
      <c r="X309" s="4">
        <f t="shared" ca="1" si="94"/>
        <v>0.51152829724321536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8</v>
      </c>
      <c r="O310" s="94">
        <f t="shared" ca="1" si="85"/>
        <v>2.6161742666123966</v>
      </c>
      <c r="P310" s="94">
        <f t="shared" ca="1" si="86"/>
        <v>26.161742666123967</v>
      </c>
      <c r="Q310" s="94">
        <f t="shared" ca="1" si="87"/>
        <v>26.161742666123967</v>
      </c>
      <c r="R310" s="94">
        <f t="shared" ca="1" si="88"/>
        <v>2.6161742666123966</v>
      </c>
      <c r="S310" s="94">
        <f t="shared" ca="1" si="89"/>
        <v>2.6161742666123966</v>
      </c>
      <c r="T310" s="4">
        <f t="shared" ca="1" si="90"/>
        <v>1.6209709895110388E-6</v>
      </c>
      <c r="U310" s="46">
        <f t="shared" ca="1" si="91"/>
        <v>1402.6104605371963</v>
      </c>
      <c r="V310" s="4">
        <f t="shared" ca="1" si="92"/>
        <v>8.69051765828855E-4</v>
      </c>
      <c r="W310" s="13">
        <f t="shared" ca="1" si="93"/>
        <v>9223.9797852014963</v>
      </c>
      <c r="X310" s="4">
        <f t="shared" ca="1" si="94"/>
        <v>5.7151405510186132E-3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8</v>
      </c>
      <c r="O311" s="94">
        <f t="shared" ca="1" si="85"/>
        <v>2.6161742666123966</v>
      </c>
      <c r="P311" s="94">
        <f t="shared" ca="1" si="86"/>
        <v>26.161742666123967</v>
      </c>
      <c r="Q311" s="94">
        <f t="shared" ca="1" si="87"/>
        <v>26.161742666123967</v>
      </c>
      <c r="R311" s="94">
        <f t="shared" ca="1" si="88"/>
        <v>2.6161742666123966</v>
      </c>
      <c r="S311" s="94">
        <f t="shared" ca="1" si="89"/>
        <v>2.6161742666123966</v>
      </c>
      <c r="T311" s="4">
        <f t="shared" ca="1" si="90"/>
        <v>1.228008325387152E-8</v>
      </c>
      <c r="U311" s="46">
        <f t="shared" ca="1" si="91"/>
        <v>1388.6104605371963</v>
      </c>
      <c r="V311" s="4">
        <f t="shared" ca="1" si="92"/>
        <v>6.5180107763517146E-6</v>
      </c>
      <c r="W311" s="13">
        <f t="shared" ca="1" si="93"/>
        <v>7328.9876718782552</v>
      </c>
      <c r="X311" s="4">
        <f t="shared" ca="1" si="94"/>
        <v>3.4401599284057618E-5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8</v>
      </c>
      <c r="O312" s="94">
        <f t="shared" ca="1" si="85"/>
        <v>2.6161742666123966</v>
      </c>
      <c r="P312" s="94">
        <f t="shared" ca="1" si="86"/>
        <v>26.161742666123967</v>
      </c>
      <c r="Q312" s="94">
        <f t="shared" ca="1" si="87"/>
        <v>26.161742666123967</v>
      </c>
      <c r="R312" s="94">
        <f t="shared" ca="1" si="88"/>
        <v>2.6161742666123966</v>
      </c>
      <c r="S312" s="94">
        <f t="shared" ca="1" si="89"/>
        <v>2.6161742666123966</v>
      </c>
      <c r="T312" s="4">
        <f t="shared" ca="1" si="90"/>
        <v>4.9616497995440535E-11</v>
      </c>
      <c r="U312" s="46">
        <f t="shared" ca="1" si="91"/>
        <v>1374.6104605371963</v>
      </c>
      <c r="V312" s="4">
        <f t="shared" ca="1" si="92"/>
        <v>2.6069883046464568E-8</v>
      </c>
      <c r="W312" s="13">
        <f t="shared" ca="1" si="93"/>
        <v>5433.9955585550142</v>
      </c>
      <c r="X312" s="4">
        <f t="shared" ca="1" si="94"/>
        <v>1.030572898675419E-7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8</v>
      </c>
      <c r="O313" s="94">
        <f t="shared" ca="1" si="85"/>
        <v>2.6161742666123966</v>
      </c>
      <c r="P313" s="94">
        <f t="shared" ca="1" si="86"/>
        <v>26.161742666123967</v>
      </c>
      <c r="Q313" s="94">
        <f t="shared" ca="1" si="87"/>
        <v>26.161742666123967</v>
      </c>
      <c r="R313" s="94">
        <f t="shared" ca="1" si="88"/>
        <v>2.6161742666123966</v>
      </c>
      <c r="S313" s="94">
        <f t="shared" ca="1" si="89"/>
        <v>2.6161742666123966</v>
      </c>
      <c r="T313" s="4">
        <f t="shared" ca="1" si="90"/>
        <v>8.3529457904782124E-14</v>
      </c>
      <c r="U313" s="46">
        <f t="shared" ca="1" si="91"/>
        <v>1360.6104605371963</v>
      </c>
      <c r="V313" s="4">
        <f t="shared" ca="1" si="92"/>
        <v>4.3441698681415134E-11</v>
      </c>
      <c r="W313" s="13">
        <f t="shared" ca="1" si="93"/>
        <v>3539.0034452317741</v>
      </c>
      <c r="X313" s="4">
        <f t="shared" ca="1" si="94"/>
        <v>1.1299363466568455E-10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8</v>
      </c>
      <c r="O314" s="94">
        <f t="shared" ca="1" si="85"/>
        <v>2.6161742666123966</v>
      </c>
      <c r="P314" s="94">
        <f t="shared" ca="1" si="86"/>
        <v>26.161742666123967</v>
      </c>
      <c r="Q314" s="94">
        <f t="shared" ca="1" si="87"/>
        <v>26.161742666123967</v>
      </c>
      <c r="R314" s="94">
        <f t="shared" ca="1" si="88"/>
        <v>2.6161742666123966</v>
      </c>
      <c r="S314" s="94">
        <f t="shared" ca="1" si="89"/>
        <v>2.6161742666123966</v>
      </c>
      <c r="T314" s="4">
        <f t="shared" ca="1" si="90"/>
        <v>0</v>
      </c>
      <c r="U314" s="46">
        <f t="shared" ca="1" si="91"/>
        <v>1387.6104605371963</v>
      </c>
      <c r="V314" s="4">
        <f t="shared" ca="1" si="92"/>
        <v>0</v>
      </c>
      <c r="W314" s="13">
        <f t="shared" ca="1" si="93"/>
        <v>15254.686512252087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8</v>
      </c>
      <c r="O315" s="94">
        <f t="shared" ca="1" si="85"/>
        <v>2.6161742666123966</v>
      </c>
      <c r="P315" s="94">
        <f t="shared" ca="1" si="86"/>
        <v>26.161742666123967</v>
      </c>
      <c r="Q315" s="94">
        <f t="shared" ca="1" si="87"/>
        <v>26.161742666123967</v>
      </c>
      <c r="R315" s="94">
        <f t="shared" ca="1" si="88"/>
        <v>2.6161742666123966</v>
      </c>
      <c r="S315" s="94">
        <f t="shared" ca="1" si="89"/>
        <v>2.6161742666123966</v>
      </c>
      <c r="T315" s="4">
        <f t="shared" ca="1" si="90"/>
        <v>7.9435683340988317E-4</v>
      </c>
      <c r="U315" s="46">
        <f t="shared" ca="1" si="91"/>
        <v>1373.6104605371963</v>
      </c>
      <c r="V315" s="4">
        <f t="shared" ca="1" si="92"/>
        <v>0.41707346092961084</v>
      </c>
      <c r="W315" s="13">
        <f t="shared" ca="1" si="93"/>
        <v>13359.694398928847</v>
      </c>
      <c r="X315" s="4">
        <f t="shared" ca="1" si="94"/>
        <v>4.0564440501887882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8</v>
      </c>
      <c r="O316" s="94">
        <f t="shared" ca="1" si="85"/>
        <v>2.6161742666123966</v>
      </c>
      <c r="P316" s="94">
        <f t="shared" ca="1" si="86"/>
        <v>26.161742666123967</v>
      </c>
      <c r="Q316" s="94">
        <f t="shared" ca="1" si="87"/>
        <v>26.161742666123967</v>
      </c>
      <c r="R316" s="94">
        <f t="shared" ca="1" si="88"/>
        <v>2.6161742666123966</v>
      </c>
      <c r="S316" s="94">
        <f t="shared" ca="1" si="89"/>
        <v>2.6161742666123966</v>
      </c>
      <c r="T316" s="4">
        <f t="shared" ca="1" si="90"/>
        <v>4.814283838847781E-5</v>
      </c>
      <c r="U316" s="46">
        <f t="shared" ca="1" si="91"/>
        <v>1359.6104605371963</v>
      </c>
      <c r="V316" s="4">
        <f t="shared" ca="1" si="92"/>
        <v>2.5019551452771703E-2</v>
      </c>
      <c r="W316" s="13">
        <f t="shared" ca="1" si="93"/>
        <v>11464.702285605605</v>
      </c>
      <c r="X316" s="4">
        <f t="shared" ca="1" si="94"/>
        <v>0.21097344941880236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9</v>
      </c>
      <c r="O317" s="94">
        <f t="shared" ca="1" si="85"/>
        <v>2.9021123215017131</v>
      </c>
      <c r="P317" s="94">
        <f t="shared" ca="1" si="86"/>
        <v>28.449247105238499</v>
      </c>
      <c r="Q317" s="94">
        <f t="shared" ca="1" si="87"/>
        <v>26.161742666123967</v>
      </c>
      <c r="R317" s="94">
        <f t="shared" ca="1" si="88"/>
        <v>2.7305494885681236</v>
      </c>
      <c r="S317" s="94">
        <f t="shared" ca="1" si="89"/>
        <v>2.9021123215017131</v>
      </c>
      <c r="T317" s="4">
        <f t="shared" ca="1" si="90"/>
        <v>1.3486027884759908E-6</v>
      </c>
      <c r="U317" s="46">
        <f t="shared" ca="1" si="91"/>
        <v>1457.4293368070969</v>
      </c>
      <c r="V317" s="4">
        <f t="shared" ca="1" si="92"/>
        <v>6.772629898100257E-4</v>
      </c>
      <c r="W317" s="13">
        <f t="shared" ca="1" si="93"/>
        <v>9569.7101722823645</v>
      </c>
      <c r="X317" s="4">
        <f t="shared" ca="1" si="94"/>
        <v>4.4470152749184122E-3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9</v>
      </c>
      <c r="O318" s="94">
        <f t="shared" ca="1" si="85"/>
        <v>2.9021123215017131</v>
      </c>
      <c r="P318" s="94">
        <f t="shared" ca="1" si="86"/>
        <v>29.021123215017127</v>
      </c>
      <c r="Q318" s="94">
        <f t="shared" ca="1" si="87"/>
        <v>29.021123215017127</v>
      </c>
      <c r="R318" s="94">
        <f t="shared" ca="1" si="88"/>
        <v>2.9021123215017126</v>
      </c>
      <c r="S318" s="94">
        <f t="shared" ca="1" si="89"/>
        <v>2.9021123215017131</v>
      </c>
      <c r="T318" s="4">
        <f t="shared" ca="1" si="90"/>
        <v>1.8163000518195175E-8</v>
      </c>
      <c r="U318" s="46">
        <f t="shared" ca="1" si="91"/>
        <v>1443.4293368070969</v>
      </c>
      <c r="V318" s="4">
        <f t="shared" ca="1" si="92"/>
        <v>9.0337674383461803E-6</v>
      </c>
      <c r="W318" s="13">
        <f t="shared" ca="1" si="93"/>
        <v>7674.7180589591244</v>
      </c>
      <c r="X318" s="4">
        <f t="shared" ca="1" si="94"/>
        <v>4.8032568225941476E-5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9</v>
      </c>
      <c r="O319" s="94">
        <f t="shared" ca="1" si="85"/>
        <v>2.9021123215017131</v>
      </c>
      <c r="P319" s="94">
        <f t="shared" ca="1" si="86"/>
        <v>29.021123215017127</v>
      </c>
      <c r="Q319" s="94">
        <f t="shared" ca="1" si="87"/>
        <v>29.021123215017127</v>
      </c>
      <c r="R319" s="94">
        <f t="shared" ca="1" si="88"/>
        <v>2.9021123215017126</v>
      </c>
      <c r="S319" s="94">
        <f t="shared" ca="1" si="89"/>
        <v>2.9021123215017131</v>
      </c>
      <c r="T319" s="4">
        <f t="shared" ca="1" si="90"/>
        <v>1.3759848877420603E-10</v>
      </c>
      <c r="U319" s="46">
        <f t="shared" ca="1" si="91"/>
        <v>1429.4293368070969</v>
      </c>
      <c r="V319" s="4">
        <f t="shared" ca="1" si="92"/>
        <v>6.777384703442327E-8</v>
      </c>
      <c r="W319" s="13">
        <f t="shared" ca="1" si="93"/>
        <v>5779.7259456358843</v>
      </c>
      <c r="X319" s="4">
        <f t="shared" ca="1" si="94"/>
        <v>2.7403541543045582E-7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9</v>
      </c>
      <c r="O320" s="94">
        <f t="shared" ca="1" si="85"/>
        <v>2.9021123215017131</v>
      </c>
      <c r="P320" s="94">
        <f t="shared" ca="1" si="86"/>
        <v>29.021123215017127</v>
      </c>
      <c r="Q320" s="94">
        <f t="shared" ca="1" si="87"/>
        <v>29.021123215017127</v>
      </c>
      <c r="R320" s="94">
        <f t="shared" ca="1" si="88"/>
        <v>2.9021123215017126</v>
      </c>
      <c r="S320" s="94">
        <f t="shared" ca="1" si="89"/>
        <v>2.9021123215017131</v>
      </c>
      <c r="T320" s="4">
        <f t="shared" ca="1" si="90"/>
        <v>5.5595348999679254E-13</v>
      </c>
      <c r="U320" s="46">
        <f t="shared" ca="1" si="91"/>
        <v>1415.4293368070969</v>
      </c>
      <c r="V320" s="4">
        <f t="shared" ca="1" si="92"/>
        <v>2.7115176549560939E-10</v>
      </c>
      <c r="W320" s="13">
        <f t="shared" ca="1" si="93"/>
        <v>3884.7338323126432</v>
      </c>
      <c r="X320" s="4">
        <f t="shared" ca="1" si="94"/>
        <v>7.4419288177835394E-10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9</v>
      </c>
      <c r="O321" s="94">
        <f t="shared" ca="1" si="85"/>
        <v>2.9021123215017131</v>
      </c>
      <c r="P321" s="94">
        <f t="shared" ca="1" si="86"/>
        <v>29.021123215017127</v>
      </c>
      <c r="Q321" s="94">
        <f t="shared" ca="1" si="87"/>
        <v>29.021123215017127</v>
      </c>
      <c r="R321" s="94">
        <f t="shared" ca="1" si="88"/>
        <v>2.9021123215017126</v>
      </c>
      <c r="S321" s="94">
        <f t="shared" ca="1" si="89"/>
        <v>2.9021123215017131</v>
      </c>
      <c r="T321" s="4">
        <f t="shared" ca="1" si="90"/>
        <v>9.3594863635823744E-16</v>
      </c>
      <c r="U321" s="46">
        <f t="shared" ca="1" si="91"/>
        <v>1401.4293368070969</v>
      </c>
      <c r="V321" s="4">
        <f t="shared" ca="1" si="92"/>
        <v>4.5196936969631242E-13</v>
      </c>
      <c r="W321" s="13">
        <f t="shared" ca="1" si="93"/>
        <v>1989.7417189894027</v>
      </c>
      <c r="X321" s="4">
        <f t="shared" ca="1" si="94"/>
        <v>6.4170364282440031E-13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8</v>
      </c>
      <c r="O322" s="94">
        <f t="shared" ca="1" si="85"/>
        <v>2.6161742666123966</v>
      </c>
      <c r="P322" s="94">
        <f t="shared" ca="1" si="86"/>
        <v>26.161742666123967</v>
      </c>
      <c r="Q322" s="94">
        <f t="shared" ca="1" si="87"/>
        <v>26.161742666123967</v>
      </c>
      <c r="R322" s="94">
        <f t="shared" ca="1" si="88"/>
        <v>2.6161742666123966</v>
      </c>
      <c r="S322" s="94">
        <f t="shared" ca="1" si="89"/>
        <v>2.6161742666123966</v>
      </c>
      <c r="T322" s="4">
        <f t="shared" ca="1" si="90"/>
        <v>0</v>
      </c>
      <c r="U322" s="46">
        <f t="shared" ca="1" si="91"/>
        <v>1387.6104605371963</v>
      </c>
      <c r="V322" s="4">
        <f t="shared" ca="1" si="92"/>
        <v>0</v>
      </c>
      <c r="W322" s="13">
        <f t="shared" ca="1" si="93"/>
        <v>14814.206519505056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8</v>
      </c>
      <c r="O323" s="94">
        <f t="shared" ca="1" si="85"/>
        <v>2.6161742666123966</v>
      </c>
      <c r="P323" s="94">
        <f t="shared" ca="1" si="86"/>
        <v>26.161742666123967</v>
      </c>
      <c r="Q323" s="94">
        <f t="shared" ca="1" si="87"/>
        <v>26.161742666123967</v>
      </c>
      <c r="R323" s="94">
        <f t="shared" ca="1" si="88"/>
        <v>2.6161742666123966</v>
      </c>
      <c r="S323" s="94">
        <f t="shared" ca="1" si="89"/>
        <v>2.6161742666123966</v>
      </c>
      <c r="T323" s="4">
        <f t="shared" ca="1" si="90"/>
        <v>4.1390171846093877E-3</v>
      </c>
      <c r="U323" s="46">
        <f t="shared" ca="1" si="91"/>
        <v>1373.6104605371963</v>
      </c>
      <c r="V323" s="4">
        <f t="shared" ca="1" si="92"/>
        <v>2.1731722437911283</v>
      </c>
      <c r="W323" s="13">
        <f t="shared" ca="1" si="93"/>
        <v>12919.214406181816</v>
      </c>
      <c r="X323" s="4">
        <f t="shared" ca="1" si="94"/>
        <v>20.439330483928369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8</v>
      </c>
      <c r="O324" s="94">
        <f t="shared" ca="1" si="85"/>
        <v>2.6161742666123966</v>
      </c>
      <c r="P324" s="94">
        <f t="shared" ca="1" si="86"/>
        <v>26.161742666123967</v>
      </c>
      <c r="Q324" s="94">
        <f t="shared" ca="1" si="87"/>
        <v>26.161742666123967</v>
      </c>
      <c r="R324" s="94">
        <f t="shared" ca="1" si="88"/>
        <v>2.6161742666123966</v>
      </c>
      <c r="S324" s="94">
        <f t="shared" ca="1" si="89"/>
        <v>2.6161742666123966</v>
      </c>
      <c r="T324" s="4">
        <f t="shared" ca="1" si="90"/>
        <v>2.5084952633996313E-4</v>
      </c>
      <c r="U324" s="46">
        <f t="shared" ca="1" si="91"/>
        <v>1359.6104605371963</v>
      </c>
      <c r="V324" s="4">
        <f t="shared" ca="1" si="92"/>
        <v>0.1303650312539156</v>
      </c>
      <c r="W324" s="13">
        <f t="shared" ca="1" si="93"/>
        <v>11024.222292858574</v>
      </c>
      <c r="X324" s="4">
        <f t="shared" ca="1" si="94"/>
        <v>1.0570476805472495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9</v>
      </c>
      <c r="O325" s="94">
        <f t="shared" ca="1" si="85"/>
        <v>2.9021123215017131</v>
      </c>
      <c r="P325" s="94">
        <f t="shared" ca="1" si="86"/>
        <v>28.449247105238499</v>
      </c>
      <c r="Q325" s="94">
        <f t="shared" ca="1" si="87"/>
        <v>26.161742666123967</v>
      </c>
      <c r="R325" s="94">
        <f t="shared" ca="1" si="88"/>
        <v>2.7305494885681236</v>
      </c>
      <c r="S325" s="94">
        <f t="shared" ca="1" si="89"/>
        <v>2.9021123215017131</v>
      </c>
      <c r="T325" s="4">
        <f t="shared" ca="1" si="90"/>
        <v>7.0269303189012088E-6</v>
      </c>
      <c r="U325" s="46">
        <f t="shared" ca="1" si="91"/>
        <v>1457.4293368070969</v>
      </c>
      <c r="V325" s="4">
        <f t="shared" ca="1" si="92"/>
        <v>3.528896631115394E-3</v>
      </c>
      <c r="W325" s="13">
        <f t="shared" ca="1" si="93"/>
        <v>9129.2301795353342</v>
      </c>
      <c r="X325" s="4">
        <f t="shared" ca="1" si="94"/>
        <v>2.2104748965611976E-2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9</v>
      </c>
      <c r="O326" s="94">
        <f t="shared" ca="1" si="85"/>
        <v>2.9021123215017131</v>
      </c>
      <c r="P326" s="94">
        <f t="shared" ca="1" si="86"/>
        <v>29.021123215017127</v>
      </c>
      <c r="Q326" s="94">
        <f t="shared" ca="1" si="87"/>
        <v>29.021123215017127</v>
      </c>
      <c r="R326" s="94">
        <f t="shared" ca="1" si="88"/>
        <v>2.9021123215017126</v>
      </c>
      <c r="S326" s="94">
        <f t="shared" ca="1" si="89"/>
        <v>2.9021123215017131</v>
      </c>
      <c r="T326" s="4">
        <f t="shared" ca="1" si="90"/>
        <v>9.4638792173753726E-8</v>
      </c>
      <c r="U326" s="46">
        <f t="shared" ca="1" si="91"/>
        <v>1443.4293368070969</v>
      </c>
      <c r="V326" s="4">
        <f t="shared" ca="1" si="92"/>
        <v>4.7070682968224796E-5</v>
      </c>
      <c r="W326" s="13">
        <f t="shared" ca="1" si="93"/>
        <v>7234.2380662120941</v>
      </c>
      <c r="X326" s="4">
        <f t="shared" ca="1" si="94"/>
        <v>2.3591077016944475E-4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9</v>
      </c>
      <c r="O327" s="94">
        <f t="shared" ca="1" si="85"/>
        <v>2.9021123215017131</v>
      </c>
      <c r="P327" s="94">
        <f t="shared" ca="1" si="86"/>
        <v>29.021123215017127</v>
      </c>
      <c r="Q327" s="94">
        <f t="shared" ca="1" si="87"/>
        <v>29.021123215017127</v>
      </c>
      <c r="R327" s="94">
        <f t="shared" ca="1" si="88"/>
        <v>2.9021123215017126</v>
      </c>
      <c r="S327" s="94">
        <f t="shared" ca="1" si="89"/>
        <v>2.9021123215017131</v>
      </c>
      <c r="T327" s="4">
        <f t="shared" ca="1" si="90"/>
        <v>7.169605467708624E-10</v>
      </c>
      <c r="U327" s="46">
        <f t="shared" ca="1" si="91"/>
        <v>1429.4293368070969</v>
      </c>
      <c r="V327" s="4">
        <f t="shared" ca="1" si="92"/>
        <v>3.5313741349515252E-7</v>
      </c>
      <c r="W327" s="13">
        <f t="shared" ca="1" si="93"/>
        <v>5339.245952888853</v>
      </c>
      <c r="X327" s="4">
        <f t="shared" ca="1" si="94"/>
        <v>1.3190491179012924E-6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9</v>
      </c>
      <c r="O328" s="94">
        <f t="shared" ca="1" si="85"/>
        <v>2.9021123215017131</v>
      </c>
      <c r="P328" s="94">
        <f t="shared" ca="1" si="86"/>
        <v>29.021123215017127</v>
      </c>
      <c r="Q328" s="94">
        <f t="shared" ca="1" si="87"/>
        <v>29.021123215017127</v>
      </c>
      <c r="R328" s="94">
        <f t="shared" ca="1" si="88"/>
        <v>2.9021123215017126</v>
      </c>
      <c r="S328" s="94">
        <f t="shared" ca="1" si="89"/>
        <v>2.9021123215017131</v>
      </c>
      <c r="T328" s="4">
        <f t="shared" ca="1" si="90"/>
        <v>2.8968102899832849E-12</v>
      </c>
      <c r="U328" s="46">
        <f t="shared" ca="1" si="91"/>
        <v>1415.4293368070969</v>
      </c>
      <c r="V328" s="4">
        <f t="shared" ca="1" si="92"/>
        <v>1.4128434096876477E-9</v>
      </c>
      <c r="W328" s="13">
        <f t="shared" ca="1" si="93"/>
        <v>3444.253839565612</v>
      </c>
      <c r="X328" s="4">
        <f t="shared" ca="1" si="94"/>
        <v>3.4379613393479101E-9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9</v>
      </c>
      <c r="O329" s="94">
        <f t="shared" ca="1" si="85"/>
        <v>2.9021123215017131</v>
      </c>
      <c r="P329" s="94">
        <f t="shared" ca="1" si="86"/>
        <v>29.021123215017127</v>
      </c>
      <c r="Q329" s="94">
        <f t="shared" ca="1" si="87"/>
        <v>29.021123215017127</v>
      </c>
      <c r="R329" s="94">
        <f t="shared" ca="1" si="88"/>
        <v>2.9021123215017126</v>
      </c>
      <c r="S329" s="94">
        <f t="shared" ca="1" si="89"/>
        <v>2.9021123215017131</v>
      </c>
      <c r="T329" s="4">
        <f t="shared" ca="1" si="90"/>
        <v>4.8767849999718639E-15</v>
      </c>
      <c r="U329" s="46">
        <f t="shared" ca="1" si="91"/>
        <v>1401.4293368070969</v>
      </c>
      <c r="V329" s="4">
        <f t="shared" ca="1" si="92"/>
        <v>2.3549982947334151E-12</v>
      </c>
      <c r="W329" s="13">
        <f t="shared" ca="1" si="93"/>
        <v>1549.2617262423717</v>
      </c>
      <c r="X329" s="4">
        <f t="shared" ca="1" si="94"/>
        <v>2.6034196855825776E-12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9</v>
      </c>
      <c r="O330" s="94">
        <f t="shared" ca="1" si="85"/>
        <v>2.9021123215017131</v>
      </c>
      <c r="P330" s="94">
        <f t="shared" ca="1" si="86"/>
        <v>29.021123215017127</v>
      </c>
      <c r="Q330" s="94">
        <f t="shared" ca="1" si="87"/>
        <v>29.021123215017127</v>
      </c>
      <c r="R330" s="94">
        <f t="shared" ca="1" si="88"/>
        <v>2.9021123215017126</v>
      </c>
      <c r="S330" s="94">
        <f t="shared" ca="1" si="89"/>
        <v>2.9021123215017131</v>
      </c>
      <c r="T330" s="4">
        <f t="shared" ca="1" si="90"/>
        <v>0</v>
      </c>
      <c r="U330" s="46">
        <f t="shared" ca="1" si="91"/>
        <v>1428.4293368070969</v>
      </c>
      <c r="V330" s="4">
        <f t="shared" ca="1" si="92"/>
        <v>0</v>
      </c>
      <c r="W330" s="13">
        <f t="shared" ca="1" si="93"/>
        <v>13264.944793262684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9</v>
      </c>
      <c r="O331" s="94">
        <f t="shared" ca="1" si="85"/>
        <v>2.9021123215017131</v>
      </c>
      <c r="P331" s="94">
        <f t="shared" ca="1" si="86"/>
        <v>29.021123215017127</v>
      </c>
      <c r="Q331" s="94">
        <f t="shared" ca="1" si="87"/>
        <v>29.021123215017127</v>
      </c>
      <c r="R331" s="94">
        <f t="shared" ca="1" si="88"/>
        <v>2.9021123215017126</v>
      </c>
      <c r="S331" s="94">
        <f t="shared" ca="1" si="89"/>
        <v>2.9021123215017131</v>
      </c>
      <c r="T331" s="4">
        <f t="shared" ca="1" si="90"/>
        <v>4.6377740104747934E-5</v>
      </c>
      <c r="U331" s="46">
        <f t="shared" ca="1" si="91"/>
        <v>1414.4293368070969</v>
      </c>
      <c r="V331" s="4">
        <f t="shared" ca="1" si="92"/>
        <v>2.2603548350956477E-2</v>
      </c>
      <c r="W331" s="13">
        <f t="shared" ca="1" si="93"/>
        <v>11369.952679939444</v>
      </c>
      <c r="X331" s="4">
        <f t="shared" ca="1" si="94"/>
        <v>0.18169962150901628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9</v>
      </c>
      <c r="O332" s="94">
        <f t="shared" ca="1" si="85"/>
        <v>2.9021123215017131</v>
      </c>
      <c r="P332" s="94">
        <f t="shared" ca="1" si="86"/>
        <v>29.021123215017127</v>
      </c>
      <c r="Q332" s="94">
        <f t="shared" ca="1" si="87"/>
        <v>29.021123215017127</v>
      </c>
      <c r="R332" s="94">
        <f t="shared" ca="1" si="88"/>
        <v>2.9021123215017126</v>
      </c>
      <c r="S332" s="94">
        <f t="shared" ca="1" si="89"/>
        <v>2.9021123215017131</v>
      </c>
      <c r="T332" s="4">
        <f t="shared" ca="1" si="90"/>
        <v>2.810772127560483E-6</v>
      </c>
      <c r="U332" s="46">
        <f t="shared" ca="1" si="91"/>
        <v>1400.4293368070969</v>
      </c>
      <c r="V332" s="4">
        <f t="shared" ca="1" si="92"/>
        <v>1.3563526529802084E-3</v>
      </c>
      <c r="W332" s="13">
        <f t="shared" ca="1" si="93"/>
        <v>9474.9605666162024</v>
      </c>
      <c r="X332" s="4">
        <f t="shared" ca="1" si="94"/>
        <v>9.1767485610614336E-3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9</v>
      </c>
      <c r="O333" s="94">
        <f t="shared" ca="1" si="85"/>
        <v>2.9021123215017131</v>
      </c>
      <c r="P333" s="94">
        <f t="shared" ca="1" si="86"/>
        <v>29.021123215017127</v>
      </c>
      <c r="Q333" s="94">
        <f t="shared" ca="1" si="87"/>
        <v>29.021123215017127</v>
      </c>
      <c r="R333" s="94">
        <f t="shared" ca="1" si="88"/>
        <v>2.9021123215017126</v>
      </c>
      <c r="S333" s="94">
        <f t="shared" ca="1" si="89"/>
        <v>2.9021123215017131</v>
      </c>
      <c r="T333" s="4">
        <f t="shared" ca="1" si="90"/>
        <v>7.0979094130315304E-8</v>
      </c>
      <c r="U333" s="46">
        <f t="shared" ca="1" si="91"/>
        <v>1386.4293368070969</v>
      </c>
      <c r="V333" s="4">
        <f t="shared" ca="1" si="92"/>
        <v>3.3908921330563824E-5</v>
      </c>
      <c r="W333" s="13">
        <f t="shared" ca="1" si="93"/>
        <v>7579.9684532929623</v>
      </c>
      <c r="X333" s="4">
        <f t="shared" ca="1" si="94"/>
        <v>1.8538885981942311E-4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9</v>
      </c>
      <c r="O334" s="94">
        <f t="shared" ca="1" si="85"/>
        <v>2.9021123215017131</v>
      </c>
      <c r="P334" s="94">
        <f t="shared" ca="1" si="86"/>
        <v>29.021123215017127</v>
      </c>
      <c r="Q334" s="94">
        <f t="shared" ca="1" si="87"/>
        <v>29.021123215017127</v>
      </c>
      <c r="R334" s="94">
        <f t="shared" ca="1" si="88"/>
        <v>2.9021123215017126</v>
      </c>
      <c r="S334" s="94">
        <f t="shared" ca="1" si="89"/>
        <v>2.9021123215017131</v>
      </c>
      <c r="T334" s="4">
        <f t="shared" ca="1" si="90"/>
        <v>9.5594739569448292E-10</v>
      </c>
      <c r="U334" s="46">
        <f t="shared" ca="1" si="91"/>
        <v>1372.4293368070969</v>
      </c>
      <c r="V334" s="4">
        <f t="shared" ca="1" si="92"/>
        <v>4.5207424970256317E-7</v>
      </c>
      <c r="W334" s="13">
        <f t="shared" ca="1" si="93"/>
        <v>5684.9763399697222</v>
      </c>
      <c r="X334" s="4">
        <f t="shared" ca="1" si="94"/>
        <v>1.8726147456507401E-6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9</v>
      </c>
      <c r="O335" s="94">
        <f t="shared" ca="1" si="85"/>
        <v>2.9021123215017131</v>
      </c>
      <c r="P335" s="94">
        <f t="shared" ca="1" si="86"/>
        <v>29.021123215017127</v>
      </c>
      <c r="Q335" s="94">
        <f t="shared" ca="1" si="87"/>
        <v>29.021123215017127</v>
      </c>
      <c r="R335" s="94">
        <f t="shared" ca="1" si="88"/>
        <v>2.9021123215017126</v>
      </c>
      <c r="S335" s="94">
        <f t="shared" ca="1" si="89"/>
        <v>2.9021123215017131</v>
      </c>
      <c r="T335" s="4">
        <f t="shared" ca="1" si="90"/>
        <v>7.2420257249582132E-12</v>
      </c>
      <c r="U335" s="46">
        <f t="shared" ca="1" si="91"/>
        <v>1358.4293368070969</v>
      </c>
      <c r="V335" s="4">
        <f t="shared" ca="1" si="92"/>
        <v>3.3898688654491188E-9</v>
      </c>
      <c r="W335" s="13">
        <f t="shared" ca="1" si="93"/>
        <v>3789.9842266464811</v>
      </c>
      <c r="X335" s="4">
        <f t="shared" ca="1" si="94"/>
        <v>9.4576502305593047E-9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10</v>
      </c>
      <c r="O336" s="94">
        <f t="shared" ca="1" si="85"/>
        <v>3.1747473279098655</v>
      </c>
      <c r="P336" s="94">
        <f t="shared" ca="1" si="86"/>
        <v>31.74747327909866</v>
      </c>
      <c r="Q336" s="94">
        <f t="shared" ca="1" si="87"/>
        <v>29.839028234241582</v>
      </c>
      <c r="R336" s="94">
        <f t="shared" ca="1" si="88"/>
        <v>3.0793250756670121</v>
      </c>
      <c r="S336" s="94">
        <f t="shared" ca="1" si="89"/>
        <v>3.1747473279098655</v>
      </c>
      <c r="T336" s="4">
        <f t="shared" ca="1" si="90"/>
        <v>3.2009567719501752E-14</v>
      </c>
      <c r="U336" s="46">
        <f t="shared" ca="1" si="91"/>
        <v>1451.0459257049877</v>
      </c>
      <c r="V336" s="4">
        <f t="shared" ca="1" si="92"/>
        <v>1.4630251804492455E-11</v>
      </c>
      <c r="W336" s="13">
        <f t="shared" ca="1" si="93"/>
        <v>1894.9921133232406</v>
      </c>
      <c r="X336" s="4">
        <f t="shared" ca="1" si="94"/>
        <v>1.910636410214002E-11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10</v>
      </c>
      <c r="O337" s="94">
        <f t="shared" ca="1" si="85"/>
        <v>3.1747473279098655</v>
      </c>
      <c r="P337" s="94">
        <f t="shared" ca="1" si="86"/>
        <v>31.74747327909866</v>
      </c>
      <c r="Q337" s="94">
        <f t="shared" ca="1" si="87"/>
        <v>31.74747327909866</v>
      </c>
      <c r="R337" s="94">
        <f t="shared" ca="1" si="88"/>
        <v>3.1747473279098659</v>
      </c>
      <c r="S337" s="94">
        <f t="shared" ca="1" si="89"/>
        <v>3.1747473279098655</v>
      </c>
      <c r="T337" s="4">
        <f t="shared" ca="1" si="90"/>
        <v>5.3888161143942394E-17</v>
      </c>
      <c r="U337" s="46">
        <f t="shared" ca="1" si="91"/>
        <v>1437.0459257049877</v>
      </c>
      <c r="V337" s="4">
        <f t="shared" ca="1" si="92"/>
        <v>2.4392417542916615E-14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8</v>
      </c>
      <c r="O338" s="94">
        <f t="shared" ref="O338:O401" ca="1" si="104">VLOOKUP(N338,AvgRoundsSet1,2)</f>
        <v>2.6161742666123966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24.273766519973751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23.464633885909375</v>
      </c>
      <c r="R338" s="94">
        <f t="shared" ref="R338:R401" ca="1" si="107">(P338+Q338)/20</f>
        <v>2.3869200202941565</v>
      </c>
      <c r="S338" s="94">
        <f t="shared" ref="S338:S401" ca="1" si="108">R338*Set1ConserveTP + O338*(1-Set1ConserveTP)</f>
        <v>2.6161742666123966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1458.6104605371963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16803.948238494457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8</v>
      </c>
      <c r="O339" s="94">
        <f t="shared" ca="1" si="104"/>
        <v>2.6161742666123966</v>
      </c>
      <c r="P339" s="94">
        <f t="shared" ca="1" si="105"/>
        <v>26.161742666123967</v>
      </c>
      <c r="Q339" s="94">
        <f t="shared" ca="1" si="106"/>
        <v>25.352610032059587</v>
      </c>
      <c r="R339" s="94">
        <f t="shared" ca="1" si="107"/>
        <v>2.5757176349091777</v>
      </c>
      <c r="S339" s="94">
        <f t="shared" ca="1" si="108"/>
        <v>2.6161742666123966</v>
      </c>
      <c r="T339" s="4">
        <f t="shared" ca="1" si="109"/>
        <v>7.5055348734698352E-2</v>
      </c>
      <c r="U339" s="46">
        <f t="shared" ca="1" si="110"/>
        <v>1444.6104605371963</v>
      </c>
      <c r="V339" s="4">
        <f t="shared" ca="1" si="111"/>
        <v>41.444388198883104</v>
      </c>
      <c r="W339" s="13">
        <f t="shared" ca="1" si="112"/>
        <v>14908.956125171218</v>
      </c>
      <c r="X339" s="4">
        <f t="shared" ca="1" si="113"/>
        <v>427.72261600676836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8</v>
      </c>
      <c r="O340" s="94">
        <f t="shared" ca="1" si="104"/>
        <v>2.6161742666123966</v>
      </c>
      <c r="P340" s="94">
        <f t="shared" ca="1" si="105"/>
        <v>26.161742666123967</v>
      </c>
      <c r="Q340" s="94">
        <f t="shared" ca="1" si="106"/>
        <v>26.161742666123967</v>
      </c>
      <c r="R340" s="94">
        <f t="shared" ca="1" si="107"/>
        <v>2.6161742666123966</v>
      </c>
      <c r="S340" s="94">
        <f t="shared" ca="1" si="108"/>
        <v>2.6161742666123966</v>
      </c>
      <c r="T340" s="4">
        <f t="shared" ca="1" si="109"/>
        <v>4.5488090142241462E-3</v>
      </c>
      <c r="U340" s="46">
        <f t="shared" ca="1" si="110"/>
        <v>1430.6104605371963</v>
      </c>
      <c r="V340" s="4">
        <f t="shared" ca="1" si="111"/>
        <v>2.4874389454038215</v>
      </c>
      <c r="W340" s="13">
        <f t="shared" ca="1" si="112"/>
        <v>13013.964011847977</v>
      </c>
      <c r="X340" s="4">
        <f t="shared" ca="1" si="113"/>
        <v>22.627711602918726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8</v>
      </c>
      <c r="O341" s="94">
        <f t="shared" ca="1" si="104"/>
        <v>2.6161742666123966</v>
      </c>
      <c r="P341" s="94">
        <f t="shared" ca="1" si="105"/>
        <v>26.161742666123967</v>
      </c>
      <c r="Q341" s="94">
        <f t="shared" ca="1" si="106"/>
        <v>26.161742666123967</v>
      </c>
      <c r="R341" s="94">
        <f t="shared" ca="1" si="107"/>
        <v>2.6161742666123966</v>
      </c>
      <c r="S341" s="94">
        <f t="shared" ca="1" si="108"/>
        <v>2.6161742666123966</v>
      </c>
      <c r="T341" s="4">
        <f t="shared" ca="1" si="109"/>
        <v>1.1486891450060988E-4</v>
      </c>
      <c r="U341" s="46">
        <f t="shared" ca="1" si="110"/>
        <v>1416.6104605371963</v>
      </c>
      <c r="V341" s="4">
        <f t="shared" ca="1" si="111"/>
        <v>6.2199413834470488E-2</v>
      </c>
      <c r="W341" s="13">
        <f t="shared" ca="1" si="112"/>
        <v>11118.971898524736</v>
      </c>
      <c r="X341" s="4">
        <f t="shared" ca="1" si="113"/>
        <v>0.48820304084718336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8</v>
      </c>
      <c r="O342" s="94">
        <f t="shared" ca="1" si="104"/>
        <v>2.6161742666123966</v>
      </c>
      <c r="P342" s="94">
        <f t="shared" ca="1" si="105"/>
        <v>26.161742666123967</v>
      </c>
      <c r="Q342" s="94">
        <f t="shared" ca="1" si="106"/>
        <v>26.161742666123967</v>
      </c>
      <c r="R342" s="94">
        <f t="shared" ca="1" si="107"/>
        <v>2.6161742666123966</v>
      </c>
      <c r="S342" s="94">
        <f t="shared" ca="1" si="108"/>
        <v>2.6161742666123966</v>
      </c>
      <c r="T342" s="4">
        <f t="shared" ca="1" si="109"/>
        <v>1.5470560875503025E-6</v>
      </c>
      <c r="U342" s="46">
        <f t="shared" ca="1" si="110"/>
        <v>1402.6104605371963</v>
      </c>
      <c r="V342" s="4">
        <f t="shared" ca="1" si="111"/>
        <v>8.2942374257260836E-4</v>
      </c>
      <c r="W342" s="13">
        <f t="shared" ca="1" si="112"/>
        <v>9223.9797852014963</v>
      </c>
      <c r="X342" s="4">
        <f t="shared" ca="1" si="113"/>
        <v>5.4545349903677128E-3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8</v>
      </c>
      <c r="O343" s="94">
        <f t="shared" ca="1" si="104"/>
        <v>2.6161742666123966</v>
      </c>
      <c r="P343" s="94">
        <f t="shared" ca="1" si="105"/>
        <v>26.161742666123967</v>
      </c>
      <c r="Q343" s="94">
        <f t="shared" ca="1" si="106"/>
        <v>26.161742666123967</v>
      </c>
      <c r="R343" s="94">
        <f t="shared" ca="1" si="107"/>
        <v>2.6161742666123966</v>
      </c>
      <c r="S343" s="94">
        <f t="shared" ca="1" si="108"/>
        <v>2.6161742666123966</v>
      </c>
      <c r="T343" s="4">
        <f t="shared" ca="1" si="109"/>
        <v>1.1720121875381094E-8</v>
      </c>
      <c r="U343" s="46">
        <f t="shared" ca="1" si="110"/>
        <v>1388.6104605371963</v>
      </c>
      <c r="V343" s="4">
        <f t="shared" ca="1" si="111"/>
        <v>6.2207950145456465E-6</v>
      </c>
      <c r="W343" s="13">
        <f t="shared" ca="1" si="112"/>
        <v>7328.9876718782552</v>
      </c>
      <c r="X343" s="4">
        <f t="shared" ca="1" si="113"/>
        <v>3.2832915541518412E-5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8</v>
      </c>
      <c r="O344" s="94">
        <f t="shared" ca="1" si="104"/>
        <v>2.6161742666123966</v>
      </c>
      <c r="P344" s="94">
        <f t="shared" ca="1" si="105"/>
        <v>26.161742666123967</v>
      </c>
      <c r="Q344" s="94">
        <f t="shared" ca="1" si="106"/>
        <v>26.161742666123967</v>
      </c>
      <c r="R344" s="94">
        <f t="shared" ca="1" si="107"/>
        <v>2.6161742666123966</v>
      </c>
      <c r="S344" s="94">
        <f t="shared" ca="1" si="108"/>
        <v>2.6161742666123966</v>
      </c>
      <c r="T344" s="4">
        <f t="shared" ca="1" si="109"/>
        <v>4.7354027779317585E-11</v>
      </c>
      <c r="U344" s="46">
        <f t="shared" ca="1" si="110"/>
        <v>1374.6104605371963</v>
      </c>
      <c r="V344" s="4">
        <f t="shared" ca="1" si="111"/>
        <v>2.4881118496095561E-8</v>
      </c>
      <c r="W344" s="13">
        <f t="shared" ca="1" si="112"/>
        <v>5433.9955585550142</v>
      </c>
      <c r="X344" s="4">
        <f t="shared" ca="1" si="113"/>
        <v>9.8357964878884127E-8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8</v>
      </c>
      <c r="O345" s="94">
        <f t="shared" ca="1" si="104"/>
        <v>2.6161742666123966</v>
      </c>
      <c r="P345" s="94">
        <f t="shared" ca="1" si="105"/>
        <v>26.161742666123967</v>
      </c>
      <c r="Q345" s="94">
        <f t="shared" ca="1" si="106"/>
        <v>26.161742666123967</v>
      </c>
      <c r="R345" s="94">
        <f t="shared" ca="1" si="107"/>
        <v>2.6161742666123966</v>
      </c>
      <c r="S345" s="94">
        <f t="shared" ca="1" si="108"/>
        <v>2.6161742666123966</v>
      </c>
      <c r="T345" s="4">
        <f t="shared" ca="1" si="109"/>
        <v>7.9720585487066732E-14</v>
      </c>
      <c r="U345" s="46">
        <f t="shared" ca="1" si="110"/>
        <v>1360.6104605371963</v>
      </c>
      <c r="V345" s="4">
        <f t="shared" ca="1" si="111"/>
        <v>4.1460794075581791E-11</v>
      </c>
      <c r="W345" s="13">
        <f t="shared" ca="1" si="112"/>
        <v>3539.0034452317741</v>
      </c>
      <c r="X345" s="4">
        <f t="shared" ca="1" si="113"/>
        <v>1.0784122078379228E-10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8</v>
      </c>
      <c r="O346" s="94">
        <f t="shared" ca="1" si="104"/>
        <v>2.6161742666123966</v>
      </c>
      <c r="P346" s="94">
        <f t="shared" ca="1" si="105"/>
        <v>26.161742666123967</v>
      </c>
      <c r="Q346" s="94">
        <f t="shared" ca="1" si="106"/>
        <v>26.161742666123967</v>
      </c>
      <c r="R346" s="94">
        <f t="shared" ca="1" si="107"/>
        <v>2.6161742666123966</v>
      </c>
      <c r="S346" s="94">
        <f t="shared" ca="1" si="108"/>
        <v>2.6161742666123966</v>
      </c>
      <c r="T346" s="4">
        <f t="shared" ca="1" si="109"/>
        <v>0</v>
      </c>
      <c r="U346" s="46">
        <f t="shared" ca="1" si="110"/>
        <v>1387.6104605371963</v>
      </c>
      <c r="V346" s="4">
        <f t="shared" ca="1" si="111"/>
        <v>0</v>
      </c>
      <c r="W346" s="13">
        <f t="shared" ca="1" si="112"/>
        <v>15254.686512252087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8</v>
      </c>
      <c r="O347" s="94">
        <f t="shared" ca="1" si="104"/>
        <v>2.6161742666123966</v>
      </c>
      <c r="P347" s="94">
        <f t="shared" ca="1" si="105"/>
        <v>26.161742666123967</v>
      </c>
      <c r="Q347" s="94">
        <f t="shared" ca="1" si="106"/>
        <v>26.161742666123967</v>
      </c>
      <c r="R347" s="94">
        <f t="shared" ca="1" si="107"/>
        <v>2.6161742666123966</v>
      </c>
      <c r="S347" s="94">
        <f t="shared" ca="1" si="108"/>
        <v>2.6161742666123966</v>
      </c>
      <c r="T347" s="4">
        <f t="shared" ca="1" si="109"/>
        <v>7.5813483570402436E-4</v>
      </c>
      <c r="U347" s="46">
        <f t="shared" ca="1" si="110"/>
        <v>1373.6104605371963</v>
      </c>
      <c r="V347" s="4">
        <f t="shared" ca="1" si="111"/>
        <v>0.39805526493812282</v>
      </c>
      <c r="W347" s="13">
        <f t="shared" ca="1" si="112"/>
        <v>13359.694398928847</v>
      </c>
      <c r="X347" s="4">
        <f t="shared" ca="1" si="113"/>
        <v>3.8714736428100842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8</v>
      </c>
      <c r="O348" s="94">
        <f t="shared" ca="1" si="104"/>
        <v>2.6161742666123966</v>
      </c>
      <c r="P348" s="94">
        <f t="shared" ca="1" si="105"/>
        <v>26.161742666123967</v>
      </c>
      <c r="Q348" s="94">
        <f t="shared" ca="1" si="106"/>
        <v>26.161742666123967</v>
      </c>
      <c r="R348" s="94">
        <f t="shared" ca="1" si="107"/>
        <v>2.6161742666123966</v>
      </c>
      <c r="S348" s="94">
        <f t="shared" ca="1" si="108"/>
        <v>2.6161742666123966</v>
      </c>
      <c r="T348" s="4">
        <f t="shared" ca="1" si="109"/>
        <v>4.5947565800243943E-5</v>
      </c>
      <c r="U348" s="46">
        <f t="shared" ca="1" si="110"/>
        <v>1359.6104605371963</v>
      </c>
      <c r="V348" s="4">
        <f t="shared" ca="1" si="111"/>
        <v>2.3878681132019658E-2</v>
      </c>
      <c r="W348" s="13">
        <f t="shared" ca="1" si="112"/>
        <v>11464.702285605605</v>
      </c>
      <c r="X348" s="4">
        <f t="shared" ca="1" si="113"/>
        <v>0.20135323910596198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9</v>
      </c>
      <c r="O349" s="94">
        <f t="shared" ca="1" si="104"/>
        <v>2.9021123215017131</v>
      </c>
      <c r="P349" s="94">
        <f t="shared" ca="1" si="105"/>
        <v>28.449247105238499</v>
      </c>
      <c r="Q349" s="94">
        <f t="shared" ca="1" si="106"/>
        <v>26.161742666123967</v>
      </c>
      <c r="R349" s="94">
        <f t="shared" ca="1" si="107"/>
        <v>2.7305494885681236</v>
      </c>
      <c r="S349" s="94">
        <f t="shared" ca="1" si="108"/>
        <v>2.9021123215017131</v>
      </c>
      <c r="T349" s="4">
        <f t="shared" ca="1" si="109"/>
        <v>1.2871076454171707E-6</v>
      </c>
      <c r="U349" s="46">
        <f t="shared" ca="1" si="110"/>
        <v>1457.4293368070969</v>
      </c>
      <c r="V349" s="4">
        <f t="shared" ca="1" si="111"/>
        <v>6.4638037203501944E-4</v>
      </c>
      <c r="W349" s="13">
        <f t="shared" ca="1" si="112"/>
        <v>9569.7101722823645</v>
      </c>
      <c r="X349" s="4">
        <f t="shared" ca="1" si="113"/>
        <v>4.2442351510356005E-3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9</v>
      </c>
      <c r="O350" s="94">
        <f t="shared" ca="1" si="104"/>
        <v>2.9021123215017131</v>
      </c>
      <c r="P350" s="94">
        <f t="shared" ca="1" si="105"/>
        <v>29.021123215017127</v>
      </c>
      <c r="Q350" s="94">
        <f t="shared" ca="1" si="106"/>
        <v>29.021123215017127</v>
      </c>
      <c r="R350" s="94">
        <f t="shared" ca="1" si="107"/>
        <v>2.9021123215017126</v>
      </c>
      <c r="S350" s="94">
        <f t="shared" ca="1" si="108"/>
        <v>2.9021123215017131</v>
      </c>
      <c r="T350" s="4">
        <f t="shared" ca="1" si="109"/>
        <v>1.7334783103261568E-8</v>
      </c>
      <c r="U350" s="46">
        <f t="shared" ca="1" si="110"/>
        <v>1443.4293368070969</v>
      </c>
      <c r="V350" s="4">
        <f t="shared" ca="1" si="111"/>
        <v>8.6218353070112033E-6</v>
      </c>
      <c r="W350" s="13">
        <f t="shared" ca="1" si="112"/>
        <v>7674.7180589591244</v>
      </c>
      <c r="X350" s="4">
        <f t="shared" ca="1" si="113"/>
        <v>4.5842323863570875E-5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9</v>
      </c>
      <c r="O351" s="94">
        <f t="shared" ca="1" si="104"/>
        <v>2.9021123215017131</v>
      </c>
      <c r="P351" s="94">
        <f t="shared" ca="1" si="105"/>
        <v>29.021123215017127</v>
      </c>
      <c r="Q351" s="94">
        <f t="shared" ca="1" si="106"/>
        <v>29.021123215017127</v>
      </c>
      <c r="R351" s="94">
        <f t="shared" ca="1" si="107"/>
        <v>2.9021123215017126</v>
      </c>
      <c r="S351" s="94">
        <f t="shared" ca="1" si="108"/>
        <v>2.9021123215017131</v>
      </c>
      <c r="T351" s="4">
        <f t="shared" ca="1" si="109"/>
        <v>1.3132411441864841E-10</v>
      </c>
      <c r="U351" s="46">
        <f t="shared" ca="1" si="110"/>
        <v>1429.4293368070969</v>
      </c>
      <c r="V351" s="4">
        <f t="shared" ca="1" si="111"/>
        <v>6.4683417106024333E-8</v>
      </c>
      <c r="W351" s="13">
        <f t="shared" ca="1" si="112"/>
        <v>5779.7259456358843</v>
      </c>
      <c r="X351" s="4">
        <f t="shared" ca="1" si="113"/>
        <v>2.6153963296650084E-7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9</v>
      </c>
      <c r="O352" s="94">
        <f t="shared" ca="1" si="104"/>
        <v>2.9021123215017131</v>
      </c>
      <c r="P352" s="94">
        <f t="shared" ca="1" si="105"/>
        <v>29.021123215017127</v>
      </c>
      <c r="Q352" s="94">
        <f t="shared" ca="1" si="106"/>
        <v>29.021123215017127</v>
      </c>
      <c r="R352" s="94">
        <f t="shared" ca="1" si="107"/>
        <v>2.9021123215017126</v>
      </c>
      <c r="S352" s="94">
        <f t="shared" ca="1" si="108"/>
        <v>2.9021123215017131</v>
      </c>
      <c r="T352" s="4">
        <f t="shared" ca="1" si="109"/>
        <v>5.3060248249959E-13</v>
      </c>
      <c r="U352" s="46">
        <f t="shared" ca="1" si="110"/>
        <v>1415.4293368070969</v>
      </c>
      <c r="V352" s="4">
        <f t="shared" ca="1" si="111"/>
        <v>2.5878747502232076E-10</v>
      </c>
      <c r="W352" s="13">
        <f t="shared" ca="1" si="112"/>
        <v>3884.7338323126432</v>
      </c>
      <c r="X352" s="4">
        <f t="shared" ca="1" si="113"/>
        <v>7.1025831770998795E-10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9</v>
      </c>
      <c r="O353" s="94">
        <f t="shared" ca="1" si="104"/>
        <v>2.9021123215017131</v>
      </c>
      <c r="P353" s="94">
        <f t="shared" ca="1" si="105"/>
        <v>29.021123215017127</v>
      </c>
      <c r="Q353" s="94">
        <f t="shared" ca="1" si="106"/>
        <v>29.021123215017127</v>
      </c>
      <c r="R353" s="94">
        <f t="shared" ca="1" si="107"/>
        <v>2.9021123215017126</v>
      </c>
      <c r="S353" s="94">
        <f t="shared" ca="1" si="108"/>
        <v>2.9021123215017131</v>
      </c>
      <c r="T353" s="4">
        <f t="shared" ca="1" si="109"/>
        <v>8.9327017255823311E-16</v>
      </c>
      <c r="U353" s="46">
        <f t="shared" ca="1" si="110"/>
        <v>1401.4293368070969</v>
      </c>
      <c r="V353" s="4">
        <f t="shared" ca="1" si="111"/>
        <v>4.3135994986922722E-13</v>
      </c>
      <c r="W353" s="13">
        <f t="shared" ca="1" si="112"/>
        <v>1989.7417189894027</v>
      </c>
      <c r="X353" s="4">
        <f t="shared" ca="1" si="113"/>
        <v>6.1244250110494214E-13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8</v>
      </c>
      <c r="O354" s="94">
        <f t="shared" ca="1" si="104"/>
        <v>2.6161742666123966</v>
      </c>
      <c r="P354" s="94">
        <f t="shared" ca="1" si="105"/>
        <v>26.161742666123967</v>
      </c>
      <c r="Q354" s="94">
        <f t="shared" ca="1" si="106"/>
        <v>26.161742666123967</v>
      </c>
      <c r="R354" s="94">
        <f t="shared" ca="1" si="107"/>
        <v>2.6161742666123966</v>
      </c>
      <c r="S354" s="94">
        <f t="shared" ca="1" si="108"/>
        <v>2.6161742666123966</v>
      </c>
      <c r="T354" s="4">
        <f t="shared" ca="1" si="109"/>
        <v>0</v>
      </c>
      <c r="U354" s="46">
        <f t="shared" ca="1" si="110"/>
        <v>1387.6104605371963</v>
      </c>
      <c r="V354" s="4">
        <f t="shared" ca="1" si="111"/>
        <v>0</v>
      </c>
      <c r="W354" s="13">
        <f t="shared" ca="1" si="112"/>
        <v>14814.206519505056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8</v>
      </c>
      <c r="O355" s="94">
        <f t="shared" ca="1" si="104"/>
        <v>2.6161742666123966</v>
      </c>
      <c r="P355" s="94">
        <f t="shared" ca="1" si="105"/>
        <v>26.161742666123967</v>
      </c>
      <c r="Q355" s="94">
        <f t="shared" ca="1" si="106"/>
        <v>26.161742666123967</v>
      </c>
      <c r="R355" s="94">
        <f t="shared" ca="1" si="107"/>
        <v>2.6161742666123966</v>
      </c>
      <c r="S355" s="94">
        <f t="shared" ca="1" si="108"/>
        <v>2.6161742666123966</v>
      </c>
      <c r="T355" s="4">
        <f t="shared" ca="1" si="109"/>
        <v>3.9502815123525449E-3</v>
      </c>
      <c r="U355" s="46">
        <f t="shared" ca="1" si="110"/>
        <v>1373.6104605371963</v>
      </c>
      <c r="V355" s="4">
        <f t="shared" ca="1" si="111"/>
        <v>2.0740774330986382</v>
      </c>
      <c r="W355" s="13">
        <f t="shared" ca="1" si="112"/>
        <v>12919.214406181816</v>
      </c>
      <c r="X355" s="4">
        <f t="shared" ca="1" si="113"/>
        <v>19.507314353696223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8</v>
      </c>
      <c r="O356" s="94">
        <f t="shared" ca="1" si="104"/>
        <v>2.6161742666123966</v>
      </c>
      <c r="P356" s="94">
        <f t="shared" ca="1" si="105"/>
        <v>26.161742666123967</v>
      </c>
      <c r="Q356" s="94">
        <f t="shared" ca="1" si="106"/>
        <v>26.161742666123967</v>
      </c>
      <c r="R356" s="94">
        <f t="shared" ca="1" si="107"/>
        <v>2.6161742666123966</v>
      </c>
      <c r="S356" s="94">
        <f t="shared" ca="1" si="108"/>
        <v>2.6161742666123966</v>
      </c>
      <c r="T356" s="4">
        <f t="shared" ca="1" si="109"/>
        <v>2.394110007486393E-4</v>
      </c>
      <c r="U356" s="46">
        <f t="shared" ca="1" si="110"/>
        <v>1359.6104605371963</v>
      </c>
      <c r="V356" s="4">
        <f t="shared" ca="1" si="111"/>
        <v>0.12442049642473391</v>
      </c>
      <c r="W356" s="13">
        <f t="shared" ca="1" si="112"/>
        <v>11024.222292858574</v>
      </c>
      <c r="X356" s="4">
        <f t="shared" ca="1" si="113"/>
        <v>1.0088472030673645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9</v>
      </c>
      <c r="O357" s="94">
        <f t="shared" ca="1" si="104"/>
        <v>2.9021123215017131</v>
      </c>
      <c r="P357" s="94">
        <f t="shared" ca="1" si="105"/>
        <v>28.449247105238499</v>
      </c>
      <c r="Q357" s="94">
        <f t="shared" ca="1" si="106"/>
        <v>26.161742666123967</v>
      </c>
      <c r="R357" s="94">
        <f t="shared" ca="1" si="107"/>
        <v>2.7305494885681236</v>
      </c>
      <c r="S357" s="94">
        <f t="shared" ca="1" si="108"/>
        <v>2.9021123215017131</v>
      </c>
      <c r="T357" s="4">
        <f t="shared" ca="1" si="109"/>
        <v>6.7065082576999896E-6</v>
      </c>
      <c r="U357" s="46">
        <f t="shared" ca="1" si="110"/>
        <v>1457.4293368070969</v>
      </c>
      <c r="V357" s="4">
        <f t="shared" ca="1" si="111"/>
        <v>3.3679819384982565E-3</v>
      </c>
      <c r="W357" s="13">
        <f t="shared" ca="1" si="112"/>
        <v>9129.2301795353342</v>
      </c>
      <c r="X357" s="4">
        <f t="shared" ca="1" si="113"/>
        <v>2.1096791165483336E-2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9</v>
      </c>
      <c r="O358" s="94">
        <f t="shared" ca="1" si="104"/>
        <v>2.9021123215017131</v>
      </c>
      <c r="P358" s="94">
        <f t="shared" ca="1" si="105"/>
        <v>29.021123215017127</v>
      </c>
      <c r="Q358" s="94">
        <f t="shared" ca="1" si="106"/>
        <v>29.021123215017127</v>
      </c>
      <c r="R358" s="94">
        <f t="shared" ca="1" si="107"/>
        <v>2.9021123215017126</v>
      </c>
      <c r="S358" s="94">
        <f t="shared" ca="1" si="108"/>
        <v>2.9021123215017131</v>
      </c>
      <c r="T358" s="4">
        <f t="shared" ca="1" si="109"/>
        <v>9.0323343538047035E-8</v>
      </c>
      <c r="U358" s="46">
        <f t="shared" ca="1" si="110"/>
        <v>1443.4293368070969</v>
      </c>
      <c r="V358" s="4">
        <f t="shared" ca="1" si="111"/>
        <v>4.4924299757584645E-5</v>
      </c>
      <c r="W358" s="13">
        <f t="shared" ca="1" si="112"/>
        <v>7234.2380662120941</v>
      </c>
      <c r="X358" s="4">
        <f t="shared" ca="1" si="113"/>
        <v>2.2515343918610848E-4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9</v>
      </c>
      <c r="O359" s="94">
        <f t="shared" ca="1" si="104"/>
        <v>2.9021123215017131</v>
      </c>
      <c r="P359" s="94">
        <f t="shared" ca="1" si="105"/>
        <v>29.021123215017127</v>
      </c>
      <c r="Q359" s="94">
        <f t="shared" ca="1" si="106"/>
        <v>29.021123215017127</v>
      </c>
      <c r="R359" s="94">
        <f t="shared" ca="1" si="107"/>
        <v>2.9021123215017126</v>
      </c>
      <c r="S359" s="94">
        <f t="shared" ca="1" si="108"/>
        <v>2.9021123215017131</v>
      </c>
      <c r="T359" s="4">
        <f t="shared" ca="1" si="109"/>
        <v>6.8426775407611493E-10</v>
      </c>
      <c r="U359" s="46">
        <f t="shared" ca="1" si="110"/>
        <v>1429.4293368070969</v>
      </c>
      <c r="V359" s="4">
        <f t="shared" ca="1" si="111"/>
        <v>3.3703464702612654E-7</v>
      </c>
      <c r="W359" s="13">
        <f t="shared" ca="1" si="112"/>
        <v>5339.245952888853</v>
      </c>
      <c r="X359" s="4">
        <f t="shared" ca="1" si="113"/>
        <v>1.2589015971486355E-6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9</v>
      </c>
      <c r="O360" s="94">
        <f t="shared" ca="1" si="104"/>
        <v>2.9021123215017131</v>
      </c>
      <c r="P360" s="94">
        <f t="shared" ca="1" si="105"/>
        <v>29.021123215017127</v>
      </c>
      <c r="Q360" s="94">
        <f t="shared" ca="1" si="106"/>
        <v>29.021123215017127</v>
      </c>
      <c r="R360" s="94">
        <f t="shared" ca="1" si="107"/>
        <v>2.9021123215017126</v>
      </c>
      <c r="S360" s="94">
        <f t="shared" ca="1" si="108"/>
        <v>2.9021123215017131</v>
      </c>
      <c r="T360" s="4">
        <f t="shared" ca="1" si="109"/>
        <v>2.7647181982873344E-12</v>
      </c>
      <c r="U360" s="46">
        <f t="shared" ca="1" si="110"/>
        <v>1415.4293368070969</v>
      </c>
      <c r="V360" s="4">
        <f t="shared" ca="1" si="111"/>
        <v>1.3484189488005121E-9</v>
      </c>
      <c r="W360" s="13">
        <f t="shared" ca="1" si="112"/>
        <v>3444.253839565612</v>
      </c>
      <c r="X360" s="4">
        <f t="shared" ca="1" si="113"/>
        <v>3.2811932188898403E-9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9</v>
      </c>
      <c r="O361" s="94">
        <f t="shared" ca="1" si="104"/>
        <v>2.9021123215017131</v>
      </c>
      <c r="P361" s="94">
        <f t="shared" ca="1" si="105"/>
        <v>29.021123215017127</v>
      </c>
      <c r="Q361" s="94">
        <f t="shared" ca="1" si="106"/>
        <v>29.021123215017127</v>
      </c>
      <c r="R361" s="94">
        <f t="shared" ca="1" si="107"/>
        <v>2.9021123215017126</v>
      </c>
      <c r="S361" s="94">
        <f t="shared" ca="1" si="108"/>
        <v>2.9021123215017131</v>
      </c>
      <c r="T361" s="4">
        <f t="shared" ca="1" si="109"/>
        <v>4.6544077412244733E-15</v>
      </c>
      <c r="U361" s="46">
        <f t="shared" ca="1" si="110"/>
        <v>1401.4293368070969</v>
      </c>
      <c r="V361" s="4">
        <f t="shared" ca="1" si="111"/>
        <v>2.2476123703712347E-12</v>
      </c>
      <c r="W361" s="13">
        <f t="shared" ca="1" si="112"/>
        <v>1549.2617262423717</v>
      </c>
      <c r="X361" s="4">
        <f t="shared" ca="1" si="113"/>
        <v>2.4847059565475295E-12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9</v>
      </c>
      <c r="O362" s="94">
        <f t="shared" ca="1" si="104"/>
        <v>2.9021123215017131</v>
      </c>
      <c r="P362" s="94">
        <f t="shared" ca="1" si="105"/>
        <v>29.021123215017127</v>
      </c>
      <c r="Q362" s="94">
        <f t="shared" ca="1" si="106"/>
        <v>29.021123215017127</v>
      </c>
      <c r="R362" s="94">
        <f t="shared" ca="1" si="107"/>
        <v>2.9021123215017126</v>
      </c>
      <c r="S362" s="94">
        <f t="shared" ca="1" si="108"/>
        <v>2.9021123215017131</v>
      </c>
      <c r="T362" s="4">
        <f t="shared" ca="1" si="109"/>
        <v>0</v>
      </c>
      <c r="U362" s="46">
        <f t="shared" ca="1" si="110"/>
        <v>1428.4293368070969</v>
      </c>
      <c r="V362" s="4">
        <f t="shared" ca="1" si="111"/>
        <v>0</v>
      </c>
      <c r="W362" s="13">
        <f t="shared" ca="1" si="112"/>
        <v>13264.944793262684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9</v>
      </c>
      <c r="O363" s="94">
        <f t="shared" ca="1" si="104"/>
        <v>2.9021123215017131</v>
      </c>
      <c r="P363" s="94">
        <f t="shared" ca="1" si="105"/>
        <v>29.021123215017127</v>
      </c>
      <c r="Q363" s="94">
        <f t="shared" ca="1" si="106"/>
        <v>29.021123215017127</v>
      </c>
      <c r="R363" s="94">
        <f t="shared" ca="1" si="107"/>
        <v>2.9021123215017126</v>
      </c>
      <c r="S363" s="94">
        <f t="shared" ca="1" si="108"/>
        <v>2.9021123215017131</v>
      </c>
      <c r="T363" s="4">
        <f t="shared" ca="1" si="109"/>
        <v>4.4262954500819879E-5</v>
      </c>
      <c r="U363" s="46">
        <f t="shared" ca="1" si="110"/>
        <v>1414.4293368070969</v>
      </c>
      <c r="V363" s="4">
        <f t="shared" ca="1" si="111"/>
        <v>2.1572845722015729E-2</v>
      </c>
      <c r="W363" s="13">
        <f t="shared" ca="1" si="112"/>
        <v>11369.952679939444</v>
      </c>
      <c r="X363" s="4">
        <f t="shared" ca="1" si="113"/>
        <v>0.17341427291422551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9</v>
      </c>
      <c r="O364" s="94">
        <f t="shared" ca="1" si="104"/>
        <v>2.9021123215017131</v>
      </c>
      <c r="P364" s="94">
        <f t="shared" ca="1" si="105"/>
        <v>29.021123215017127</v>
      </c>
      <c r="Q364" s="94">
        <f t="shared" ca="1" si="106"/>
        <v>29.021123215017127</v>
      </c>
      <c r="R364" s="94">
        <f t="shared" ca="1" si="107"/>
        <v>2.9021123215017126</v>
      </c>
      <c r="S364" s="94">
        <f t="shared" ca="1" si="108"/>
        <v>2.9021123215017131</v>
      </c>
      <c r="T364" s="4">
        <f t="shared" ca="1" si="109"/>
        <v>2.6826033030799948E-6</v>
      </c>
      <c r="U364" s="46">
        <f t="shared" ca="1" si="110"/>
        <v>1400.4293368070969</v>
      </c>
      <c r="V364" s="4">
        <f t="shared" ca="1" si="111"/>
        <v>1.2945041226746423E-3</v>
      </c>
      <c r="W364" s="13">
        <f t="shared" ca="1" si="112"/>
        <v>9474.9605666162024</v>
      </c>
      <c r="X364" s="4">
        <f t="shared" ca="1" si="113"/>
        <v>8.7582966118295771E-3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9</v>
      </c>
      <c r="O365" s="94">
        <f t="shared" ca="1" si="104"/>
        <v>2.9021123215017131</v>
      </c>
      <c r="P365" s="94">
        <f t="shared" ca="1" si="105"/>
        <v>29.021123215017127</v>
      </c>
      <c r="Q365" s="94">
        <f t="shared" ca="1" si="106"/>
        <v>29.021123215017127</v>
      </c>
      <c r="R365" s="94">
        <f t="shared" ca="1" si="107"/>
        <v>2.9021123215017126</v>
      </c>
      <c r="S365" s="94">
        <f t="shared" ca="1" si="108"/>
        <v>2.9021123215017131</v>
      </c>
      <c r="T365" s="4">
        <f t="shared" ca="1" si="109"/>
        <v>6.7742507653535296E-8</v>
      </c>
      <c r="U365" s="46">
        <f t="shared" ca="1" si="110"/>
        <v>1386.4293368070969</v>
      </c>
      <c r="V365" s="4">
        <f t="shared" ca="1" si="111"/>
        <v>3.2362703284737487E-5</v>
      </c>
      <c r="W365" s="13">
        <f t="shared" ca="1" si="112"/>
        <v>7579.9684532929623</v>
      </c>
      <c r="X365" s="4">
        <f t="shared" ca="1" si="113"/>
        <v>1.7693528508746641E-4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9</v>
      </c>
      <c r="O366" s="94">
        <f t="shared" ca="1" si="104"/>
        <v>2.9021123215017131</v>
      </c>
      <c r="P366" s="94">
        <f t="shared" ca="1" si="105"/>
        <v>29.021123215017127</v>
      </c>
      <c r="Q366" s="94">
        <f t="shared" ca="1" si="106"/>
        <v>29.021123215017127</v>
      </c>
      <c r="R366" s="94">
        <f t="shared" ca="1" si="107"/>
        <v>2.9021123215017126</v>
      </c>
      <c r="S366" s="94">
        <f t="shared" ca="1" si="108"/>
        <v>2.9021123215017131</v>
      </c>
      <c r="T366" s="4">
        <f t="shared" ca="1" si="109"/>
        <v>9.1235700543481963E-10</v>
      </c>
      <c r="U366" s="46">
        <f t="shared" ca="1" si="110"/>
        <v>1372.4293368070969</v>
      </c>
      <c r="V366" s="4">
        <f t="shared" ca="1" si="111"/>
        <v>4.3146004743616854E-7</v>
      </c>
      <c r="W366" s="13">
        <f t="shared" ca="1" si="112"/>
        <v>5684.9763399697222</v>
      </c>
      <c r="X366" s="4">
        <f t="shared" ca="1" si="113"/>
        <v>1.7872251018936019E-6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9</v>
      </c>
      <c r="O367" s="94">
        <f t="shared" ca="1" si="104"/>
        <v>2.9021123215017131</v>
      </c>
      <c r="P367" s="94">
        <f t="shared" ca="1" si="105"/>
        <v>29.021123215017127</v>
      </c>
      <c r="Q367" s="94">
        <f t="shared" ca="1" si="106"/>
        <v>29.021123215017127</v>
      </c>
      <c r="R367" s="94">
        <f t="shared" ca="1" si="107"/>
        <v>2.9021123215017126</v>
      </c>
      <c r="S367" s="94">
        <f t="shared" ca="1" si="108"/>
        <v>2.9021123215017131</v>
      </c>
      <c r="T367" s="4">
        <f t="shared" ca="1" si="109"/>
        <v>6.9117954957183374E-12</v>
      </c>
      <c r="U367" s="46">
        <f t="shared" ca="1" si="110"/>
        <v>1358.4293368070969</v>
      </c>
      <c r="V367" s="4">
        <f t="shared" ca="1" si="111"/>
        <v>3.2352937210012801E-9</v>
      </c>
      <c r="W367" s="13">
        <f t="shared" ca="1" si="112"/>
        <v>3789.9842266464811</v>
      </c>
      <c r="X367" s="4">
        <f t="shared" ca="1" si="113"/>
        <v>9.026389403503048E-9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10</v>
      </c>
      <c r="O368" s="94">
        <f t="shared" ca="1" si="104"/>
        <v>3.1747473279098655</v>
      </c>
      <c r="P368" s="94">
        <f t="shared" ca="1" si="105"/>
        <v>31.74747327909866</v>
      </c>
      <c r="Q368" s="94">
        <f t="shared" ca="1" si="106"/>
        <v>29.839028234241582</v>
      </c>
      <c r="R368" s="94">
        <f t="shared" ca="1" si="107"/>
        <v>3.0793250756670121</v>
      </c>
      <c r="S368" s="94">
        <f t="shared" ca="1" si="108"/>
        <v>3.1747473279098655</v>
      </c>
      <c r="T368" s="4">
        <f t="shared" ca="1" si="109"/>
        <v>3.0549958587011223E-14</v>
      </c>
      <c r="U368" s="46">
        <f t="shared" ca="1" si="110"/>
        <v>1451.0459257049877</v>
      </c>
      <c r="V368" s="4">
        <f t="shared" ca="1" si="111"/>
        <v>1.3963124733874033E-11</v>
      </c>
      <c r="W368" s="13">
        <f t="shared" ca="1" si="112"/>
        <v>1894.9921133232406</v>
      </c>
      <c r="X368" s="4">
        <f t="shared" ca="1" si="113"/>
        <v>1.8235130108086983E-11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10</v>
      </c>
      <c r="O369" s="94">
        <f t="shared" ca="1" si="104"/>
        <v>3.1747473279098655</v>
      </c>
      <c r="P369" s="94">
        <f t="shared" ca="1" si="105"/>
        <v>31.74747327909866</v>
      </c>
      <c r="Q369" s="94">
        <f t="shared" ca="1" si="106"/>
        <v>31.74747327909866</v>
      </c>
      <c r="R369" s="94">
        <f t="shared" ca="1" si="107"/>
        <v>3.1747473279098659</v>
      </c>
      <c r="S369" s="94">
        <f t="shared" ca="1" si="108"/>
        <v>3.1747473279098655</v>
      </c>
      <c r="T369" s="4">
        <f t="shared" ca="1" si="109"/>
        <v>5.1430906712140154E-17</v>
      </c>
      <c r="U369" s="46">
        <f t="shared" ca="1" si="110"/>
        <v>1437.0459257049877</v>
      </c>
      <c r="V369" s="4">
        <f t="shared" ca="1" si="111"/>
        <v>2.328014399642095E-14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8</v>
      </c>
      <c r="O370" s="94">
        <f t="shared" ca="1" si="104"/>
        <v>2.6161742666123966</v>
      </c>
      <c r="P370" s="94">
        <f t="shared" ca="1" si="105"/>
        <v>24.273766519973751</v>
      </c>
      <c r="Q370" s="94">
        <f t="shared" ca="1" si="106"/>
        <v>23.464633885909375</v>
      </c>
      <c r="R370" s="94">
        <f t="shared" ca="1" si="107"/>
        <v>2.3869200202941565</v>
      </c>
      <c r="S370" s="94">
        <f t="shared" ca="1" si="108"/>
        <v>2.6161742666123966</v>
      </c>
      <c r="T370" s="4">
        <f t="shared" ca="1" si="109"/>
        <v>0</v>
      </c>
      <c r="U370" s="46">
        <f t="shared" ca="1" si="110"/>
        <v>1458.6104605371963</v>
      </c>
      <c r="V370" s="4">
        <f t="shared" ca="1" si="111"/>
        <v>0</v>
      </c>
      <c r="W370" s="13">
        <f t="shared" ca="1" si="112"/>
        <v>16803.948238494457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8</v>
      </c>
      <c r="O371" s="94">
        <f t="shared" ca="1" si="104"/>
        <v>2.6161742666123966</v>
      </c>
      <c r="P371" s="94">
        <f t="shared" ca="1" si="105"/>
        <v>26.161742666123967</v>
      </c>
      <c r="Q371" s="94">
        <f t="shared" ca="1" si="106"/>
        <v>25.352610032059587</v>
      </c>
      <c r="R371" s="94">
        <f t="shared" ca="1" si="107"/>
        <v>2.5757176349091777</v>
      </c>
      <c r="S371" s="94">
        <f t="shared" ca="1" si="108"/>
        <v>2.6161742666123966</v>
      </c>
      <c r="T371" s="4">
        <f t="shared" ca="1" si="109"/>
        <v>0</v>
      </c>
      <c r="U371" s="46">
        <f t="shared" ca="1" si="110"/>
        <v>1444.6104605371963</v>
      </c>
      <c r="V371" s="4">
        <f t="shared" ca="1" si="111"/>
        <v>0</v>
      </c>
      <c r="W371" s="13">
        <f t="shared" ca="1" si="112"/>
        <v>14908.956125171218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8</v>
      </c>
      <c r="O372" s="94">
        <f t="shared" ca="1" si="104"/>
        <v>2.6161742666123966</v>
      </c>
      <c r="P372" s="94">
        <f t="shared" ca="1" si="105"/>
        <v>26.161742666123967</v>
      </c>
      <c r="Q372" s="94">
        <f t="shared" ca="1" si="106"/>
        <v>26.161742666123967</v>
      </c>
      <c r="R372" s="94">
        <f t="shared" ca="1" si="107"/>
        <v>2.6161742666123966</v>
      </c>
      <c r="S372" s="94">
        <f t="shared" ca="1" si="108"/>
        <v>2.6161742666123966</v>
      </c>
      <c r="T372" s="4">
        <f t="shared" ca="1" si="109"/>
        <v>0</v>
      </c>
      <c r="U372" s="46">
        <f t="shared" ca="1" si="110"/>
        <v>1430.6104605371963</v>
      </c>
      <c r="V372" s="4">
        <f t="shared" ca="1" si="111"/>
        <v>0</v>
      </c>
      <c r="W372" s="13">
        <f t="shared" ca="1" si="112"/>
        <v>13013.964011847977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8</v>
      </c>
      <c r="O373" s="94">
        <f t="shared" ca="1" si="104"/>
        <v>2.6161742666123966</v>
      </c>
      <c r="P373" s="94">
        <f t="shared" ca="1" si="105"/>
        <v>26.161742666123967</v>
      </c>
      <c r="Q373" s="94">
        <f t="shared" ca="1" si="106"/>
        <v>26.161742666123967</v>
      </c>
      <c r="R373" s="94">
        <f t="shared" ca="1" si="107"/>
        <v>2.6161742666123966</v>
      </c>
      <c r="S373" s="94">
        <f t="shared" ca="1" si="108"/>
        <v>2.6161742666123966</v>
      </c>
      <c r="T373" s="4">
        <f t="shared" ca="1" si="109"/>
        <v>0</v>
      </c>
      <c r="U373" s="46">
        <f t="shared" ca="1" si="110"/>
        <v>1416.6104605371963</v>
      </c>
      <c r="V373" s="4">
        <f t="shared" ca="1" si="111"/>
        <v>0</v>
      </c>
      <c r="W373" s="13">
        <f t="shared" ca="1" si="112"/>
        <v>11118.971898524736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8</v>
      </c>
      <c r="O374" s="94">
        <f t="shared" ca="1" si="104"/>
        <v>2.6161742666123966</v>
      </c>
      <c r="P374" s="94">
        <f t="shared" ca="1" si="105"/>
        <v>26.161742666123967</v>
      </c>
      <c r="Q374" s="94">
        <f t="shared" ca="1" si="106"/>
        <v>26.161742666123967</v>
      </c>
      <c r="R374" s="94">
        <f t="shared" ca="1" si="107"/>
        <v>2.6161742666123966</v>
      </c>
      <c r="S374" s="94">
        <f t="shared" ca="1" si="108"/>
        <v>2.6161742666123966</v>
      </c>
      <c r="T374" s="4">
        <f t="shared" ca="1" si="109"/>
        <v>0</v>
      </c>
      <c r="U374" s="46">
        <f t="shared" ca="1" si="110"/>
        <v>1402.6104605371963</v>
      </c>
      <c r="V374" s="4">
        <f t="shared" ca="1" si="111"/>
        <v>0</v>
      </c>
      <c r="W374" s="13">
        <f t="shared" ca="1" si="112"/>
        <v>9223.9797852014963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8</v>
      </c>
      <c r="O375" s="94">
        <f t="shared" ca="1" si="104"/>
        <v>2.6161742666123966</v>
      </c>
      <c r="P375" s="94">
        <f t="shared" ca="1" si="105"/>
        <v>26.161742666123967</v>
      </c>
      <c r="Q375" s="94">
        <f t="shared" ca="1" si="106"/>
        <v>26.161742666123967</v>
      </c>
      <c r="R375" s="94">
        <f t="shared" ca="1" si="107"/>
        <v>2.6161742666123966</v>
      </c>
      <c r="S375" s="94">
        <f t="shared" ca="1" si="108"/>
        <v>2.6161742666123966</v>
      </c>
      <c r="T375" s="4">
        <f t="shared" ca="1" si="109"/>
        <v>0</v>
      </c>
      <c r="U375" s="46">
        <f t="shared" ca="1" si="110"/>
        <v>1388.6104605371963</v>
      </c>
      <c r="V375" s="4">
        <f t="shared" ca="1" si="111"/>
        <v>0</v>
      </c>
      <c r="W375" s="13">
        <f t="shared" ca="1" si="112"/>
        <v>7328.9876718782552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8</v>
      </c>
      <c r="O376" s="94">
        <f t="shared" ca="1" si="104"/>
        <v>2.6161742666123966</v>
      </c>
      <c r="P376" s="94">
        <f t="shared" ca="1" si="105"/>
        <v>26.161742666123967</v>
      </c>
      <c r="Q376" s="94">
        <f t="shared" ca="1" si="106"/>
        <v>26.161742666123967</v>
      </c>
      <c r="R376" s="94">
        <f t="shared" ca="1" si="107"/>
        <v>2.6161742666123966</v>
      </c>
      <c r="S376" s="94">
        <f t="shared" ca="1" si="108"/>
        <v>2.6161742666123966</v>
      </c>
      <c r="T376" s="4">
        <f t="shared" ca="1" si="109"/>
        <v>0</v>
      </c>
      <c r="U376" s="46">
        <f t="shared" ca="1" si="110"/>
        <v>1374.6104605371963</v>
      </c>
      <c r="V376" s="4">
        <f t="shared" ca="1" si="111"/>
        <v>0</v>
      </c>
      <c r="W376" s="13">
        <f t="shared" ca="1" si="112"/>
        <v>5433.9955585550142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8</v>
      </c>
      <c r="O377" s="94">
        <f t="shared" ca="1" si="104"/>
        <v>2.6161742666123966</v>
      </c>
      <c r="P377" s="94">
        <f t="shared" ca="1" si="105"/>
        <v>26.161742666123967</v>
      </c>
      <c r="Q377" s="94">
        <f t="shared" ca="1" si="106"/>
        <v>26.161742666123967</v>
      </c>
      <c r="R377" s="94">
        <f t="shared" ca="1" si="107"/>
        <v>2.6161742666123966</v>
      </c>
      <c r="S377" s="94">
        <f t="shared" ca="1" si="108"/>
        <v>2.6161742666123966</v>
      </c>
      <c r="T377" s="4">
        <f t="shared" ca="1" si="109"/>
        <v>0</v>
      </c>
      <c r="U377" s="46">
        <f t="shared" ca="1" si="110"/>
        <v>1360.6104605371963</v>
      </c>
      <c r="V377" s="4">
        <f t="shared" ca="1" si="111"/>
        <v>0</v>
      </c>
      <c r="W377" s="13">
        <f t="shared" ca="1" si="112"/>
        <v>3539.0034452317741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8</v>
      </c>
      <c r="O378" s="94">
        <f t="shared" ca="1" si="104"/>
        <v>2.6161742666123966</v>
      </c>
      <c r="P378" s="94">
        <f t="shared" ca="1" si="105"/>
        <v>26.161742666123967</v>
      </c>
      <c r="Q378" s="94">
        <f t="shared" ca="1" si="106"/>
        <v>26.161742666123967</v>
      </c>
      <c r="R378" s="94">
        <f t="shared" ca="1" si="107"/>
        <v>2.6161742666123966</v>
      </c>
      <c r="S378" s="94">
        <f t="shared" ca="1" si="108"/>
        <v>2.6161742666123966</v>
      </c>
      <c r="T378" s="4">
        <f t="shared" ca="1" si="109"/>
        <v>0</v>
      </c>
      <c r="U378" s="46">
        <f t="shared" ca="1" si="110"/>
        <v>1387.6104605371963</v>
      </c>
      <c r="V378" s="4">
        <f t="shared" ca="1" si="111"/>
        <v>0</v>
      </c>
      <c r="W378" s="13">
        <f t="shared" ca="1" si="112"/>
        <v>15254.686512252087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8</v>
      </c>
      <c r="O379" s="94">
        <f t="shared" ca="1" si="104"/>
        <v>2.6161742666123966</v>
      </c>
      <c r="P379" s="94">
        <f t="shared" ca="1" si="105"/>
        <v>26.161742666123967</v>
      </c>
      <c r="Q379" s="94">
        <f t="shared" ca="1" si="106"/>
        <v>26.161742666123967</v>
      </c>
      <c r="R379" s="94">
        <f t="shared" ca="1" si="107"/>
        <v>2.6161742666123966</v>
      </c>
      <c r="S379" s="94">
        <f t="shared" ca="1" si="108"/>
        <v>2.6161742666123966</v>
      </c>
      <c r="T379" s="4">
        <f t="shared" ca="1" si="109"/>
        <v>0</v>
      </c>
      <c r="U379" s="46">
        <f t="shared" ca="1" si="110"/>
        <v>1373.6104605371963</v>
      </c>
      <c r="V379" s="4">
        <f t="shared" ca="1" si="111"/>
        <v>0</v>
      </c>
      <c r="W379" s="13">
        <f t="shared" ca="1" si="112"/>
        <v>13359.694398928847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8</v>
      </c>
      <c r="O380" s="94">
        <f t="shared" ca="1" si="104"/>
        <v>2.6161742666123966</v>
      </c>
      <c r="P380" s="94">
        <f t="shared" ca="1" si="105"/>
        <v>26.161742666123967</v>
      </c>
      <c r="Q380" s="94">
        <f t="shared" ca="1" si="106"/>
        <v>26.161742666123967</v>
      </c>
      <c r="R380" s="94">
        <f t="shared" ca="1" si="107"/>
        <v>2.6161742666123966</v>
      </c>
      <c r="S380" s="94">
        <f t="shared" ca="1" si="108"/>
        <v>2.6161742666123966</v>
      </c>
      <c r="T380" s="4">
        <f t="shared" ca="1" si="109"/>
        <v>0</v>
      </c>
      <c r="U380" s="46">
        <f t="shared" ca="1" si="110"/>
        <v>1359.6104605371963</v>
      </c>
      <c r="V380" s="4">
        <f t="shared" ca="1" si="111"/>
        <v>0</v>
      </c>
      <c r="W380" s="13">
        <f t="shared" ca="1" si="112"/>
        <v>11464.702285605605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9</v>
      </c>
      <c r="O381" s="94">
        <f t="shared" ca="1" si="104"/>
        <v>2.9021123215017131</v>
      </c>
      <c r="P381" s="94">
        <f t="shared" ca="1" si="105"/>
        <v>28.449247105238499</v>
      </c>
      <c r="Q381" s="94">
        <f t="shared" ca="1" si="106"/>
        <v>26.161742666123967</v>
      </c>
      <c r="R381" s="94">
        <f t="shared" ca="1" si="107"/>
        <v>2.7305494885681236</v>
      </c>
      <c r="S381" s="94">
        <f t="shared" ca="1" si="108"/>
        <v>2.9021123215017131</v>
      </c>
      <c r="T381" s="4">
        <f t="shared" ca="1" si="109"/>
        <v>0</v>
      </c>
      <c r="U381" s="46">
        <f t="shared" ca="1" si="110"/>
        <v>1457.4293368070969</v>
      </c>
      <c r="V381" s="4">
        <f t="shared" ca="1" si="111"/>
        <v>0</v>
      </c>
      <c r="W381" s="13">
        <f t="shared" ca="1" si="112"/>
        <v>9569.7101722823645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9</v>
      </c>
      <c r="O382" s="94">
        <f t="shared" ca="1" si="104"/>
        <v>2.9021123215017131</v>
      </c>
      <c r="P382" s="94">
        <f t="shared" ca="1" si="105"/>
        <v>29.021123215017127</v>
      </c>
      <c r="Q382" s="94">
        <f t="shared" ca="1" si="106"/>
        <v>29.021123215017127</v>
      </c>
      <c r="R382" s="94">
        <f t="shared" ca="1" si="107"/>
        <v>2.9021123215017126</v>
      </c>
      <c r="S382" s="94">
        <f t="shared" ca="1" si="108"/>
        <v>2.9021123215017131</v>
      </c>
      <c r="T382" s="4">
        <f t="shared" ca="1" si="109"/>
        <v>0</v>
      </c>
      <c r="U382" s="46">
        <f t="shared" ca="1" si="110"/>
        <v>1443.4293368070969</v>
      </c>
      <c r="V382" s="4">
        <f t="shared" ca="1" si="111"/>
        <v>0</v>
      </c>
      <c r="W382" s="13">
        <f t="shared" ca="1" si="112"/>
        <v>7674.7180589591244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9</v>
      </c>
      <c r="O383" s="94">
        <f t="shared" ca="1" si="104"/>
        <v>2.9021123215017131</v>
      </c>
      <c r="P383" s="94">
        <f t="shared" ca="1" si="105"/>
        <v>29.021123215017127</v>
      </c>
      <c r="Q383" s="94">
        <f t="shared" ca="1" si="106"/>
        <v>29.021123215017127</v>
      </c>
      <c r="R383" s="94">
        <f t="shared" ca="1" si="107"/>
        <v>2.9021123215017126</v>
      </c>
      <c r="S383" s="94">
        <f t="shared" ca="1" si="108"/>
        <v>2.9021123215017131</v>
      </c>
      <c r="T383" s="4">
        <f t="shared" ca="1" si="109"/>
        <v>0</v>
      </c>
      <c r="U383" s="46">
        <f t="shared" ca="1" si="110"/>
        <v>1429.4293368070969</v>
      </c>
      <c r="V383" s="4">
        <f t="shared" ca="1" si="111"/>
        <v>0</v>
      </c>
      <c r="W383" s="13">
        <f t="shared" ca="1" si="112"/>
        <v>5779.7259456358843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9</v>
      </c>
      <c r="O384" s="94">
        <f t="shared" ca="1" si="104"/>
        <v>2.9021123215017131</v>
      </c>
      <c r="P384" s="94">
        <f t="shared" ca="1" si="105"/>
        <v>29.021123215017127</v>
      </c>
      <c r="Q384" s="94">
        <f t="shared" ca="1" si="106"/>
        <v>29.021123215017127</v>
      </c>
      <c r="R384" s="94">
        <f t="shared" ca="1" si="107"/>
        <v>2.9021123215017126</v>
      </c>
      <c r="S384" s="94">
        <f t="shared" ca="1" si="108"/>
        <v>2.9021123215017131</v>
      </c>
      <c r="T384" s="4">
        <f t="shared" ca="1" si="109"/>
        <v>0</v>
      </c>
      <c r="U384" s="46">
        <f t="shared" ca="1" si="110"/>
        <v>1415.4293368070969</v>
      </c>
      <c r="V384" s="4">
        <f t="shared" ca="1" si="111"/>
        <v>0</v>
      </c>
      <c r="W384" s="13">
        <f t="shared" ca="1" si="112"/>
        <v>3884.7338323126432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9</v>
      </c>
      <c r="O385" s="94">
        <f t="shared" ca="1" si="104"/>
        <v>2.9021123215017131</v>
      </c>
      <c r="P385" s="94">
        <f t="shared" ca="1" si="105"/>
        <v>29.021123215017127</v>
      </c>
      <c r="Q385" s="94">
        <f t="shared" ca="1" si="106"/>
        <v>29.021123215017127</v>
      </c>
      <c r="R385" s="94">
        <f t="shared" ca="1" si="107"/>
        <v>2.9021123215017126</v>
      </c>
      <c r="S385" s="94">
        <f t="shared" ca="1" si="108"/>
        <v>2.9021123215017131</v>
      </c>
      <c r="T385" s="4">
        <f t="shared" ca="1" si="109"/>
        <v>0</v>
      </c>
      <c r="U385" s="46">
        <f t="shared" ca="1" si="110"/>
        <v>1401.4293368070969</v>
      </c>
      <c r="V385" s="4">
        <f t="shared" ca="1" si="111"/>
        <v>0</v>
      </c>
      <c r="W385" s="13">
        <f t="shared" ca="1" si="112"/>
        <v>1989.7417189894027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8</v>
      </c>
      <c r="O386" s="94">
        <f t="shared" ca="1" si="104"/>
        <v>2.6161742666123966</v>
      </c>
      <c r="P386" s="94">
        <f t="shared" ca="1" si="105"/>
        <v>26.161742666123967</v>
      </c>
      <c r="Q386" s="94">
        <f t="shared" ca="1" si="106"/>
        <v>26.161742666123967</v>
      </c>
      <c r="R386" s="94">
        <f t="shared" ca="1" si="107"/>
        <v>2.6161742666123966</v>
      </c>
      <c r="S386" s="94">
        <f t="shared" ca="1" si="108"/>
        <v>2.6161742666123966</v>
      </c>
      <c r="T386" s="4">
        <f t="shared" ca="1" si="109"/>
        <v>0</v>
      </c>
      <c r="U386" s="46">
        <f t="shared" ca="1" si="110"/>
        <v>1387.6104605371963</v>
      </c>
      <c r="V386" s="4">
        <f t="shared" ca="1" si="111"/>
        <v>0</v>
      </c>
      <c r="W386" s="13">
        <f t="shared" ca="1" si="112"/>
        <v>14814.206519505056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8</v>
      </c>
      <c r="O387" s="94">
        <f t="shared" ca="1" si="104"/>
        <v>2.6161742666123966</v>
      </c>
      <c r="P387" s="94">
        <f t="shared" ca="1" si="105"/>
        <v>26.161742666123967</v>
      </c>
      <c r="Q387" s="94">
        <f t="shared" ca="1" si="106"/>
        <v>26.161742666123967</v>
      </c>
      <c r="R387" s="94">
        <f t="shared" ca="1" si="107"/>
        <v>2.6161742666123966</v>
      </c>
      <c r="S387" s="94">
        <f t="shared" ca="1" si="108"/>
        <v>2.6161742666123966</v>
      </c>
      <c r="T387" s="4">
        <f t="shared" ca="1" si="109"/>
        <v>0</v>
      </c>
      <c r="U387" s="46">
        <f t="shared" ca="1" si="110"/>
        <v>1373.6104605371963</v>
      </c>
      <c r="V387" s="4">
        <f t="shared" ca="1" si="111"/>
        <v>0</v>
      </c>
      <c r="W387" s="13">
        <f t="shared" ca="1" si="112"/>
        <v>12919.214406181816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8</v>
      </c>
      <c r="O388" s="94">
        <f t="shared" ca="1" si="104"/>
        <v>2.6161742666123966</v>
      </c>
      <c r="P388" s="94">
        <f t="shared" ca="1" si="105"/>
        <v>26.161742666123967</v>
      </c>
      <c r="Q388" s="94">
        <f t="shared" ca="1" si="106"/>
        <v>26.161742666123967</v>
      </c>
      <c r="R388" s="94">
        <f t="shared" ca="1" si="107"/>
        <v>2.6161742666123966</v>
      </c>
      <c r="S388" s="94">
        <f t="shared" ca="1" si="108"/>
        <v>2.6161742666123966</v>
      </c>
      <c r="T388" s="4">
        <f t="shared" ca="1" si="109"/>
        <v>0</v>
      </c>
      <c r="U388" s="46">
        <f t="shared" ca="1" si="110"/>
        <v>1359.6104605371963</v>
      </c>
      <c r="V388" s="4">
        <f t="shared" ca="1" si="111"/>
        <v>0</v>
      </c>
      <c r="W388" s="13">
        <f t="shared" ca="1" si="112"/>
        <v>11024.222292858574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9</v>
      </c>
      <c r="O389" s="94">
        <f t="shared" ca="1" si="104"/>
        <v>2.9021123215017131</v>
      </c>
      <c r="P389" s="94">
        <f t="shared" ca="1" si="105"/>
        <v>28.449247105238499</v>
      </c>
      <c r="Q389" s="94">
        <f t="shared" ca="1" si="106"/>
        <v>26.161742666123967</v>
      </c>
      <c r="R389" s="94">
        <f t="shared" ca="1" si="107"/>
        <v>2.7305494885681236</v>
      </c>
      <c r="S389" s="94">
        <f t="shared" ca="1" si="108"/>
        <v>2.9021123215017131</v>
      </c>
      <c r="T389" s="4">
        <f t="shared" ca="1" si="109"/>
        <v>0</v>
      </c>
      <c r="U389" s="46">
        <f t="shared" ca="1" si="110"/>
        <v>1457.4293368070969</v>
      </c>
      <c r="V389" s="4">
        <f t="shared" ca="1" si="111"/>
        <v>0</v>
      </c>
      <c r="W389" s="13">
        <f t="shared" ca="1" si="112"/>
        <v>9129.2301795353342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9</v>
      </c>
      <c r="O390" s="94">
        <f t="shared" ca="1" si="104"/>
        <v>2.9021123215017131</v>
      </c>
      <c r="P390" s="94">
        <f t="shared" ca="1" si="105"/>
        <v>29.021123215017127</v>
      </c>
      <c r="Q390" s="94">
        <f t="shared" ca="1" si="106"/>
        <v>29.021123215017127</v>
      </c>
      <c r="R390" s="94">
        <f t="shared" ca="1" si="107"/>
        <v>2.9021123215017126</v>
      </c>
      <c r="S390" s="94">
        <f t="shared" ca="1" si="108"/>
        <v>2.9021123215017131</v>
      </c>
      <c r="T390" s="4">
        <f t="shared" ca="1" si="109"/>
        <v>0</v>
      </c>
      <c r="U390" s="46">
        <f t="shared" ca="1" si="110"/>
        <v>1443.4293368070969</v>
      </c>
      <c r="V390" s="4">
        <f t="shared" ca="1" si="111"/>
        <v>0</v>
      </c>
      <c r="W390" s="13">
        <f t="shared" ca="1" si="112"/>
        <v>7234.2380662120941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9</v>
      </c>
      <c r="O391" s="94">
        <f t="shared" ca="1" si="104"/>
        <v>2.9021123215017131</v>
      </c>
      <c r="P391" s="94">
        <f t="shared" ca="1" si="105"/>
        <v>29.021123215017127</v>
      </c>
      <c r="Q391" s="94">
        <f t="shared" ca="1" si="106"/>
        <v>29.021123215017127</v>
      </c>
      <c r="R391" s="94">
        <f t="shared" ca="1" si="107"/>
        <v>2.9021123215017126</v>
      </c>
      <c r="S391" s="94">
        <f t="shared" ca="1" si="108"/>
        <v>2.9021123215017131</v>
      </c>
      <c r="T391" s="4">
        <f t="shared" ca="1" si="109"/>
        <v>0</v>
      </c>
      <c r="U391" s="46">
        <f t="shared" ca="1" si="110"/>
        <v>1429.4293368070969</v>
      </c>
      <c r="V391" s="4">
        <f t="shared" ca="1" si="111"/>
        <v>0</v>
      </c>
      <c r="W391" s="13">
        <f t="shared" ca="1" si="112"/>
        <v>5339.245952888853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9</v>
      </c>
      <c r="O392" s="94">
        <f t="shared" ca="1" si="104"/>
        <v>2.9021123215017131</v>
      </c>
      <c r="P392" s="94">
        <f t="shared" ca="1" si="105"/>
        <v>29.021123215017127</v>
      </c>
      <c r="Q392" s="94">
        <f t="shared" ca="1" si="106"/>
        <v>29.021123215017127</v>
      </c>
      <c r="R392" s="94">
        <f t="shared" ca="1" si="107"/>
        <v>2.9021123215017126</v>
      </c>
      <c r="S392" s="94">
        <f t="shared" ca="1" si="108"/>
        <v>2.9021123215017131</v>
      </c>
      <c r="T392" s="4">
        <f t="shared" ca="1" si="109"/>
        <v>0</v>
      </c>
      <c r="U392" s="46">
        <f t="shared" ca="1" si="110"/>
        <v>1415.4293368070969</v>
      </c>
      <c r="V392" s="4">
        <f t="shared" ca="1" si="111"/>
        <v>0</v>
      </c>
      <c r="W392" s="13">
        <f t="shared" ca="1" si="112"/>
        <v>3444.253839565612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9</v>
      </c>
      <c r="O393" s="94">
        <f t="shared" ca="1" si="104"/>
        <v>2.9021123215017131</v>
      </c>
      <c r="P393" s="94">
        <f t="shared" ca="1" si="105"/>
        <v>29.021123215017127</v>
      </c>
      <c r="Q393" s="94">
        <f t="shared" ca="1" si="106"/>
        <v>29.021123215017127</v>
      </c>
      <c r="R393" s="94">
        <f t="shared" ca="1" si="107"/>
        <v>2.9021123215017126</v>
      </c>
      <c r="S393" s="94">
        <f t="shared" ca="1" si="108"/>
        <v>2.9021123215017131</v>
      </c>
      <c r="T393" s="4">
        <f t="shared" ca="1" si="109"/>
        <v>0</v>
      </c>
      <c r="U393" s="46">
        <f t="shared" ca="1" si="110"/>
        <v>1401.4293368070969</v>
      </c>
      <c r="V393" s="4">
        <f t="shared" ca="1" si="111"/>
        <v>0</v>
      </c>
      <c r="W393" s="13">
        <f t="shared" ca="1" si="112"/>
        <v>1549.2617262423717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9</v>
      </c>
      <c r="O394" s="94">
        <f t="shared" ca="1" si="104"/>
        <v>2.9021123215017131</v>
      </c>
      <c r="P394" s="94">
        <f t="shared" ca="1" si="105"/>
        <v>29.021123215017127</v>
      </c>
      <c r="Q394" s="94">
        <f t="shared" ca="1" si="106"/>
        <v>29.021123215017127</v>
      </c>
      <c r="R394" s="94">
        <f t="shared" ca="1" si="107"/>
        <v>2.9021123215017126</v>
      </c>
      <c r="S394" s="94">
        <f t="shared" ca="1" si="108"/>
        <v>2.9021123215017131</v>
      </c>
      <c r="T394" s="4">
        <f t="shared" ca="1" si="109"/>
        <v>0</v>
      </c>
      <c r="U394" s="46">
        <f t="shared" ca="1" si="110"/>
        <v>1428.4293368070969</v>
      </c>
      <c r="V394" s="4">
        <f t="shared" ca="1" si="111"/>
        <v>0</v>
      </c>
      <c r="W394" s="13">
        <f t="shared" ca="1" si="112"/>
        <v>13264.944793262684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9</v>
      </c>
      <c r="O395" s="94">
        <f t="shared" ca="1" si="104"/>
        <v>2.9021123215017131</v>
      </c>
      <c r="P395" s="94">
        <f t="shared" ca="1" si="105"/>
        <v>29.021123215017127</v>
      </c>
      <c r="Q395" s="94">
        <f t="shared" ca="1" si="106"/>
        <v>29.021123215017127</v>
      </c>
      <c r="R395" s="94">
        <f t="shared" ca="1" si="107"/>
        <v>2.9021123215017126</v>
      </c>
      <c r="S395" s="94">
        <f t="shared" ca="1" si="108"/>
        <v>2.9021123215017131</v>
      </c>
      <c r="T395" s="4">
        <f t="shared" ca="1" si="109"/>
        <v>0</v>
      </c>
      <c r="U395" s="46">
        <f t="shared" ca="1" si="110"/>
        <v>1414.4293368070969</v>
      </c>
      <c r="V395" s="4">
        <f t="shared" ca="1" si="111"/>
        <v>0</v>
      </c>
      <c r="W395" s="13">
        <f t="shared" ca="1" si="112"/>
        <v>11369.952679939444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9</v>
      </c>
      <c r="O396" s="94">
        <f t="shared" ca="1" si="104"/>
        <v>2.9021123215017131</v>
      </c>
      <c r="P396" s="94">
        <f t="shared" ca="1" si="105"/>
        <v>29.021123215017127</v>
      </c>
      <c r="Q396" s="94">
        <f t="shared" ca="1" si="106"/>
        <v>29.021123215017127</v>
      </c>
      <c r="R396" s="94">
        <f t="shared" ca="1" si="107"/>
        <v>2.9021123215017126</v>
      </c>
      <c r="S396" s="94">
        <f t="shared" ca="1" si="108"/>
        <v>2.9021123215017131</v>
      </c>
      <c r="T396" s="4">
        <f t="shared" ca="1" si="109"/>
        <v>0</v>
      </c>
      <c r="U396" s="46">
        <f t="shared" ca="1" si="110"/>
        <v>1400.4293368070969</v>
      </c>
      <c r="V396" s="4">
        <f t="shared" ca="1" si="111"/>
        <v>0</v>
      </c>
      <c r="W396" s="13">
        <f t="shared" ca="1" si="112"/>
        <v>9474.9605666162024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9</v>
      </c>
      <c r="O397" s="94">
        <f t="shared" ca="1" si="104"/>
        <v>2.9021123215017131</v>
      </c>
      <c r="P397" s="94">
        <f t="shared" ca="1" si="105"/>
        <v>29.021123215017127</v>
      </c>
      <c r="Q397" s="94">
        <f t="shared" ca="1" si="106"/>
        <v>29.021123215017127</v>
      </c>
      <c r="R397" s="94">
        <f t="shared" ca="1" si="107"/>
        <v>2.9021123215017126</v>
      </c>
      <c r="S397" s="94">
        <f t="shared" ca="1" si="108"/>
        <v>2.9021123215017131</v>
      </c>
      <c r="T397" s="4">
        <f t="shared" ca="1" si="109"/>
        <v>0</v>
      </c>
      <c r="U397" s="46">
        <f t="shared" ca="1" si="110"/>
        <v>1386.4293368070969</v>
      </c>
      <c r="V397" s="4">
        <f t="shared" ca="1" si="111"/>
        <v>0</v>
      </c>
      <c r="W397" s="13">
        <f t="shared" ca="1" si="112"/>
        <v>7579.9684532929623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9</v>
      </c>
      <c r="O398" s="94">
        <f t="shared" ca="1" si="104"/>
        <v>2.9021123215017131</v>
      </c>
      <c r="P398" s="94">
        <f t="shared" ca="1" si="105"/>
        <v>29.021123215017127</v>
      </c>
      <c r="Q398" s="94">
        <f t="shared" ca="1" si="106"/>
        <v>29.021123215017127</v>
      </c>
      <c r="R398" s="94">
        <f t="shared" ca="1" si="107"/>
        <v>2.9021123215017126</v>
      </c>
      <c r="S398" s="94">
        <f t="shared" ca="1" si="108"/>
        <v>2.9021123215017131</v>
      </c>
      <c r="T398" s="4">
        <f t="shared" ca="1" si="109"/>
        <v>0</v>
      </c>
      <c r="U398" s="46">
        <f t="shared" ca="1" si="110"/>
        <v>1372.4293368070969</v>
      </c>
      <c r="V398" s="4">
        <f t="shared" ca="1" si="111"/>
        <v>0</v>
      </c>
      <c r="W398" s="13">
        <f t="shared" ca="1" si="112"/>
        <v>5684.9763399697222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9</v>
      </c>
      <c r="O399" s="94">
        <f t="shared" ca="1" si="104"/>
        <v>2.9021123215017131</v>
      </c>
      <c r="P399" s="94">
        <f t="shared" ca="1" si="105"/>
        <v>29.021123215017127</v>
      </c>
      <c r="Q399" s="94">
        <f t="shared" ca="1" si="106"/>
        <v>29.021123215017127</v>
      </c>
      <c r="R399" s="94">
        <f t="shared" ca="1" si="107"/>
        <v>2.9021123215017126</v>
      </c>
      <c r="S399" s="94">
        <f t="shared" ca="1" si="108"/>
        <v>2.9021123215017131</v>
      </c>
      <c r="T399" s="4">
        <f t="shared" ca="1" si="109"/>
        <v>0</v>
      </c>
      <c r="U399" s="46">
        <f t="shared" ca="1" si="110"/>
        <v>1358.4293368070969</v>
      </c>
      <c r="V399" s="4">
        <f t="shared" ca="1" si="111"/>
        <v>0</v>
      </c>
      <c r="W399" s="13">
        <f t="shared" ca="1" si="112"/>
        <v>3789.9842266464811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10</v>
      </c>
      <c r="O400" s="94">
        <f t="shared" ca="1" si="104"/>
        <v>3.1747473279098655</v>
      </c>
      <c r="P400" s="94">
        <f t="shared" ca="1" si="105"/>
        <v>31.74747327909866</v>
      </c>
      <c r="Q400" s="94">
        <f t="shared" ca="1" si="106"/>
        <v>29.839028234241582</v>
      </c>
      <c r="R400" s="94">
        <f t="shared" ca="1" si="107"/>
        <v>3.0793250756670121</v>
      </c>
      <c r="S400" s="94">
        <f t="shared" ca="1" si="108"/>
        <v>3.1747473279098655</v>
      </c>
      <c r="T400" s="4">
        <f t="shared" ca="1" si="109"/>
        <v>0</v>
      </c>
      <c r="U400" s="46">
        <f t="shared" ca="1" si="110"/>
        <v>1451.0459257049877</v>
      </c>
      <c r="V400" s="4">
        <f t="shared" ca="1" si="111"/>
        <v>0</v>
      </c>
      <c r="W400" s="13">
        <f t="shared" ca="1" si="112"/>
        <v>1894.9921133232406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10</v>
      </c>
      <c r="O401" s="94">
        <f t="shared" ca="1" si="104"/>
        <v>3.1747473279098655</v>
      </c>
      <c r="P401" s="94">
        <f t="shared" ca="1" si="105"/>
        <v>31.74747327909866</v>
      </c>
      <c r="Q401" s="94">
        <f t="shared" ca="1" si="106"/>
        <v>31.74747327909866</v>
      </c>
      <c r="R401" s="94">
        <f t="shared" ca="1" si="107"/>
        <v>3.1747473279098659</v>
      </c>
      <c r="S401" s="94">
        <f t="shared" ca="1" si="108"/>
        <v>3.1747473279098655</v>
      </c>
      <c r="T401" s="4">
        <f t="shared" ca="1" si="109"/>
        <v>0</v>
      </c>
      <c r="U401" s="46">
        <f t="shared" ca="1" si="110"/>
        <v>1437.0459257049877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8</v>
      </c>
      <c r="O402" s="94">
        <f t="shared" ref="O402:O465" ca="1" si="123">VLOOKUP(N402,AvgRoundsSet1,2)</f>
        <v>2.6161742666123966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24.273766519973751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23.464633885909375</v>
      </c>
      <c r="R402" s="94">
        <f t="shared" ref="R402:R465" ca="1" si="126">(P402+Q402)/20</f>
        <v>2.3869200202941565</v>
      </c>
      <c r="S402" s="94">
        <f t="shared" ref="S402:S465" ca="1" si="127">R402*Set1ConserveTP + O402*(1-Set1ConserveTP)</f>
        <v>2.6161742666123966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1458.6104605371963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16803.948238494457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8</v>
      </c>
      <c r="O403" s="94">
        <f t="shared" ca="1" si="123"/>
        <v>2.6161742666123966</v>
      </c>
      <c r="P403" s="94">
        <f t="shared" ca="1" si="124"/>
        <v>26.161742666123967</v>
      </c>
      <c r="Q403" s="94">
        <f t="shared" ca="1" si="125"/>
        <v>25.352610032059587</v>
      </c>
      <c r="R403" s="94">
        <f t="shared" ca="1" si="126"/>
        <v>2.5757176349091777</v>
      </c>
      <c r="S403" s="94">
        <f t="shared" ca="1" si="127"/>
        <v>2.6161742666123966</v>
      </c>
      <c r="T403" s="4">
        <f t="shared" ca="1" si="128"/>
        <v>0</v>
      </c>
      <c r="U403" s="46">
        <f t="shared" ca="1" si="129"/>
        <v>1444.6104605371963</v>
      </c>
      <c r="V403" s="4">
        <f t="shared" ca="1" si="130"/>
        <v>0</v>
      </c>
      <c r="W403" s="13">
        <f t="shared" ca="1" si="131"/>
        <v>14908.956125171218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8</v>
      </c>
      <c r="O404" s="94">
        <f t="shared" ca="1" si="123"/>
        <v>2.6161742666123966</v>
      </c>
      <c r="P404" s="94">
        <f t="shared" ca="1" si="124"/>
        <v>26.161742666123967</v>
      </c>
      <c r="Q404" s="94">
        <f t="shared" ca="1" si="125"/>
        <v>26.161742666123967</v>
      </c>
      <c r="R404" s="94">
        <f t="shared" ca="1" si="126"/>
        <v>2.6161742666123966</v>
      </c>
      <c r="S404" s="94">
        <f t="shared" ca="1" si="127"/>
        <v>2.6161742666123966</v>
      </c>
      <c r="T404" s="4">
        <f t="shared" ca="1" si="128"/>
        <v>0</v>
      </c>
      <c r="U404" s="46">
        <f t="shared" ca="1" si="129"/>
        <v>1430.6104605371963</v>
      </c>
      <c r="V404" s="4">
        <f t="shared" ca="1" si="130"/>
        <v>0</v>
      </c>
      <c r="W404" s="13">
        <f t="shared" ca="1" si="131"/>
        <v>13013.964011847977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8</v>
      </c>
      <c r="O405" s="94">
        <f t="shared" ca="1" si="123"/>
        <v>2.6161742666123966</v>
      </c>
      <c r="P405" s="94">
        <f t="shared" ca="1" si="124"/>
        <v>26.161742666123967</v>
      </c>
      <c r="Q405" s="94">
        <f t="shared" ca="1" si="125"/>
        <v>26.161742666123967</v>
      </c>
      <c r="R405" s="94">
        <f t="shared" ca="1" si="126"/>
        <v>2.6161742666123966</v>
      </c>
      <c r="S405" s="94">
        <f t="shared" ca="1" si="127"/>
        <v>2.6161742666123966</v>
      </c>
      <c r="T405" s="4">
        <f t="shared" ca="1" si="128"/>
        <v>0</v>
      </c>
      <c r="U405" s="46">
        <f t="shared" ca="1" si="129"/>
        <v>1416.6104605371963</v>
      </c>
      <c r="V405" s="4">
        <f t="shared" ca="1" si="130"/>
        <v>0</v>
      </c>
      <c r="W405" s="13">
        <f t="shared" ca="1" si="131"/>
        <v>11118.971898524736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8</v>
      </c>
      <c r="O406" s="94">
        <f t="shared" ca="1" si="123"/>
        <v>2.6161742666123966</v>
      </c>
      <c r="P406" s="94">
        <f t="shared" ca="1" si="124"/>
        <v>26.161742666123967</v>
      </c>
      <c r="Q406" s="94">
        <f t="shared" ca="1" si="125"/>
        <v>26.161742666123967</v>
      </c>
      <c r="R406" s="94">
        <f t="shared" ca="1" si="126"/>
        <v>2.6161742666123966</v>
      </c>
      <c r="S406" s="94">
        <f t="shared" ca="1" si="127"/>
        <v>2.6161742666123966</v>
      </c>
      <c r="T406" s="4">
        <f t="shared" ca="1" si="128"/>
        <v>0</v>
      </c>
      <c r="U406" s="46">
        <f t="shared" ca="1" si="129"/>
        <v>1402.6104605371963</v>
      </c>
      <c r="V406" s="4">
        <f t="shared" ca="1" si="130"/>
        <v>0</v>
      </c>
      <c r="W406" s="13">
        <f t="shared" ca="1" si="131"/>
        <v>9223.9797852014963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8</v>
      </c>
      <c r="O407" s="94">
        <f t="shared" ca="1" si="123"/>
        <v>2.6161742666123966</v>
      </c>
      <c r="P407" s="94">
        <f t="shared" ca="1" si="124"/>
        <v>26.161742666123967</v>
      </c>
      <c r="Q407" s="94">
        <f t="shared" ca="1" si="125"/>
        <v>26.161742666123967</v>
      </c>
      <c r="R407" s="94">
        <f t="shared" ca="1" si="126"/>
        <v>2.6161742666123966</v>
      </c>
      <c r="S407" s="94">
        <f t="shared" ca="1" si="127"/>
        <v>2.6161742666123966</v>
      </c>
      <c r="T407" s="4">
        <f t="shared" ca="1" si="128"/>
        <v>0</v>
      </c>
      <c r="U407" s="46">
        <f t="shared" ca="1" si="129"/>
        <v>1388.6104605371963</v>
      </c>
      <c r="V407" s="4">
        <f t="shared" ca="1" si="130"/>
        <v>0</v>
      </c>
      <c r="W407" s="13">
        <f t="shared" ca="1" si="131"/>
        <v>7328.9876718782552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8</v>
      </c>
      <c r="O408" s="94">
        <f t="shared" ca="1" si="123"/>
        <v>2.6161742666123966</v>
      </c>
      <c r="P408" s="94">
        <f t="shared" ca="1" si="124"/>
        <v>26.161742666123967</v>
      </c>
      <c r="Q408" s="94">
        <f t="shared" ca="1" si="125"/>
        <v>26.161742666123967</v>
      </c>
      <c r="R408" s="94">
        <f t="shared" ca="1" si="126"/>
        <v>2.6161742666123966</v>
      </c>
      <c r="S408" s="94">
        <f t="shared" ca="1" si="127"/>
        <v>2.6161742666123966</v>
      </c>
      <c r="T408" s="4">
        <f t="shared" ca="1" si="128"/>
        <v>0</v>
      </c>
      <c r="U408" s="46">
        <f t="shared" ca="1" si="129"/>
        <v>1374.6104605371963</v>
      </c>
      <c r="V408" s="4">
        <f t="shared" ca="1" si="130"/>
        <v>0</v>
      </c>
      <c r="W408" s="13">
        <f t="shared" ca="1" si="131"/>
        <v>5433.9955585550142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8</v>
      </c>
      <c r="O409" s="94">
        <f t="shared" ca="1" si="123"/>
        <v>2.6161742666123966</v>
      </c>
      <c r="P409" s="94">
        <f t="shared" ca="1" si="124"/>
        <v>26.161742666123967</v>
      </c>
      <c r="Q409" s="94">
        <f t="shared" ca="1" si="125"/>
        <v>26.161742666123967</v>
      </c>
      <c r="R409" s="94">
        <f t="shared" ca="1" si="126"/>
        <v>2.6161742666123966</v>
      </c>
      <c r="S409" s="94">
        <f t="shared" ca="1" si="127"/>
        <v>2.6161742666123966</v>
      </c>
      <c r="T409" s="4">
        <f t="shared" ca="1" si="128"/>
        <v>0</v>
      </c>
      <c r="U409" s="46">
        <f t="shared" ca="1" si="129"/>
        <v>1360.6104605371963</v>
      </c>
      <c r="V409" s="4">
        <f t="shared" ca="1" si="130"/>
        <v>0</v>
      </c>
      <c r="W409" s="13">
        <f t="shared" ca="1" si="131"/>
        <v>3539.0034452317741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8</v>
      </c>
      <c r="O410" s="94">
        <f t="shared" ca="1" si="123"/>
        <v>2.6161742666123966</v>
      </c>
      <c r="P410" s="94">
        <f t="shared" ca="1" si="124"/>
        <v>26.161742666123967</v>
      </c>
      <c r="Q410" s="94">
        <f t="shared" ca="1" si="125"/>
        <v>26.161742666123967</v>
      </c>
      <c r="R410" s="94">
        <f t="shared" ca="1" si="126"/>
        <v>2.6161742666123966</v>
      </c>
      <c r="S410" s="94">
        <f t="shared" ca="1" si="127"/>
        <v>2.6161742666123966</v>
      </c>
      <c r="T410" s="4">
        <f t="shared" ca="1" si="128"/>
        <v>0</v>
      </c>
      <c r="U410" s="46">
        <f t="shared" ca="1" si="129"/>
        <v>1387.6104605371963</v>
      </c>
      <c r="V410" s="4">
        <f t="shared" ca="1" si="130"/>
        <v>0</v>
      </c>
      <c r="W410" s="13">
        <f t="shared" ca="1" si="131"/>
        <v>15254.686512252087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8</v>
      </c>
      <c r="O411" s="94">
        <f t="shared" ca="1" si="123"/>
        <v>2.6161742666123966</v>
      </c>
      <c r="P411" s="94">
        <f t="shared" ca="1" si="124"/>
        <v>26.161742666123967</v>
      </c>
      <c r="Q411" s="94">
        <f t="shared" ca="1" si="125"/>
        <v>26.161742666123967</v>
      </c>
      <c r="R411" s="94">
        <f t="shared" ca="1" si="126"/>
        <v>2.6161742666123966</v>
      </c>
      <c r="S411" s="94">
        <f t="shared" ca="1" si="127"/>
        <v>2.6161742666123966</v>
      </c>
      <c r="T411" s="4">
        <f t="shared" ca="1" si="128"/>
        <v>0</v>
      </c>
      <c r="U411" s="46">
        <f t="shared" ca="1" si="129"/>
        <v>1373.6104605371963</v>
      </c>
      <c r="V411" s="4">
        <f t="shared" ca="1" si="130"/>
        <v>0</v>
      </c>
      <c r="W411" s="13">
        <f t="shared" ca="1" si="131"/>
        <v>13359.694398928847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8</v>
      </c>
      <c r="O412" s="94">
        <f t="shared" ca="1" si="123"/>
        <v>2.6161742666123966</v>
      </c>
      <c r="P412" s="94">
        <f t="shared" ca="1" si="124"/>
        <v>26.161742666123967</v>
      </c>
      <c r="Q412" s="94">
        <f t="shared" ca="1" si="125"/>
        <v>26.161742666123967</v>
      </c>
      <c r="R412" s="94">
        <f t="shared" ca="1" si="126"/>
        <v>2.6161742666123966</v>
      </c>
      <c r="S412" s="94">
        <f t="shared" ca="1" si="127"/>
        <v>2.6161742666123966</v>
      </c>
      <c r="T412" s="4">
        <f t="shared" ca="1" si="128"/>
        <v>0</v>
      </c>
      <c r="U412" s="46">
        <f t="shared" ca="1" si="129"/>
        <v>1359.6104605371963</v>
      </c>
      <c r="V412" s="4">
        <f t="shared" ca="1" si="130"/>
        <v>0</v>
      </c>
      <c r="W412" s="13">
        <f t="shared" ca="1" si="131"/>
        <v>11464.702285605605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9</v>
      </c>
      <c r="O413" s="94">
        <f t="shared" ca="1" si="123"/>
        <v>2.9021123215017131</v>
      </c>
      <c r="P413" s="94">
        <f t="shared" ca="1" si="124"/>
        <v>28.449247105238499</v>
      </c>
      <c r="Q413" s="94">
        <f t="shared" ca="1" si="125"/>
        <v>26.161742666123967</v>
      </c>
      <c r="R413" s="94">
        <f t="shared" ca="1" si="126"/>
        <v>2.7305494885681236</v>
      </c>
      <c r="S413" s="94">
        <f t="shared" ca="1" si="127"/>
        <v>2.9021123215017131</v>
      </c>
      <c r="T413" s="4">
        <f t="shared" ca="1" si="128"/>
        <v>0</v>
      </c>
      <c r="U413" s="46">
        <f t="shared" ca="1" si="129"/>
        <v>1457.4293368070969</v>
      </c>
      <c r="V413" s="4">
        <f t="shared" ca="1" si="130"/>
        <v>0</v>
      </c>
      <c r="W413" s="13">
        <f t="shared" ca="1" si="131"/>
        <v>9569.7101722823645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9</v>
      </c>
      <c r="O414" s="94">
        <f t="shared" ca="1" si="123"/>
        <v>2.9021123215017131</v>
      </c>
      <c r="P414" s="94">
        <f t="shared" ca="1" si="124"/>
        <v>29.021123215017127</v>
      </c>
      <c r="Q414" s="94">
        <f t="shared" ca="1" si="125"/>
        <v>29.021123215017127</v>
      </c>
      <c r="R414" s="94">
        <f t="shared" ca="1" si="126"/>
        <v>2.9021123215017126</v>
      </c>
      <c r="S414" s="94">
        <f t="shared" ca="1" si="127"/>
        <v>2.9021123215017131</v>
      </c>
      <c r="T414" s="4">
        <f t="shared" ca="1" si="128"/>
        <v>0</v>
      </c>
      <c r="U414" s="46">
        <f t="shared" ca="1" si="129"/>
        <v>1443.4293368070969</v>
      </c>
      <c r="V414" s="4">
        <f t="shared" ca="1" si="130"/>
        <v>0</v>
      </c>
      <c r="W414" s="13">
        <f t="shared" ca="1" si="131"/>
        <v>7674.7180589591244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9</v>
      </c>
      <c r="O415" s="94">
        <f t="shared" ca="1" si="123"/>
        <v>2.9021123215017131</v>
      </c>
      <c r="P415" s="94">
        <f t="shared" ca="1" si="124"/>
        <v>29.021123215017127</v>
      </c>
      <c r="Q415" s="94">
        <f t="shared" ca="1" si="125"/>
        <v>29.021123215017127</v>
      </c>
      <c r="R415" s="94">
        <f t="shared" ca="1" si="126"/>
        <v>2.9021123215017126</v>
      </c>
      <c r="S415" s="94">
        <f t="shared" ca="1" si="127"/>
        <v>2.9021123215017131</v>
      </c>
      <c r="T415" s="4">
        <f t="shared" ca="1" si="128"/>
        <v>0</v>
      </c>
      <c r="U415" s="46">
        <f t="shared" ca="1" si="129"/>
        <v>1429.4293368070969</v>
      </c>
      <c r="V415" s="4">
        <f t="shared" ca="1" si="130"/>
        <v>0</v>
      </c>
      <c r="W415" s="13">
        <f t="shared" ca="1" si="131"/>
        <v>5779.7259456358843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9</v>
      </c>
      <c r="O416" s="94">
        <f t="shared" ca="1" si="123"/>
        <v>2.9021123215017131</v>
      </c>
      <c r="P416" s="94">
        <f t="shared" ca="1" si="124"/>
        <v>29.021123215017127</v>
      </c>
      <c r="Q416" s="94">
        <f t="shared" ca="1" si="125"/>
        <v>29.021123215017127</v>
      </c>
      <c r="R416" s="94">
        <f t="shared" ca="1" si="126"/>
        <v>2.9021123215017126</v>
      </c>
      <c r="S416" s="94">
        <f t="shared" ca="1" si="127"/>
        <v>2.9021123215017131</v>
      </c>
      <c r="T416" s="4">
        <f t="shared" ca="1" si="128"/>
        <v>0</v>
      </c>
      <c r="U416" s="46">
        <f t="shared" ca="1" si="129"/>
        <v>1415.4293368070969</v>
      </c>
      <c r="V416" s="4">
        <f t="shared" ca="1" si="130"/>
        <v>0</v>
      </c>
      <c r="W416" s="13">
        <f t="shared" ca="1" si="131"/>
        <v>3884.7338323126432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9</v>
      </c>
      <c r="O417" s="94">
        <f t="shared" ca="1" si="123"/>
        <v>2.9021123215017131</v>
      </c>
      <c r="P417" s="94">
        <f t="shared" ca="1" si="124"/>
        <v>29.021123215017127</v>
      </c>
      <c r="Q417" s="94">
        <f t="shared" ca="1" si="125"/>
        <v>29.021123215017127</v>
      </c>
      <c r="R417" s="94">
        <f t="shared" ca="1" si="126"/>
        <v>2.9021123215017126</v>
      </c>
      <c r="S417" s="94">
        <f t="shared" ca="1" si="127"/>
        <v>2.9021123215017131</v>
      </c>
      <c r="T417" s="4">
        <f t="shared" ca="1" si="128"/>
        <v>0</v>
      </c>
      <c r="U417" s="46">
        <f t="shared" ca="1" si="129"/>
        <v>1401.4293368070969</v>
      </c>
      <c r="V417" s="4">
        <f t="shared" ca="1" si="130"/>
        <v>0</v>
      </c>
      <c r="W417" s="13">
        <f t="shared" ca="1" si="131"/>
        <v>1989.7417189894027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8</v>
      </c>
      <c r="O418" s="94">
        <f t="shared" ca="1" si="123"/>
        <v>2.6161742666123966</v>
      </c>
      <c r="P418" s="94">
        <f t="shared" ca="1" si="124"/>
        <v>26.161742666123967</v>
      </c>
      <c r="Q418" s="94">
        <f t="shared" ca="1" si="125"/>
        <v>26.161742666123967</v>
      </c>
      <c r="R418" s="94">
        <f t="shared" ca="1" si="126"/>
        <v>2.6161742666123966</v>
      </c>
      <c r="S418" s="94">
        <f t="shared" ca="1" si="127"/>
        <v>2.6161742666123966</v>
      </c>
      <c r="T418" s="4">
        <f t="shared" ca="1" si="128"/>
        <v>0</v>
      </c>
      <c r="U418" s="46">
        <f t="shared" ca="1" si="129"/>
        <v>1387.6104605371963</v>
      </c>
      <c r="V418" s="4">
        <f t="shared" ca="1" si="130"/>
        <v>0</v>
      </c>
      <c r="W418" s="13">
        <f t="shared" ca="1" si="131"/>
        <v>14814.206519505056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8</v>
      </c>
      <c r="O419" s="94">
        <f t="shared" ca="1" si="123"/>
        <v>2.6161742666123966</v>
      </c>
      <c r="P419" s="94">
        <f t="shared" ca="1" si="124"/>
        <v>26.161742666123967</v>
      </c>
      <c r="Q419" s="94">
        <f t="shared" ca="1" si="125"/>
        <v>26.161742666123967</v>
      </c>
      <c r="R419" s="94">
        <f t="shared" ca="1" si="126"/>
        <v>2.6161742666123966</v>
      </c>
      <c r="S419" s="94">
        <f t="shared" ca="1" si="127"/>
        <v>2.6161742666123966</v>
      </c>
      <c r="T419" s="4">
        <f t="shared" ca="1" si="128"/>
        <v>0</v>
      </c>
      <c r="U419" s="46">
        <f t="shared" ca="1" si="129"/>
        <v>1373.6104605371963</v>
      </c>
      <c r="V419" s="4">
        <f t="shared" ca="1" si="130"/>
        <v>0</v>
      </c>
      <c r="W419" s="13">
        <f t="shared" ca="1" si="131"/>
        <v>12919.214406181816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8</v>
      </c>
      <c r="O420" s="94">
        <f t="shared" ca="1" si="123"/>
        <v>2.6161742666123966</v>
      </c>
      <c r="P420" s="94">
        <f t="shared" ca="1" si="124"/>
        <v>26.161742666123967</v>
      </c>
      <c r="Q420" s="94">
        <f t="shared" ca="1" si="125"/>
        <v>26.161742666123967</v>
      </c>
      <c r="R420" s="94">
        <f t="shared" ca="1" si="126"/>
        <v>2.6161742666123966</v>
      </c>
      <c r="S420" s="94">
        <f t="shared" ca="1" si="127"/>
        <v>2.6161742666123966</v>
      </c>
      <c r="T420" s="4">
        <f t="shared" ca="1" si="128"/>
        <v>0</v>
      </c>
      <c r="U420" s="46">
        <f t="shared" ca="1" si="129"/>
        <v>1359.6104605371963</v>
      </c>
      <c r="V420" s="4">
        <f t="shared" ca="1" si="130"/>
        <v>0</v>
      </c>
      <c r="W420" s="13">
        <f t="shared" ca="1" si="131"/>
        <v>11024.222292858574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9</v>
      </c>
      <c r="O421" s="94">
        <f t="shared" ca="1" si="123"/>
        <v>2.9021123215017131</v>
      </c>
      <c r="P421" s="94">
        <f t="shared" ca="1" si="124"/>
        <v>28.449247105238499</v>
      </c>
      <c r="Q421" s="94">
        <f t="shared" ca="1" si="125"/>
        <v>26.161742666123967</v>
      </c>
      <c r="R421" s="94">
        <f t="shared" ca="1" si="126"/>
        <v>2.7305494885681236</v>
      </c>
      <c r="S421" s="94">
        <f t="shared" ca="1" si="127"/>
        <v>2.9021123215017131</v>
      </c>
      <c r="T421" s="4">
        <f t="shared" ca="1" si="128"/>
        <v>0</v>
      </c>
      <c r="U421" s="46">
        <f t="shared" ca="1" si="129"/>
        <v>1457.4293368070969</v>
      </c>
      <c r="V421" s="4">
        <f t="shared" ca="1" si="130"/>
        <v>0</v>
      </c>
      <c r="W421" s="13">
        <f t="shared" ca="1" si="131"/>
        <v>9129.2301795353342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9</v>
      </c>
      <c r="O422" s="94">
        <f t="shared" ca="1" si="123"/>
        <v>2.9021123215017131</v>
      </c>
      <c r="P422" s="94">
        <f t="shared" ca="1" si="124"/>
        <v>29.021123215017127</v>
      </c>
      <c r="Q422" s="94">
        <f t="shared" ca="1" si="125"/>
        <v>29.021123215017127</v>
      </c>
      <c r="R422" s="94">
        <f t="shared" ca="1" si="126"/>
        <v>2.9021123215017126</v>
      </c>
      <c r="S422" s="94">
        <f t="shared" ca="1" si="127"/>
        <v>2.9021123215017131</v>
      </c>
      <c r="T422" s="4">
        <f t="shared" ca="1" si="128"/>
        <v>0</v>
      </c>
      <c r="U422" s="46">
        <f t="shared" ca="1" si="129"/>
        <v>1443.4293368070969</v>
      </c>
      <c r="V422" s="4">
        <f t="shared" ca="1" si="130"/>
        <v>0</v>
      </c>
      <c r="W422" s="13">
        <f t="shared" ca="1" si="131"/>
        <v>7234.2380662120941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9</v>
      </c>
      <c r="O423" s="94">
        <f t="shared" ca="1" si="123"/>
        <v>2.9021123215017131</v>
      </c>
      <c r="P423" s="94">
        <f t="shared" ca="1" si="124"/>
        <v>29.021123215017127</v>
      </c>
      <c r="Q423" s="94">
        <f t="shared" ca="1" si="125"/>
        <v>29.021123215017127</v>
      </c>
      <c r="R423" s="94">
        <f t="shared" ca="1" si="126"/>
        <v>2.9021123215017126</v>
      </c>
      <c r="S423" s="94">
        <f t="shared" ca="1" si="127"/>
        <v>2.9021123215017131</v>
      </c>
      <c r="T423" s="4">
        <f t="shared" ca="1" si="128"/>
        <v>0</v>
      </c>
      <c r="U423" s="46">
        <f t="shared" ca="1" si="129"/>
        <v>1429.4293368070969</v>
      </c>
      <c r="V423" s="4">
        <f t="shared" ca="1" si="130"/>
        <v>0</v>
      </c>
      <c r="W423" s="13">
        <f t="shared" ca="1" si="131"/>
        <v>5339.245952888853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9</v>
      </c>
      <c r="O424" s="94">
        <f t="shared" ca="1" si="123"/>
        <v>2.9021123215017131</v>
      </c>
      <c r="P424" s="94">
        <f t="shared" ca="1" si="124"/>
        <v>29.021123215017127</v>
      </c>
      <c r="Q424" s="94">
        <f t="shared" ca="1" si="125"/>
        <v>29.021123215017127</v>
      </c>
      <c r="R424" s="94">
        <f t="shared" ca="1" si="126"/>
        <v>2.9021123215017126</v>
      </c>
      <c r="S424" s="94">
        <f t="shared" ca="1" si="127"/>
        <v>2.9021123215017131</v>
      </c>
      <c r="T424" s="4">
        <f t="shared" ca="1" si="128"/>
        <v>0</v>
      </c>
      <c r="U424" s="46">
        <f t="shared" ca="1" si="129"/>
        <v>1415.4293368070969</v>
      </c>
      <c r="V424" s="4">
        <f t="shared" ca="1" si="130"/>
        <v>0</v>
      </c>
      <c r="W424" s="13">
        <f t="shared" ca="1" si="131"/>
        <v>3444.253839565612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9</v>
      </c>
      <c r="O425" s="94">
        <f t="shared" ca="1" si="123"/>
        <v>2.9021123215017131</v>
      </c>
      <c r="P425" s="94">
        <f t="shared" ca="1" si="124"/>
        <v>29.021123215017127</v>
      </c>
      <c r="Q425" s="94">
        <f t="shared" ca="1" si="125"/>
        <v>29.021123215017127</v>
      </c>
      <c r="R425" s="94">
        <f t="shared" ca="1" si="126"/>
        <v>2.9021123215017126</v>
      </c>
      <c r="S425" s="94">
        <f t="shared" ca="1" si="127"/>
        <v>2.9021123215017131</v>
      </c>
      <c r="T425" s="4">
        <f t="shared" ca="1" si="128"/>
        <v>0</v>
      </c>
      <c r="U425" s="46">
        <f t="shared" ca="1" si="129"/>
        <v>1401.4293368070969</v>
      </c>
      <c r="V425" s="4">
        <f t="shared" ca="1" si="130"/>
        <v>0</v>
      </c>
      <c r="W425" s="13">
        <f t="shared" ca="1" si="131"/>
        <v>1549.2617262423717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9</v>
      </c>
      <c r="O426" s="94">
        <f t="shared" ca="1" si="123"/>
        <v>2.9021123215017131</v>
      </c>
      <c r="P426" s="94">
        <f t="shared" ca="1" si="124"/>
        <v>29.021123215017127</v>
      </c>
      <c r="Q426" s="94">
        <f t="shared" ca="1" si="125"/>
        <v>29.021123215017127</v>
      </c>
      <c r="R426" s="94">
        <f t="shared" ca="1" si="126"/>
        <v>2.9021123215017126</v>
      </c>
      <c r="S426" s="94">
        <f t="shared" ca="1" si="127"/>
        <v>2.9021123215017131</v>
      </c>
      <c r="T426" s="4">
        <f t="shared" ca="1" si="128"/>
        <v>0</v>
      </c>
      <c r="U426" s="46">
        <f t="shared" ca="1" si="129"/>
        <v>1428.4293368070969</v>
      </c>
      <c r="V426" s="4">
        <f t="shared" ca="1" si="130"/>
        <v>0</v>
      </c>
      <c r="W426" s="13">
        <f t="shared" ca="1" si="131"/>
        <v>13264.944793262684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9</v>
      </c>
      <c r="O427" s="94">
        <f t="shared" ca="1" si="123"/>
        <v>2.9021123215017131</v>
      </c>
      <c r="P427" s="94">
        <f t="shared" ca="1" si="124"/>
        <v>29.021123215017127</v>
      </c>
      <c r="Q427" s="94">
        <f t="shared" ca="1" si="125"/>
        <v>29.021123215017127</v>
      </c>
      <c r="R427" s="94">
        <f t="shared" ca="1" si="126"/>
        <v>2.9021123215017126</v>
      </c>
      <c r="S427" s="94">
        <f t="shared" ca="1" si="127"/>
        <v>2.9021123215017131</v>
      </c>
      <c r="T427" s="4">
        <f t="shared" ca="1" si="128"/>
        <v>0</v>
      </c>
      <c r="U427" s="46">
        <f t="shared" ca="1" si="129"/>
        <v>1414.4293368070969</v>
      </c>
      <c r="V427" s="4">
        <f t="shared" ca="1" si="130"/>
        <v>0</v>
      </c>
      <c r="W427" s="13">
        <f t="shared" ca="1" si="131"/>
        <v>11369.952679939444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9</v>
      </c>
      <c r="O428" s="94">
        <f t="shared" ca="1" si="123"/>
        <v>2.9021123215017131</v>
      </c>
      <c r="P428" s="94">
        <f t="shared" ca="1" si="124"/>
        <v>29.021123215017127</v>
      </c>
      <c r="Q428" s="94">
        <f t="shared" ca="1" si="125"/>
        <v>29.021123215017127</v>
      </c>
      <c r="R428" s="94">
        <f t="shared" ca="1" si="126"/>
        <v>2.9021123215017126</v>
      </c>
      <c r="S428" s="94">
        <f t="shared" ca="1" si="127"/>
        <v>2.9021123215017131</v>
      </c>
      <c r="T428" s="4">
        <f t="shared" ca="1" si="128"/>
        <v>0</v>
      </c>
      <c r="U428" s="46">
        <f t="shared" ca="1" si="129"/>
        <v>1400.4293368070969</v>
      </c>
      <c r="V428" s="4">
        <f t="shared" ca="1" si="130"/>
        <v>0</v>
      </c>
      <c r="W428" s="13">
        <f t="shared" ca="1" si="131"/>
        <v>9474.9605666162024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9</v>
      </c>
      <c r="O429" s="94">
        <f t="shared" ca="1" si="123"/>
        <v>2.9021123215017131</v>
      </c>
      <c r="P429" s="94">
        <f t="shared" ca="1" si="124"/>
        <v>29.021123215017127</v>
      </c>
      <c r="Q429" s="94">
        <f t="shared" ca="1" si="125"/>
        <v>29.021123215017127</v>
      </c>
      <c r="R429" s="94">
        <f t="shared" ca="1" si="126"/>
        <v>2.9021123215017126</v>
      </c>
      <c r="S429" s="94">
        <f t="shared" ca="1" si="127"/>
        <v>2.9021123215017131</v>
      </c>
      <c r="T429" s="4">
        <f t="shared" ca="1" si="128"/>
        <v>0</v>
      </c>
      <c r="U429" s="46">
        <f t="shared" ca="1" si="129"/>
        <v>1386.4293368070969</v>
      </c>
      <c r="V429" s="4">
        <f t="shared" ca="1" si="130"/>
        <v>0</v>
      </c>
      <c r="W429" s="13">
        <f t="shared" ca="1" si="131"/>
        <v>7579.9684532929623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9</v>
      </c>
      <c r="O430" s="94">
        <f t="shared" ca="1" si="123"/>
        <v>2.9021123215017131</v>
      </c>
      <c r="P430" s="94">
        <f t="shared" ca="1" si="124"/>
        <v>29.021123215017127</v>
      </c>
      <c r="Q430" s="94">
        <f t="shared" ca="1" si="125"/>
        <v>29.021123215017127</v>
      </c>
      <c r="R430" s="94">
        <f t="shared" ca="1" si="126"/>
        <v>2.9021123215017126</v>
      </c>
      <c r="S430" s="94">
        <f t="shared" ca="1" si="127"/>
        <v>2.9021123215017131</v>
      </c>
      <c r="T430" s="4">
        <f t="shared" ca="1" si="128"/>
        <v>0</v>
      </c>
      <c r="U430" s="46">
        <f t="shared" ca="1" si="129"/>
        <v>1372.4293368070969</v>
      </c>
      <c r="V430" s="4">
        <f t="shared" ca="1" si="130"/>
        <v>0</v>
      </c>
      <c r="W430" s="13">
        <f t="shared" ca="1" si="131"/>
        <v>5684.9763399697222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9</v>
      </c>
      <c r="O431" s="94">
        <f t="shared" ca="1" si="123"/>
        <v>2.9021123215017131</v>
      </c>
      <c r="P431" s="94">
        <f t="shared" ca="1" si="124"/>
        <v>29.021123215017127</v>
      </c>
      <c r="Q431" s="94">
        <f t="shared" ca="1" si="125"/>
        <v>29.021123215017127</v>
      </c>
      <c r="R431" s="94">
        <f t="shared" ca="1" si="126"/>
        <v>2.9021123215017126</v>
      </c>
      <c r="S431" s="94">
        <f t="shared" ca="1" si="127"/>
        <v>2.9021123215017131</v>
      </c>
      <c r="T431" s="4">
        <f t="shared" ca="1" si="128"/>
        <v>0</v>
      </c>
      <c r="U431" s="46">
        <f t="shared" ca="1" si="129"/>
        <v>1358.4293368070969</v>
      </c>
      <c r="V431" s="4">
        <f t="shared" ca="1" si="130"/>
        <v>0</v>
      </c>
      <c r="W431" s="13">
        <f t="shared" ca="1" si="131"/>
        <v>3789.9842266464811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10</v>
      </c>
      <c r="O432" s="94">
        <f t="shared" ca="1" si="123"/>
        <v>3.1747473279098655</v>
      </c>
      <c r="P432" s="94">
        <f t="shared" ca="1" si="124"/>
        <v>31.74747327909866</v>
      </c>
      <c r="Q432" s="94">
        <f t="shared" ca="1" si="125"/>
        <v>29.839028234241582</v>
      </c>
      <c r="R432" s="94">
        <f t="shared" ca="1" si="126"/>
        <v>3.0793250756670121</v>
      </c>
      <c r="S432" s="94">
        <f t="shared" ca="1" si="127"/>
        <v>3.1747473279098655</v>
      </c>
      <c r="T432" s="4">
        <f t="shared" ca="1" si="128"/>
        <v>0</v>
      </c>
      <c r="U432" s="46">
        <f t="shared" ca="1" si="129"/>
        <v>1451.0459257049877</v>
      </c>
      <c r="V432" s="4">
        <f t="shared" ca="1" si="130"/>
        <v>0</v>
      </c>
      <c r="W432" s="13">
        <f t="shared" ca="1" si="131"/>
        <v>1894.9921133232406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10</v>
      </c>
      <c r="O433" s="94">
        <f t="shared" ca="1" si="123"/>
        <v>3.1747473279098655</v>
      </c>
      <c r="P433" s="94">
        <f t="shared" ca="1" si="124"/>
        <v>31.74747327909866</v>
      </c>
      <c r="Q433" s="94">
        <f t="shared" ca="1" si="125"/>
        <v>31.74747327909866</v>
      </c>
      <c r="R433" s="94">
        <f t="shared" ca="1" si="126"/>
        <v>3.1747473279098659</v>
      </c>
      <c r="S433" s="94">
        <f t="shared" ca="1" si="127"/>
        <v>3.1747473279098655</v>
      </c>
      <c r="T433" s="4">
        <f t="shared" ca="1" si="128"/>
        <v>0</v>
      </c>
      <c r="U433" s="46">
        <f t="shared" ca="1" si="129"/>
        <v>1437.0459257049877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8</v>
      </c>
      <c r="O434" s="94">
        <f t="shared" ca="1" si="123"/>
        <v>2.6161742666123966</v>
      </c>
      <c r="P434" s="94">
        <f t="shared" ca="1" si="124"/>
        <v>24.273766519973751</v>
      </c>
      <c r="Q434" s="94">
        <f t="shared" ca="1" si="125"/>
        <v>23.464633885909375</v>
      </c>
      <c r="R434" s="94">
        <f t="shared" ca="1" si="126"/>
        <v>2.3869200202941565</v>
      </c>
      <c r="S434" s="94">
        <f t="shared" ca="1" si="127"/>
        <v>2.6161742666123966</v>
      </c>
      <c r="T434" s="4">
        <f t="shared" ca="1" si="128"/>
        <v>0</v>
      </c>
      <c r="U434" s="46">
        <f t="shared" ca="1" si="129"/>
        <v>1458.6104605371963</v>
      </c>
      <c r="V434" s="4">
        <f t="shared" ca="1" si="130"/>
        <v>0</v>
      </c>
      <c r="W434" s="13">
        <f t="shared" ca="1" si="131"/>
        <v>16803.948238494457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8</v>
      </c>
      <c r="O435" s="94">
        <f t="shared" ca="1" si="123"/>
        <v>2.6161742666123966</v>
      </c>
      <c r="P435" s="94">
        <f t="shared" ca="1" si="124"/>
        <v>26.161742666123967</v>
      </c>
      <c r="Q435" s="94">
        <f t="shared" ca="1" si="125"/>
        <v>25.352610032059587</v>
      </c>
      <c r="R435" s="94">
        <f t="shared" ca="1" si="126"/>
        <v>2.5757176349091777</v>
      </c>
      <c r="S435" s="94">
        <f t="shared" ca="1" si="127"/>
        <v>2.6161742666123966</v>
      </c>
      <c r="T435" s="4">
        <f t="shared" ca="1" si="128"/>
        <v>0</v>
      </c>
      <c r="U435" s="46">
        <f t="shared" ca="1" si="129"/>
        <v>1444.6104605371963</v>
      </c>
      <c r="V435" s="4">
        <f t="shared" ca="1" si="130"/>
        <v>0</v>
      </c>
      <c r="W435" s="13">
        <f t="shared" ca="1" si="131"/>
        <v>14908.956125171218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8</v>
      </c>
      <c r="O436" s="94">
        <f t="shared" ca="1" si="123"/>
        <v>2.6161742666123966</v>
      </c>
      <c r="P436" s="94">
        <f t="shared" ca="1" si="124"/>
        <v>26.161742666123967</v>
      </c>
      <c r="Q436" s="94">
        <f t="shared" ca="1" si="125"/>
        <v>26.161742666123967</v>
      </c>
      <c r="R436" s="94">
        <f t="shared" ca="1" si="126"/>
        <v>2.6161742666123966</v>
      </c>
      <c r="S436" s="94">
        <f t="shared" ca="1" si="127"/>
        <v>2.6161742666123966</v>
      </c>
      <c r="T436" s="4">
        <f t="shared" ca="1" si="128"/>
        <v>0</v>
      </c>
      <c r="U436" s="46">
        <f t="shared" ca="1" si="129"/>
        <v>1430.6104605371963</v>
      </c>
      <c r="V436" s="4">
        <f t="shared" ca="1" si="130"/>
        <v>0</v>
      </c>
      <c r="W436" s="13">
        <f t="shared" ca="1" si="131"/>
        <v>13013.964011847977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8</v>
      </c>
      <c r="O437" s="94">
        <f t="shared" ca="1" si="123"/>
        <v>2.6161742666123966</v>
      </c>
      <c r="P437" s="94">
        <f t="shared" ca="1" si="124"/>
        <v>26.161742666123967</v>
      </c>
      <c r="Q437" s="94">
        <f t="shared" ca="1" si="125"/>
        <v>26.161742666123967</v>
      </c>
      <c r="R437" s="94">
        <f t="shared" ca="1" si="126"/>
        <v>2.6161742666123966</v>
      </c>
      <c r="S437" s="94">
        <f t="shared" ca="1" si="127"/>
        <v>2.6161742666123966</v>
      </c>
      <c r="T437" s="4">
        <f t="shared" ca="1" si="128"/>
        <v>0</v>
      </c>
      <c r="U437" s="46">
        <f t="shared" ca="1" si="129"/>
        <v>1416.6104605371963</v>
      </c>
      <c r="V437" s="4">
        <f t="shared" ca="1" si="130"/>
        <v>0</v>
      </c>
      <c r="W437" s="13">
        <f t="shared" ca="1" si="131"/>
        <v>11118.971898524736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8</v>
      </c>
      <c r="O438" s="94">
        <f t="shared" ca="1" si="123"/>
        <v>2.6161742666123966</v>
      </c>
      <c r="P438" s="94">
        <f t="shared" ca="1" si="124"/>
        <v>26.161742666123967</v>
      </c>
      <c r="Q438" s="94">
        <f t="shared" ca="1" si="125"/>
        <v>26.161742666123967</v>
      </c>
      <c r="R438" s="94">
        <f t="shared" ca="1" si="126"/>
        <v>2.6161742666123966</v>
      </c>
      <c r="S438" s="94">
        <f t="shared" ca="1" si="127"/>
        <v>2.6161742666123966</v>
      </c>
      <c r="T438" s="4">
        <f t="shared" ca="1" si="128"/>
        <v>0</v>
      </c>
      <c r="U438" s="46">
        <f t="shared" ca="1" si="129"/>
        <v>1402.6104605371963</v>
      </c>
      <c r="V438" s="4">
        <f t="shared" ca="1" si="130"/>
        <v>0</v>
      </c>
      <c r="W438" s="13">
        <f t="shared" ca="1" si="131"/>
        <v>9223.9797852014963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8</v>
      </c>
      <c r="O439" s="94">
        <f t="shared" ca="1" si="123"/>
        <v>2.6161742666123966</v>
      </c>
      <c r="P439" s="94">
        <f t="shared" ca="1" si="124"/>
        <v>26.161742666123967</v>
      </c>
      <c r="Q439" s="94">
        <f t="shared" ca="1" si="125"/>
        <v>26.161742666123967</v>
      </c>
      <c r="R439" s="94">
        <f t="shared" ca="1" si="126"/>
        <v>2.6161742666123966</v>
      </c>
      <c r="S439" s="94">
        <f t="shared" ca="1" si="127"/>
        <v>2.6161742666123966</v>
      </c>
      <c r="T439" s="4">
        <f t="shared" ca="1" si="128"/>
        <v>0</v>
      </c>
      <c r="U439" s="46">
        <f t="shared" ca="1" si="129"/>
        <v>1388.6104605371963</v>
      </c>
      <c r="V439" s="4">
        <f t="shared" ca="1" si="130"/>
        <v>0</v>
      </c>
      <c r="W439" s="13">
        <f t="shared" ca="1" si="131"/>
        <v>7328.9876718782552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8</v>
      </c>
      <c r="O440" s="94">
        <f t="shared" ca="1" si="123"/>
        <v>2.6161742666123966</v>
      </c>
      <c r="P440" s="94">
        <f t="shared" ca="1" si="124"/>
        <v>26.161742666123967</v>
      </c>
      <c r="Q440" s="94">
        <f t="shared" ca="1" si="125"/>
        <v>26.161742666123967</v>
      </c>
      <c r="R440" s="94">
        <f t="shared" ca="1" si="126"/>
        <v>2.6161742666123966</v>
      </c>
      <c r="S440" s="94">
        <f t="shared" ca="1" si="127"/>
        <v>2.6161742666123966</v>
      </c>
      <c r="T440" s="4">
        <f t="shared" ca="1" si="128"/>
        <v>0</v>
      </c>
      <c r="U440" s="46">
        <f t="shared" ca="1" si="129"/>
        <v>1374.6104605371963</v>
      </c>
      <c r="V440" s="4">
        <f t="shared" ca="1" si="130"/>
        <v>0</v>
      </c>
      <c r="W440" s="13">
        <f t="shared" ca="1" si="131"/>
        <v>5433.9955585550142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8</v>
      </c>
      <c r="O441" s="94">
        <f t="shared" ca="1" si="123"/>
        <v>2.6161742666123966</v>
      </c>
      <c r="P441" s="94">
        <f t="shared" ca="1" si="124"/>
        <v>26.161742666123967</v>
      </c>
      <c r="Q441" s="94">
        <f t="shared" ca="1" si="125"/>
        <v>26.161742666123967</v>
      </c>
      <c r="R441" s="94">
        <f t="shared" ca="1" si="126"/>
        <v>2.6161742666123966</v>
      </c>
      <c r="S441" s="94">
        <f t="shared" ca="1" si="127"/>
        <v>2.6161742666123966</v>
      </c>
      <c r="T441" s="4">
        <f t="shared" ca="1" si="128"/>
        <v>0</v>
      </c>
      <c r="U441" s="46">
        <f t="shared" ca="1" si="129"/>
        <v>1360.6104605371963</v>
      </c>
      <c r="V441" s="4">
        <f t="shared" ca="1" si="130"/>
        <v>0</v>
      </c>
      <c r="W441" s="13">
        <f t="shared" ca="1" si="131"/>
        <v>3539.0034452317741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8</v>
      </c>
      <c r="O442" s="94">
        <f t="shared" ca="1" si="123"/>
        <v>2.6161742666123966</v>
      </c>
      <c r="P442" s="94">
        <f t="shared" ca="1" si="124"/>
        <v>26.161742666123967</v>
      </c>
      <c r="Q442" s="94">
        <f t="shared" ca="1" si="125"/>
        <v>26.161742666123967</v>
      </c>
      <c r="R442" s="94">
        <f t="shared" ca="1" si="126"/>
        <v>2.6161742666123966</v>
      </c>
      <c r="S442" s="94">
        <f t="shared" ca="1" si="127"/>
        <v>2.6161742666123966</v>
      </c>
      <c r="T442" s="4">
        <f t="shared" ca="1" si="128"/>
        <v>0</v>
      </c>
      <c r="U442" s="46">
        <f t="shared" ca="1" si="129"/>
        <v>1387.6104605371963</v>
      </c>
      <c r="V442" s="4">
        <f t="shared" ca="1" si="130"/>
        <v>0</v>
      </c>
      <c r="W442" s="13">
        <f t="shared" ca="1" si="131"/>
        <v>15254.686512252087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8</v>
      </c>
      <c r="O443" s="94">
        <f t="shared" ca="1" si="123"/>
        <v>2.6161742666123966</v>
      </c>
      <c r="P443" s="94">
        <f t="shared" ca="1" si="124"/>
        <v>26.161742666123967</v>
      </c>
      <c r="Q443" s="94">
        <f t="shared" ca="1" si="125"/>
        <v>26.161742666123967</v>
      </c>
      <c r="R443" s="94">
        <f t="shared" ca="1" si="126"/>
        <v>2.6161742666123966</v>
      </c>
      <c r="S443" s="94">
        <f t="shared" ca="1" si="127"/>
        <v>2.6161742666123966</v>
      </c>
      <c r="T443" s="4">
        <f t="shared" ca="1" si="128"/>
        <v>0</v>
      </c>
      <c r="U443" s="46">
        <f t="shared" ca="1" si="129"/>
        <v>1373.6104605371963</v>
      </c>
      <c r="V443" s="4">
        <f t="shared" ca="1" si="130"/>
        <v>0</v>
      </c>
      <c r="W443" s="13">
        <f t="shared" ca="1" si="131"/>
        <v>13359.694398928847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8</v>
      </c>
      <c r="O444" s="94">
        <f t="shared" ca="1" si="123"/>
        <v>2.6161742666123966</v>
      </c>
      <c r="P444" s="94">
        <f t="shared" ca="1" si="124"/>
        <v>26.161742666123967</v>
      </c>
      <c r="Q444" s="94">
        <f t="shared" ca="1" si="125"/>
        <v>26.161742666123967</v>
      </c>
      <c r="R444" s="94">
        <f t="shared" ca="1" si="126"/>
        <v>2.6161742666123966</v>
      </c>
      <c r="S444" s="94">
        <f t="shared" ca="1" si="127"/>
        <v>2.6161742666123966</v>
      </c>
      <c r="T444" s="4">
        <f t="shared" ca="1" si="128"/>
        <v>0</v>
      </c>
      <c r="U444" s="46">
        <f t="shared" ca="1" si="129"/>
        <v>1359.6104605371963</v>
      </c>
      <c r="V444" s="4">
        <f t="shared" ca="1" si="130"/>
        <v>0</v>
      </c>
      <c r="W444" s="13">
        <f t="shared" ca="1" si="131"/>
        <v>11464.702285605605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9</v>
      </c>
      <c r="O445" s="94">
        <f t="shared" ca="1" si="123"/>
        <v>2.9021123215017131</v>
      </c>
      <c r="P445" s="94">
        <f t="shared" ca="1" si="124"/>
        <v>28.449247105238499</v>
      </c>
      <c r="Q445" s="94">
        <f t="shared" ca="1" si="125"/>
        <v>26.161742666123967</v>
      </c>
      <c r="R445" s="94">
        <f t="shared" ca="1" si="126"/>
        <v>2.7305494885681236</v>
      </c>
      <c r="S445" s="94">
        <f t="shared" ca="1" si="127"/>
        <v>2.9021123215017131</v>
      </c>
      <c r="T445" s="4">
        <f t="shared" ca="1" si="128"/>
        <v>0</v>
      </c>
      <c r="U445" s="46">
        <f t="shared" ca="1" si="129"/>
        <v>1457.4293368070969</v>
      </c>
      <c r="V445" s="4">
        <f t="shared" ca="1" si="130"/>
        <v>0</v>
      </c>
      <c r="W445" s="13">
        <f t="shared" ca="1" si="131"/>
        <v>9569.7101722823645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9</v>
      </c>
      <c r="O446" s="94">
        <f t="shared" ca="1" si="123"/>
        <v>2.9021123215017131</v>
      </c>
      <c r="P446" s="94">
        <f t="shared" ca="1" si="124"/>
        <v>29.021123215017127</v>
      </c>
      <c r="Q446" s="94">
        <f t="shared" ca="1" si="125"/>
        <v>29.021123215017127</v>
      </c>
      <c r="R446" s="94">
        <f t="shared" ca="1" si="126"/>
        <v>2.9021123215017126</v>
      </c>
      <c r="S446" s="94">
        <f t="shared" ca="1" si="127"/>
        <v>2.9021123215017131</v>
      </c>
      <c r="T446" s="4">
        <f t="shared" ca="1" si="128"/>
        <v>0</v>
      </c>
      <c r="U446" s="46">
        <f t="shared" ca="1" si="129"/>
        <v>1443.4293368070969</v>
      </c>
      <c r="V446" s="4">
        <f t="shared" ca="1" si="130"/>
        <v>0</v>
      </c>
      <c r="W446" s="13">
        <f t="shared" ca="1" si="131"/>
        <v>7674.7180589591244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9</v>
      </c>
      <c r="O447" s="94">
        <f t="shared" ca="1" si="123"/>
        <v>2.9021123215017131</v>
      </c>
      <c r="P447" s="94">
        <f t="shared" ca="1" si="124"/>
        <v>29.021123215017127</v>
      </c>
      <c r="Q447" s="94">
        <f t="shared" ca="1" si="125"/>
        <v>29.021123215017127</v>
      </c>
      <c r="R447" s="94">
        <f t="shared" ca="1" si="126"/>
        <v>2.9021123215017126</v>
      </c>
      <c r="S447" s="94">
        <f t="shared" ca="1" si="127"/>
        <v>2.9021123215017131</v>
      </c>
      <c r="T447" s="4">
        <f t="shared" ca="1" si="128"/>
        <v>0</v>
      </c>
      <c r="U447" s="46">
        <f t="shared" ca="1" si="129"/>
        <v>1429.4293368070969</v>
      </c>
      <c r="V447" s="4">
        <f t="shared" ca="1" si="130"/>
        <v>0</v>
      </c>
      <c r="W447" s="13">
        <f t="shared" ca="1" si="131"/>
        <v>5779.7259456358843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9</v>
      </c>
      <c r="O448" s="94">
        <f t="shared" ca="1" si="123"/>
        <v>2.9021123215017131</v>
      </c>
      <c r="P448" s="94">
        <f t="shared" ca="1" si="124"/>
        <v>29.021123215017127</v>
      </c>
      <c r="Q448" s="94">
        <f t="shared" ca="1" si="125"/>
        <v>29.021123215017127</v>
      </c>
      <c r="R448" s="94">
        <f t="shared" ca="1" si="126"/>
        <v>2.9021123215017126</v>
      </c>
      <c r="S448" s="94">
        <f t="shared" ca="1" si="127"/>
        <v>2.9021123215017131</v>
      </c>
      <c r="T448" s="4">
        <f t="shared" ca="1" si="128"/>
        <v>0</v>
      </c>
      <c r="U448" s="46">
        <f t="shared" ca="1" si="129"/>
        <v>1415.4293368070969</v>
      </c>
      <c r="V448" s="4">
        <f t="shared" ca="1" si="130"/>
        <v>0</v>
      </c>
      <c r="W448" s="13">
        <f t="shared" ca="1" si="131"/>
        <v>3884.7338323126432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9</v>
      </c>
      <c r="O449" s="94">
        <f t="shared" ca="1" si="123"/>
        <v>2.9021123215017131</v>
      </c>
      <c r="P449" s="94">
        <f t="shared" ca="1" si="124"/>
        <v>29.021123215017127</v>
      </c>
      <c r="Q449" s="94">
        <f t="shared" ca="1" si="125"/>
        <v>29.021123215017127</v>
      </c>
      <c r="R449" s="94">
        <f t="shared" ca="1" si="126"/>
        <v>2.9021123215017126</v>
      </c>
      <c r="S449" s="94">
        <f t="shared" ca="1" si="127"/>
        <v>2.9021123215017131</v>
      </c>
      <c r="T449" s="4">
        <f t="shared" ca="1" si="128"/>
        <v>0</v>
      </c>
      <c r="U449" s="46">
        <f t="shared" ca="1" si="129"/>
        <v>1401.4293368070969</v>
      </c>
      <c r="V449" s="4">
        <f t="shared" ca="1" si="130"/>
        <v>0</v>
      </c>
      <c r="W449" s="13">
        <f t="shared" ca="1" si="131"/>
        <v>1989.7417189894027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8</v>
      </c>
      <c r="O450" s="94">
        <f t="shared" ca="1" si="123"/>
        <v>2.6161742666123966</v>
      </c>
      <c r="P450" s="94">
        <f t="shared" ca="1" si="124"/>
        <v>26.161742666123967</v>
      </c>
      <c r="Q450" s="94">
        <f t="shared" ca="1" si="125"/>
        <v>26.161742666123967</v>
      </c>
      <c r="R450" s="94">
        <f t="shared" ca="1" si="126"/>
        <v>2.6161742666123966</v>
      </c>
      <c r="S450" s="94">
        <f t="shared" ca="1" si="127"/>
        <v>2.6161742666123966</v>
      </c>
      <c r="T450" s="4">
        <f t="shared" ca="1" si="128"/>
        <v>0</v>
      </c>
      <c r="U450" s="46">
        <f t="shared" ca="1" si="129"/>
        <v>1387.6104605371963</v>
      </c>
      <c r="V450" s="4">
        <f t="shared" ca="1" si="130"/>
        <v>0</v>
      </c>
      <c r="W450" s="13">
        <f t="shared" ca="1" si="131"/>
        <v>14814.206519505056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8</v>
      </c>
      <c r="O451" s="94">
        <f t="shared" ca="1" si="123"/>
        <v>2.6161742666123966</v>
      </c>
      <c r="P451" s="94">
        <f t="shared" ca="1" si="124"/>
        <v>26.161742666123967</v>
      </c>
      <c r="Q451" s="94">
        <f t="shared" ca="1" si="125"/>
        <v>26.161742666123967</v>
      </c>
      <c r="R451" s="94">
        <f t="shared" ca="1" si="126"/>
        <v>2.6161742666123966</v>
      </c>
      <c r="S451" s="94">
        <f t="shared" ca="1" si="127"/>
        <v>2.6161742666123966</v>
      </c>
      <c r="T451" s="4">
        <f t="shared" ca="1" si="128"/>
        <v>0</v>
      </c>
      <c r="U451" s="46">
        <f t="shared" ca="1" si="129"/>
        <v>1373.6104605371963</v>
      </c>
      <c r="V451" s="4">
        <f t="shared" ca="1" si="130"/>
        <v>0</v>
      </c>
      <c r="W451" s="13">
        <f t="shared" ca="1" si="131"/>
        <v>12919.214406181816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8</v>
      </c>
      <c r="O452" s="94">
        <f t="shared" ca="1" si="123"/>
        <v>2.6161742666123966</v>
      </c>
      <c r="P452" s="94">
        <f t="shared" ca="1" si="124"/>
        <v>26.161742666123967</v>
      </c>
      <c r="Q452" s="94">
        <f t="shared" ca="1" si="125"/>
        <v>26.161742666123967</v>
      </c>
      <c r="R452" s="94">
        <f t="shared" ca="1" si="126"/>
        <v>2.6161742666123966</v>
      </c>
      <c r="S452" s="94">
        <f t="shared" ca="1" si="127"/>
        <v>2.6161742666123966</v>
      </c>
      <c r="T452" s="4">
        <f t="shared" ca="1" si="128"/>
        <v>0</v>
      </c>
      <c r="U452" s="46">
        <f t="shared" ca="1" si="129"/>
        <v>1359.6104605371963</v>
      </c>
      <c r="V452" s="4">
        <f t="shared" ca="1" si="130"/>
        <v>0</v>
      </c>
      <c r="W452" s="13">
        <f t="shared" ca="1" si="131"/>
        <v>11024.222292858574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9</v>
      </c>
      <c r="O453" s="94">
        <f t="shared" ca="1" si="123"/>
        <v>2.9021123215017131</v>
      </c>
      <c r="P453" s="94">
        <f t="shared" ca="1" si="124"/>
        <v>28.449247105238499</v>
      </c>
      <c r="Q453" s="94">
        <f t="shared" ca="1" si="125"/>
        <v>26.161742666123967</v>
      </c>
      <c r="R453" s="94">
        <f t="shared" ca="1" si="126"/>
        <v>2.7305494885681236</v>
      </c>
      <c r="S453" s="94">
        <f t="shared" ca="1" si="127"/>
        <v>2.9021123215017131</v>
      </c>
      <c r="T453" s="4">
        <f t="shared" ca="1" si="128"/>
        <v>0</v>
      </c>
      <c r="U453" s="46">
        <f t="shared" ca="1" si="129"/>
        <v>1457.4293368070969</v>
      </c>
      <c r="V453" s="4">
        <f t="shared" ca="1" si="130"/>
        <v>0</v>
      </c>
      <c r="W453" s="13">
        <f t="shared" ca="1" si="131"/>
        <v>9129.2301795353342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9</v>
      </c>
      <c r="O454" s="94">
        <f t="shared" ca="1" si="123"/>
        <v>2.9021123215017131</v>
      </c>
      <c r="P454" s="94">
        <f t="shared" ca="1" si="124"/>
        <v>29.021123215017127</v>
      </c>
      <c r="Q454" s="94">
        <f t="shared" ca="1" si="125"/>
        <v>29.021123215017127</v>
      </c>
      <c r="R454" s="94">
        <f t="shared" ca="1" si="126"/>
        <v>2.9021123215017126</v>
      </c>
      <c r="S454" s="94">
        <f t="shared" ca="1" si="127"/>
        <v>2.9021123215017131</v>
      </c>
      <c r="T454" s="4">
        <f t="shared" ca="1" si="128"/>
        <v>0</v>
      </c>
      <c r="U454" s="46">
        <f t="shared" ca="1" si="129"/>
        <v>1443.4293368070969</v>
      </c>
      <c r="V454" s="4">
        <f t="shared" ca="1" si="130"/>
        <v>0</v>
      </c>
      <c r="W454" s="13">
        <f t="shared" ca="1" si="131"/>
        <v>7234.2380662120941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9</v>
      </c>
      <c r="O455" s="94">
        <f t="shared" ca="1" si="123"/>
        <v>2.9021123215017131</v>
      </c>
      <c r="P455" s="94">
        <f t="shared" ca="1" si="124"/>
        <v>29.021123215017127</v>
      </c>
      <c r="Q455" s="94">
        <f t="shared" ca="1" si="125"/>
        <v>29.021123215017127</v>
      </c>
      <c r="R455" s="94">
        <f t="shared" ca="1" si="126"/>
        <v>2.9021123215017126</v>
      </c>
      <c r="S455" s="94">
        <f t="shared" ca="1" si="127"/>
        <v>2.9021123215017131</v>
      </c>
      <c r="T455" s="4">
        <f t="shared" ca="1" si="128"/>
        <v>0</v>
      </c>
      <c r="U455" s="46">
        <f t="shared" ca="1" si="129"/>
        <v>1429.4293368070969</v>
      </c>
      <c r="V455" s="4">
        <f t="shared" ca="1" si="130"/>
        <v>0</v>
      </c>
      <c r="W455" s="13">
        <f t="shared" ca="1" si="131"/>
        <v>5339.245952888853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9</v>
      </c>
      <c r="O456" s="94">
        <f t="shared" ca="1" si="123"/>
        <v>2.9021123215017131</v>
      </c>
      <c r="P456" s="94">
        <f t="shared" ca="1" si="124"/>
        <v>29.021123215017127</v>
      </c>
      <c r="Q456" s="94">
        <f t="shared" ca="1" si="125"/>
        <v>29.021123215017127</v>
      </c>
      <c r="R456" s="94">
        <f t="shared" ca="1" si="126"/>
        <v>2.9021123215017126</v>
      </c>
      <c r="S456" s="94">
        <f t="shared" ca="1" si="127"/>
        <v>2.9021123215017131</v>
      </c>
      <c r="T456" s="4">
        <f t="shared" ca="1" si="128"/>
        <v>0</v>
      </c>
      <c r="U456" s="46">
        <f t="shared" ca="1" si="129"/>
        <v>1415.4293368070969</v>
      </c>
      <c r="V456" s="4">
        <f t="shared" ca="1" si="130"/>
        <v>0</v>
      </c>
      <c r="W456" s="13">
        <f t="shared" ca="1" si="131"/>
        <v>3444.253839565612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9</v>
      </c>
      <c r="O457" s="94">
        <f t="shared" ca="1" si="123"/>
        <v>2.9021123215017131</v>
      </c>
      <c r="P457" s="94">
        <f t="shared" ca="1" si="124"/>
        <v>29.021123215017127</v>
      </c>
      <c r="Q457" s="94">
        <f t="shared" ca="1" si="125"/>
        <v>29.021123215017127</v>
      </c>
      <c r="R457" s="94">
        <f t="shared" ca="1" si="126"/>
        <v>2.9021123215017126</v>
      </c>
      <c r="S457" s="94">
        <f t="shared" ca="1" si="127"/>
        <v>2.9021123215017131</v>
      </c>
      <c r="T457" s="4">
        <f t="shared" ca="1" si="128"/>
        <v>0</v>
      </c>
      <c r="U457" s="46">
        <f t="shared" ca="1" si="129"/>
        <v>1401.4293368070969</v>
      </c>
      <c r="V457" s="4">
        <f t="shared" ca="1" si="130"/>
        <v>0</v>
      </c>
      <c r="W457" s="13">
        <f t="shared" ca="1" si="131"/>
        <v>1549.2617262423717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9</v>
      </c>
      <c r="O458" s="94">
        <f t="shared" ca="1" si="123"/>
        <v>2.9021123215017131</v>
      </c>
      <c r="P458" s="94">
        <f t="shared" ca="1" si="124"/>
        <v>29.021123215017127</v>
      </c>
      <c r="Q458" s="94">
        <f t="shared" ca="1" si="125"/>
        <v>29.021123215017127</v>
      </c>
      <c r="R458" s="94">
        <f t="shared" ca="1" si="126"/>
        <v>2.9021123215017126</v>
      </c>
      <c r="S458" s="94">
        <f t="shared" ca="1" si="127"/>
        <v>2.9021123215017131</v>
      </c>
      <c r="T458" s="4">
        <f t="shared" ca="1" si="128"/>
        <v>0</v>
      </c>
      <c r="U458" s="46">
        <f t="shared" ca="1" si="129"/>
        <v>1428.4293368070969</v>
      </c>
      <c r="V458" s="4">
        <f t="shared" ca="1" si="130"/>
        <v>0</v>
      </c>
      <c r="W458" s="13">
        <f t="shared" ca="1" si="131"/>
        <v>13264.944793262684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9</v>
      </c>
      <c r="O459" s="94">
        <f t="shared" ca="1" si="123"/>
        <v>2.9021123215017131</v>
      </c>
      <c r="P459" s="94">
        <f t="shared" ca="1" si="124"/>
        <v>29.021123215017127</v>
      </c>
      <c r="Q459" s="94">
        <f t="shared" ca="1" si="125"/>
        <v>29.021123215017127</v>
      </c>
      <c r="R459" s="94">
        <f t="shared" ca="1" si="126"/>
        <v>2.9021123215017126</v>
      </c>
      <c r="S459" s="94">
        <f t="shared" ca="1" si="127"/>
        <v>2.9021123215017131</v>
      </c>
      <c r="T459" s="4">
        <f t="shared" ca="1" si="128"/>
        <v>0</v>
      </c>
      <c r="U459" s="46">
        <f t="shared" ca="1" si="129"/>
        <v>1414.4293368070969</v>
      </c>
      <c r="V459" s="4">
        <f t="shared" ca="1" si="130"/>
        <v>0</v>
      </c>
      <c r="W459" s="13">
        <f t="shared" ca="1" si="131"/>
        <v>11369.952679939444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9</v>
      </c>
      <c r="O460" s="94">
        <f t="shared" ca="1" si="123"/>
        <v>2.9021123215017131</v>
      </c>
      <c r="P460" s="94">
        <f t="shared" ca="1" si="124"/>
        <v>29.021123215017127</v>
      </c>
      <c r="Q460" s="94">
        <f t="shared" ca="1" si="125"/>
        <v>29.021123215017127</v>
      </c>
      <c r="R460" s="94">
        <f t="shared" ca="1" si="126"/>
        <v>2.9021123215017126</v>
      </c>
      <c r="S460" s="94">
        <f t="shared" ca="1" si="127"/>
        <v>2.9021123215017131</v>
      </c>
      <c r="T460" s="4">
        <f t="shared" ca="1" si="128"/>
        <v>0</v>
      </c>
      <c r="U460" s="46">
        <f t="shared" ca="1" si="129"/>
        <v>1400.4293368070969</v>
      </c>
      <c r="V460" s="4">
        <f t="shared" ca="1" si="130"/>
        <v>0</v>
      </c>
      <c r="W460" s="13">
        <f t="shared" ca="1" si="131"/>
        <v>9474.9605666162024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9</v>
      </c>
      <c r="O461" s="94">
        <f t="shared" ca="1" si="123"/>
        <v>2.9021123215017131</v>
      </c>
      <c r="P461" s="94">
        <f t="shared" ca="1" si="124"/>
        <v>29.021123215017127</v>
      </c>
      <c r="Q461" s="94">
        <f t="shared" ca="1" si="125"/>
        <v>29.021123215017127</v>
      </c>
      <c r="R461" s="94">
        <f t="shared" ca="1" si="126"/>
        <v>2.9021123215017126</v>
      </c>
      <c r="S461" s="94">
        <f t="shared" ca="1" si="127"/>
        <v>2.9021123215017131</v>
      </c>
      <c r="T461" s="4">
        <f t="shared" ca="1" si="128"/>
        <v>0</v>
      </c>
      <c r="U461" s="46">
        <f t="shared" ca="1" si="129"/>
        <v>1386.4293368070969</v>
      </c>
      <c r="V461" s="4">
        <f t="shared" ca="1" si="130"/>
        <v>0</v>
      </c>
      <c r="W461" s="13">
        <f t="shared" ca="1" si="131"/>
        <v>7579.9684532929623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9</v>
      </c>
      <c r="O462" s="94">
        <f t="shared" ca="1" si="123"/>
        <v>2.9021123215017131</v>
      </c>
      <c r="P462" s="94">
        <f t="shared" ca="1" si="124"/>
        <v>29.021123215017127</v>
      </c>
      <c r="Q462" s="94">
        <f t="shared" ca="1" si="125"/>
        <v>29.021123215017127</v>
      </c>
      <c r="R462" s="94">
        <f t="shared" ca="1" si="126"/>
        <v>2.9021123215017126</v>
      </c>
      <c r="S462" s="94">
        <f t="shared" ca="1" si="127"/>
        <v>2.9021123215017131</v>
      </c>
      <c r="T462" s="4">
        <f t="shared" ca="1" si="128"/>
        <v>0</v>
      </c>
      <c r="U462" s="46">
        <f t="shared" ca="1" si="129"/>
        <v>1372.4293368070969</v>
      </c>
      <c r="V462" s="4">
        <f t="shared" ca="1" si="130"/>
        <v>0</v>
      </c>
      <c r="W462" s="13">
        <f t="shared" ca="1" si="131"/>
        <v>5684.9763399697222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9</v>
      </c>
      <c r="O463" s="94">
        <f t="shared" ca="1" si="123"/>
        <v>2.9021123215017131</v>
      </c>
      <c r="P463" s="94">
        <f t="shared" ca="1" si="124"/>
        <v>29.021123215017127</v>
      </c>
      <c r="Q463" s="94">
        <f t="shared" ca="1" si="125"/>
        <v>29.021123215017127</v>
      </c>
      <c r="R463" s="94">
        <f t="shared" ca="1" si="126"/>
        <v>2.9021123215017126</v>
      </c>
      <c r="S463" s="94">
        <f t="shared" ca="1" si="127"/>
        <v>2.9021123215017131</v>
      </c>
      <c r="T463" s="4">
        <f t="shared" ca="1" si="128"/>
        <v>0</v>
      </c>
      <c r="U463" s="46">
        <f t="shared" ca="1" si="129"/>
        <v>1358.4293368070969</v>
      </c>
      <c r="V463" s="4">
        <f t="shared" ca="1" si="130"/>
        <v>0</v>
      </c>
      <c r="W463" s="13">
        <f t="shared" ca="1" si="131"/>
        <v>3789.9842266464811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10</v>
      </c>
      <c r="O464" s="94">
        <f t="shared" ca="1" si="123"/>
        <v>3.1747473279098655</v>
      </c>
      <c r="P464" s="94">
        <f t="shared" ca="1" si="124"/>
        <v>31.74747327909866</v>
      </c>
      <c r="Q464" s="94">
        <f t="shared" ca="1" si="125"/>
        <v>29.839028234241582</v>
      </c>
      <c r="R464" s="94">
        <f t="shared" ca="1" si="126"/>
        <v>3.0793250756670121</v>
      </c>
      <c r="S464" s="94">
        <f t="shared" ca="1" si="127"/>
        <v>3.1747473279098655</v>
      </c>
      <c r="T464" s="4">
        <f t="shared" ca="1" si="128"/>
        <v>0</v>
      </c>
      <c r="U464" s="46">
        <f t="shared" ca="1" si="129"/>
        <v>1451.0459257049877</v>
      </c>
      <c r="V464" s="4">
        <f t="shared" ca="1" si="130"/>
        <v>0</v>
      </c>
      <c r="W464" s="13">
        <f t="shared" ca="1" si="131"/>
        <v>1894.9921133232406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10</v>
      </c>
      <c r="O465" s="94">
        <f t="shared" ca="1" si="123"/>
        <v>3.1747473279098655</v>
      </c>
      <c r="P465" s="94">
        <f t="shared" ca="1" si="124"/>
        <v>31.74747327909866</v>
      </c>
      <c r="Q465" s="94">
        <f t="shared" ca="1" si="125"/>
        <v>31.74747327909866</v>
      </c>
      <c r="R465" s="94">
        <f t="shared" ca="1" si="126"/>
        <v>3.1747473279098659</v>
      </c>
      <c r="S465" s="94">
        <f t="shared" ca="1" si="127"/>
        <v>3.1747473279098655</v>
      </c>
      <c r="T465" s="4">
        <f t="shared" ca="1" si="128"/>
        <v>0</v>
      </c>
      <c r="U465" s="46">
        <f t="shared" ca="1" si="129"/>
        <v>1437.0459257049877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8</v>
      </c>
      <c r="O466" s="94">
        <f t="shared" ref="O466:O529" ca="1" si="142">VLOOKUP(N466,AvgRoundsSet1,2)</f>
        <v>2.6161742666123966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24.273766519973751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23.464633885909375</v>
      </c>
      <c r="R466" s="94">
        <f t="shared" ref="R466:R529" ca="1" si="145">(P466+Q466)/20</f>
        <v>2.3869200202941565</v>
      </c>
      <c r="S466" s="94">
        <f t="shared" ref="S466:S529" ca="1" si="146">R466*Set1ConserveTP + O466*(1-Set1ConserveTP)</f>
        <v>2.6161742666123966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1458.6104605371963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16803.948238494457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8</v>
      </c>
      <c r="O467" s="94">
        <f t="shared" ca="1" si="142"/>
        <v>2.6161742666123966</v>
      </c>
      <c r="P467" s="94">
        <f t="shared" ca="1" si="143"/>
        <v>26.161742666123967</v>
      </c>
      <c r="Q467" s="94">
        <f t="shared" ca="1" si="144"/>
        <v>25.352610032059587</v>
      </c>
      <c r="R467" s="94">
        <f t="shared" ca="1" si="145"/>
        <v>2.5757176349091777</v>
      </c>
      <c r="S467" s="94">
        <f t="shared" ca="1" si="146"/>
        <v>2.6161742666123966</v>
      </c>
      <c r="T467" s="4">
        <f t="shared" ca="1" si="147"/>
        <v>0</v>
      </c>
      <c r="U467" s="46">
        <f t="shared" ca="1" si="148"/>
        <v>1444.6104605371963</v>
      </c>
      <c r="V467" s="4">
        <f t="shared" ca="1" si="149"/>
        <v>0</v>
      </c>
      <c r="W467" s="13">
        <f t="shared" ca="1" si="150"/>
        <v>14908.956125171218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8</v>
      </c>
      <c r="O468" s="94">
        <f t="shared" ca="1" si="142"/>
        <v>2.6161742666123966</v>
      </c>
      <c r="P468" s="94">
        <f t="shared" ca="1" si="143"/>
        <v>26.161742666123967</v>
      </c>
      <c r="Q468" s="94">
        <f t="shared" ca="1" si="144"/>
        <v>26.161742666123967</v>
      </c>
      <c r="R468" s="94">
        <f t="shared" ca="1" si="145"/>
        <v>2.6161742666123966</v>
      </c>
      <c r="S468" s="94">
        <f t="shared" ca="1" si="146"/>
        <v>2.6161742666123966</v>
      </c>
      <c r="T468" s="4">
        <f t="shared" ca="1" si="147"/>
        <v>0</v>
      </c>
      <c r="U468" s="46">
        <f t="shared" ca="1" si="148"/>
        <v>1430.6104605371963</v>
      </c>
      <c r="V468" s="4">
        <f t="shared" ca="1" si="149"/>
        <v>0</v>
      </c>
      <c r="W468" s="13">
        <f t="shared" ca="1" si="150"/>
        <v>13013.964011847977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8</v>
      </c>
      <c r="O469" s="94">
        <f t="shared" ca="1" si="142"/>
        <v>2.6161742666123966</v>
      </c>
      <c r="P469" s="94">
        <f t="shared" ca="1" si="143"/>
        <v>26.161742666123967</v>
      </c>
      <c r="Q469" s="94">
        <f t="shared" ca="1" si="144"/>
        <v>26.161742666123967</v>
      </c>
      <c r="R469" s="94">
        <f t="shared" ca="1" si="145"/>
        <v>2.6161742666123966</v>
      </c>
      <c r="S469" s="94">
        <f t="shared" ca="1" si="146"/>
        <v>2.6161742666123966</v>
      </c>
      <c r="T469" s="4">
        <f t="shared" ca="1" si="147"/>
        <v>0</v>
      </c>
      <c r="U469" s="46">
        <f t="shared" ca="1" si="148"/>
        <v>1416.6104605371963</v>
      </c>
      <c r="V469" s="4">
        <f t="shared" ca="1" si="149"/>
        <v>0</v>
      </c>
      <c r="W469" s="13">
        <f t="shared" ca="1" si="150"/>
        <v>11118.971898524736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8</v>
      </c>
      <c r="O470" s="94">
        <f t="shared" ca="1" si="142"/>
        <v>2.6161742666123966</v>
      </c>
      <c r="P470" s="94">
        <f t="shared" ca="1" si="143"/>
        <v>26.161742666123967</v>
      </c>
      <c r="Q470" s="94">
        <f t="shared" ca="1" si="144"/>
        <v>26.161742666123967</v>
      </c>
      <c r="R470" s="94">
        <f t="shared" ca="1" si="145"/>
        <v>2.6161742666123966</v>
      </c>
      <c r="S470" s="94">
        <f t="shared" ca="1" si="146"/>
        <v>2.6161742666123966</v>
      </c>
      <c r="T470" s="4">
        <f t="shared" ca="1" si="147"/>
        <v>0</v>
      </c>
      <c r="U470" s="46">
        <f t="shared" ca="1" si="148"/>
        <v>1402.6104605371963</v>
      </c>
      <c r="V470" s="4">
        <f t="shared" ca="1" si="149"/>
        <v>0</v>
      </c>
      <c r="W470" s="13">
        <f t="shared" ca="1" si="150"/>
        <v>9223.9797852014963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8</v>
      </c>
      <c r="O471" s="94">
        <f t="shared" ca="1" si="142"/>
        <v>2.6161742666123966</v>
      </c>
      <c r="P471" s="94">
        <f t="shared" ca="1" si="143"/>
        <v>26.161742666123967</v>
      </c>
      <c r="Q471" s="94">
        <f t="shared" ca="1" si="144"/>
        <v>26.161742666123967</v>
      </c>
      <c r="R471" s="94">
        <f t="shared" ca="1" si="145"/>
        <v>2.6161742666123966</v>
      </c>
      <c r="S471" s="94">
        <f t="shared" ca="1" si="146"/>
        <v>2.6161742666123966</v>
      </c>
      <c r="T471" s="4">
        <f t="shared" ca="1" si="147"/>
        <v>0</v>
      </c>
      <c r="U471" s="46">
        <f t="shared" ca="1" si="148"/>
        <v>1388.6104605371963</v>
      </c>
      <c r="V471" s="4">
        <f t="shared" ca="1" si="149"/>
        <v>0</v>
      </c>
      <c r="W471" s="13">
        <f t="shared" ca="1" si="150"/>
        <v>7328.9876718782552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8</v>
      </c>
      <c r="O472" s="94">
        <f t="shared" ca="1" si="142"/>
        <v>2.6161742666123966</v>
      </c>
      <c r="P472" s="94">
        <f t="shared" ca="1" si="143"/>
        <v>26.161742666123967</v>
      </c>
      <c r="Q472" s="94">
        <f t="shared" ca="1" si="144"/>
        <v>26.161742666123967</v>
      </c>
      <c r="R472" s="94">
        <f t="shared" ca="1" si="145"/>
        <v>2.6161742666123966</v>
      </c>
      <c r="S472" s="94">
        <f t="shared" ca="1" si="146"/>
        <v>2.6161742666123966</v>
      </c>
      <c r="T472" s="4">
        <f t="shared" ca="1" si="147"/>
        <v>0</v>
      </c>
      <c r="U472" s="46">
        <f t="shared" ca="1" si="148"/>
        <v>1374.6104605371963</v>
      </c>
      <c r="V472" s="4">
        <f t="shared" ca="1" si="149"/>
        <v>0</v>
      </c>
      <c r="W472" s="13">
        <f t="shared" ca="1" si="150"/>
        <v>5433.9955585550142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8</v>
      </c>
      <c r="O473" s="94">
        <f t="shared" ca="1" si="142"/>
        <v>2.6161742666123966</v>
      </c>
      <c r="P473" s="94">
        <f t="shared" ca="1" si="143"/>
        <v>26.161742666123967</v>
      </c>
      <c r="Q473" s="94">
        <f t="shared" ca="1" si="144"/>
        <v>26.161742666123967</v>
      </c>
      <c r="R473" s="94">
        <f t="shared" ca="1" si="145"/>
        <v>2.6161742666123966</v>
      </c>
      <c r="S473" s="94">
        <f t="shared" ca="1" si="146"/>
        <v>2.6161742666123966</v>
      </c>
      <c r="T473" s="4">
        <f t="shared" ca="1" si="147"/>
        <v>0</v>
      </c>
      <c r="U473" s="46">
        <f t="shared" ca="1" si="148"/>
        <v>1360.6104605371963</v>
      </c>
      <c r="V473" s="4">
        <f t="shared" ca="1" si="149"/>
        <v>0</v>
      </c>
      <c r="W473" s="13">
        <f t="shared" ca="1" si="150"/>
        <v>3539.0034452317741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8</v>
      </c>
      <c r="O474" s="94">
        <f t="shared" ca="1" si="142"/>
        <v>2.6161742666123966</v>
      </c>
      <c r="P474" s="94">
        <f t="shared" ca="1" si="143"/>
        <v>26.161742666123967</v>
      </c>
      <c r="Q474" s="94">
        <f t="shared" ca="1" si="144"/>
        <v>26.161742666123967</v>
      </c>
      <c r="R474" s="94">
        <f t="shared" ca="1" si="145"/>
        <v>2.6161742666123966</v>
      </c>
      <c r="S474" s="94">
        <f t="shared" ca="1" si="146"/>
        <v>2.6161742666123966</v>
      </c>
      <c r="T474" s="4">
        <f t="shared" ca="1" si="147"/>
        <v>0</v>
      </c>
      <c r="U474" s="46">
        <f t="shared" ca="1" si="148"/>
        <v>1387.6104605371963</v>
      </c>
      <c r="V474" s="4">
        <f t="shared" ca="1" si="149"/>
        <v>0</v>
      </c>
      <c r="W474" s="13">
        <f t="shared" ca="1" si="150"/>
        <v>15254.686512252087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8</v>
      </c>
      <c r="O475" s="94">
        <f t="shared" ca="1" si="142"/>
        <v>2.6161742666123966</v>
      </c>
      <c r="P475" s="94">
        <f t="shared" ca="1" si="143"/>
        <v>26.161742666123967</v>
      </c>
      <c r="Q475" s="94">
        <f t="shared" ca="1" si="144"/>
        <v>26.161742666123967</v>
      </c>
      <c r="R475" s="94">
        <f t="shared" ca="1" si="145"/>
        <v>2.6161742666123966</v>
      </c>
      <c r="S475" s="94">
        <f t="shared" ca="1" si="146"/>
        <v>2.6161742666123966</v>
      </c>
      <c r="T475" s="4">
        <f t="shared" ca="1" si="147"/>
        <v>0</v>
      </c>
      <c r="U475" s="46">
        <f t="shared" ca="1" si="148"/>
        <v>1373.6104605371963</v>
      </c>
      <c r="V475" s="4">
        <f t="shared" ca="1" si="149"/>
        <v>0</v>
      </c>
      <c r="W475" s="13">
        <f t="shared" ca="1" si="150"/>
        <v>13359.694398928847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8</v>
      </c>
      <c r="O476" s="94">
        <f t="shared" ca="1" si="142"/>
        <v>2.6161742666123966</v>
      </c>
      <c r="P476" s="94">
        <f t="shared" ca="1" si="143"/>
        <v>26.161742666123967</v>
      </c>
      <c r="Q476" s="94">
        <f t="shared" ca="1" si="144"/>
        <v>26.161742666123967</v>
      </c>
      <c r="R476" s="94">
        <f t="shared" ca="1" si="145"/>
        <v>2.6161742666123966</v>
      </c>
      <c r="S476" s="94">
        <f t="shared" ca="1" si="146"/>
        <v>2.6161742666123966</v>
      </c>
      <c r="T476" s="4">
        <f t="shared" ca="1" si="147"/>
        <v>0</v>
      </c>
      <c r="U476" s="46">
        <f t="shared" ca="1" si="148"/>
        <v>1359.6104605371963</v>
      </c>
      <c r="V476" s="4">
        <f t="shared" ca="1" si="149"/>
        <v>0</v>
      </c>
      <c r="W476" s="13">
        <f t="shared" ca="1" si="150"/>
        <v>11464.702285605605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9</v>
      </c>
      <c r="O477" s="94">
        <f t="shared" ca="1" si="142"/>
        <v>2.9021123215017131</v>
      </c>
      <c r="P477" s="94">
        <f t="shared" ca="1" si="143"/>
        <v>28.449247105238499</v>
      </c>
      <c r="Q477" s="94">
        <f t="shared" ca="1" si="144"/>
        <v>26.161742666123967</v>
      </c>
      <c r="R477" s="94">
        <f t="shared" ca="1" si="145"/>
        <v>2.7305494885681236</v>
      </c>
      <c r="S477" s="94">
        <f t="shared" ca="1" si="146"/>
        <v>2.9021123215017131</v>
      </c>
      <c r="T477" s="4">
        <f t="shared" ca="1" si="147"/>
        <v>0</v>
      </c>
      <c r="U477" s="46">
        <f t="shared" ca="1" si="148"/>
        <v>1457.4293368070969</v>
      </c>
      <c r="V477" s="4">
        <f t="shared" ca="1" si="149"/>
        <v>0</v>
      </c>
      <c r="W477" s="13">
        <f t="shared" ca="1" si="150"/>
        <v>9569.7101722823645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9</v>
      </c>
      <c r="O478" s="94">
        <f t="shared" ca="1" si="142"/>
        <v>2.9021123215017131</v>
      </c>
      <c r="P478" s="94">
        <f t="shared" ca="1" si="143"/>
        <v>29.021123215017127</v>
      </c>
      <c r="Q478" s="94">
        <f t="shared" ca="1" si="144"/>
        <v>29.021123215017127</v>
      </c>
      <c r="R478" s="94">
        <f t="shared" ca="1" si="145"/>
        <v>2.9021123215017126</v>
      </c>
      <c r="S478" s="94">
        <f t="shared" ca="1" si="146"/>
        <v>2.9021123215017131</v>
      </c>
      <c r="T478" s="4">
        <f t="shared" ca="1" si="147"/>
        <v>0</v>
      </c>
      <c r="U478" s="46">
        <f t="shared" ca="1" si="148"/>
        <v>1443.4293368070969</v>
      </c>
      <c r="V478" s="4">
        <f t="shared" ca="1" si="149"/>
        <v>0</v>
      </c>
      <c r="W478" s="13">
        <f t="shared" ca="1" si="150"/>
        <v>7674.7180589591244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9</v>
      </c>
      <c r="O479" s="94">
        <f t="shared" ca="1" si="142"/>
        <v>2.9021123215017131</v>
      </c>
      <c r="P479" s="94">
        <f t="shared" ca="1" si="143"/>
        <v>29.021123215017127</v>
      </c>
      <c r="Q479" s="94">
        <f t="shared" ca="1" si="144"/>
        <v>29.021123215017127</v>
      </c>
      <c r="R479" s="94">
        <f t="shared" ca="1" si="145"/>
        <v>2.9021123215017126</v>
      </c>
      <c r="S479" s="94">
        <f t="shared" ca="1" si="146"/>
        <v>2.9021123215017131</v>
      </c>
      <c r="T479" s="4">
        <f t="shared" ca="1" si="147"/>
        <v>0</v>
      </c>
      <c r="U479" s="46">
        <f t="shared" ca="1" si="148"/>
        <v>1429.4293368070969</v>
      </c>
      <c r="V479" s="4">
        <f t="shared" ca="1" si="149"/>
        <v>0</v>
      </c>
      <c r="W479" s="13">
        <f t="shared" ca="1" si="150"/>
        <v>5779.7259456358843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9</v>
      </c>
      <c r="O480" s="94">
        <f t="shared" ca="1" si="142"/>
        <v>2.9021123215017131</v>
      </c>
      <c r="P480" s="94">
        <f t="shared" ca="1" si="143"/>
        <v>29.021123215017127</v>
      </c>
      <c r="Q480" s="94">
        <f t="shared" ca="1" si="144"/>
        <v>29.021123215017127</v>
      </c>
      <c r="R480" s="94">
        <f t="shared" ca="1" si="145"/>
        <v>2.9021123215017126</v>
      </c>
      <c r="S480" s="94">
        <f t="shared" ca="1" si="146"/>
        <v>2.9021123215017131</v>
      </c>
      <c r="T480" s="4">
        <f t="shared" ca="1" si="147"/>
        <v>0</v>
      </c>
      <c r="U480" s="46">
        <f t="shared" ca="1" si="148"/>
        <v>1415.4293368070969</v>
      </c>
      <c r="V480" s="4">
        <f t="shared" ca="1" si="149"/>
        <v>0</v>
      </c>
      <c r="W480" s="13">
        <f t="shared" ca="1" si="150"/>
        <v>3884.7338323126432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9</v>
      </c>
      <c r="O481" s="94">
        <f t="shared" ca="1" si="142"/>
        <v>2.9021123215017131</v>
      </c>
      <c r="P481" s="94">
        <f t="shared" ca="1" si="143"/>
        <v>29.021123215017127</v>
      </c>
      <c r="Q481" s="94">
        <f t="shared" ca="1" si="144"/>
        <v>29.021123215017127</v>
      </c>
      <c r="R481" s="94">
        <f t="shared" ca="1" si="145"/>
        <v>2.9021123215017126</v>
      </c>
      <c r="S481" s="94">
        <f t="shared" ca="1" si="146"/>
        <v>2.9021123215017131</v>
      </c>
      <c r="T481" s="4">
        <f t="shared" ca="1" si="147"/>
        <v>0</v>
      </c>
      <c r="U481" s="46">
        <f t="shared" ca="1" si="148"/>
        <v>1401.4293368070969</v>
      </c>
      <c r="V481" s="4">
        <f t="shared" ca="1" si="149"/>
        <v>0</v>
      </c>
      <c r="W481" s="13">
        <f t="shared" ca="1" si="150"/>
        <v>1989.7417189894027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8</v>
      </c>
      <c r="O482" s="94">
        <f t="shared" ca="1" si="142"/>
        <v>2.6161742666123966</v>
      </c>
      <c r="P482" s="94">
        <f t="shared" ca="1" si="143"/>
        <v>26.161742666123967</v>
      </c>
      <c r="Q482" s="94">
        <f t="shared" ca="1" si="144"/>
        <v>26.161742666123967</v>
      </c>
      <c r="R482" s="94">
        <f t="shared" ca="1" si="145"/>
        <v>2.6161742666123966</v>
      </c>
      <c r="S482" s="94">
        <f t="shared" ca="1" si="146"/>
        <v>2.6161742666123966</v>
      </c>
      <c r="T482" s="4">
        <f t="shared" ca="1" si="147"/>
        <v>0</v>
      </c>
      <c r="U482" s="46">
        <f t="shared" ca="1" si="148"/>
        <v>1387.6104605371963</v>
      </c>
      <c r="V482" s="4">
        <f t="shared" ca="1" si="149"/>
        <v>0</v>
      </c>
      <c r="W482" s="13">
        <f t="shared" ca="1" si="150"/>
        <v>14814.206519505056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8</v>
      </c>
      <c r="O483" s="94">
        <f t="shared" ca="1" si="142"/>
        <v>2.6161742666123966</v>
      </c>
      <c r="P483" s="94">
        <f t="shared" ca="1" si="143"/>
        <v>26.161742666123967</v>
      </c>
      <c r="Q483" s="94">
        <f t="shared" ca="1" si="144"/>
        <v>26.161742666123967</v>
      </c>
      <c r="R483" s="94">
        <f t="shared" ca="1" si="145"/>
        <v>2.6161742666123966</v>
      </c>
      <c r="S483" s="94">
        <f t="shared" ca="1" si="146"/>
        <v>2.6161742666123966</v>
      </c>
      <c r="T483" s="4">
        <f t="shared" ca="1" si="147"/>
        <v>0</v>
      </c>
      <c r="U483" s="46">
        <f t="shared" ca="1" si="148"/>
        <v>1373.6104605371963</v>
      </c>
      <c r="V483" s="4">
        <f t="shared" ca="1" si="149"/>
        <v>0</v>
      </c>
      <c r="W483" s="13">
        <f t="shared" ca="1" si="150"/>
        <v>12919.214406181816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8</v>
      </c>
      <c r="O484" s="94">
        <f t="shared" ca="1" si="142"/>
        <v>2.6161742666123966</v>
      </c>
      <c r="P484" s="94">
        <f t="shared" ca="1" si="143"/>
        <v>26.161742666123967</v>
      </c>
      <c r="Q484" s="94">
        <f t="shared" ca="1" si="144"/>
        <v>26.161742666123967</v>
      </c>
      <c r="R484" s="94">
        <f t="shared" ca="1" si="145"/>
        <v>2.6161742666123966</v>
      </c>
      <c r="S484" s="94">
        <f t="shared" ca="1" si="146"/>
        <v>2.6161742666123966</v>
      </c>
      <c r="T484" s="4">
        <f t="shared" ca="1" si="147"/>
        <v>0</v>
      </c>
      <c r="U484" s="46">
        <f t="shared" ca="1" si="148"/>
        <v>1359.6104605371963</v>
      </c>
      <c r="V484" s="4">
        <f t="shared" ca="1" si="149"/>
        <v>0</v>
      </c>
      <c r="W484" s="13">
        <f t="shared" ca="1" si="150"/>
        <v>11024.222292858574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9</v>
      </c>
      <c r="O485" s="94">
        <f t="shared" ca="1" si="142"/>
        <v>2.9021123215017131</v>
      </c>
      <c r="P485" s="94">
        <f t="shared" ca="1" si="143"/>
        <v>28.449247105238499</v>
      </c>
      <c r="Q485" s="94">
        <f t="shared" ca="1" si="144"/>
        <v>26.161742666123967</v>
      </c>
      <c r="R485" s="94">
        <f t="shared" ca="1" si="145"/>
        <v>2.7305494885681236</v>
      </c>
      <c r="S485" s="94">
        <f t="shared" ca="1" si="146"/>
        <v>2.9021123215017131</v>
      </c>
      <c r="T485" s="4">
        <f t="shared" ca="1" si="147"/>
        <v>0</v>
      </c>
      <c r="U485" s="46">
        <f t="shared" ca="1" si="148"/>
        <v>1457.4293368070969</v>
      </c>
      <c r="V485" s="4">
        <f t="shared" ca="1" si="149"/>
        <v>0</v>
      </c>
      <c r="W485" s="13">
        <f t="shared" ca="1" si="150"/>
        <v>9129.2301795353342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9</v>
      </c>
      <c r="O486" s="94">
        <f t="shared" ca="1" si="142"/>
        <v>2.9021123215017131</v>
      </c>
      <c r="P486" s="94">
        <f t="shared" ca="1" si="143"/>
        <v>29.021123215017127</v>
      </c>
      <c r="Q486" s="94">
        <f t="shared" ca="1" si="144"/>
        <v>29.021123215017127</v>
      </c>
      <c r="R486" s="94">
        <f t="shared" ca="1" si="145"/>
        <v>2.9021123215017126</v>
      </c>
      <c r="S486" s="94">
        <f t="shared" ca="1" si="146"/>
        <v>2.9021123215017131</v>
      </c>
      <c r="T486" s="4">
        <f t="shared" ca="1" si="147"/>
        <v>0</v>
      </c>
      <c r="U486" s="46">
        <f t="shared" ca="1" si="148"/>
        <v>1443.4293368070969</v>
      </c>
      <c r="V486" s="4">
        <f t="shared" ca="1" si="149"/>
        <v>0</v>
      </c>
      <c r="W486" s="13">
        <f t="shared" ca="1" si="150"/>
        <v>7234.2380662120941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9</v>
      </c>
      <c r="O487" s="94">
        <f t="shared" ca="1" si="142"/>
        <v>2.9021123215017131</v>
      </c>
      <c r="P487" s="94">
        <f t="shared" ca="1" si="143"/>
        <v>29.021123215017127</v>
      </c>
      <c r="Q487" s="94">
        <f t="shared" ca="1" si="144"/>
        <v>29.021123215017127</v>
      </c>
      <c r="R487" s="94">
        <f t="shared" ca="1" si="145"/>
        <v>2.9021123215017126</v>
      </c>
      <c r="S487" s="94">
        <f t="shared" ca="1" si="146"/>
        <v>2.9021123215017131</v>
      </c>
      <c r="T487" s="4">
        <f t="shared" ca="1" si="147"/>
        <v>0</v>
      </c>
      <c r="U487" s="46">
        <f t="shared" ca="1" si="148"/>
        <v>1429.4293368070969</v>
      </c>
      <c r="V487" s="4">
        <f t="shared" ca="1" si="149"/>
        <v>0</v>
      </c>
      <c r="W487" s="13">
        <f t="shared" ca="1" si="150"/>
        <v>5339.245952888853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9</v>
      </c>
      <c r="O488" s="94">
        <f t="shared" ca="1" si="142"/>
        <v>2.9021123215017131</v>
      </c>
      <c r="P488" s="94">
        <f t="shared" ca="1" si="143"/>
        <v>29.021123215017127</v>
      </c>
      <c r="Q488" s="94">
        <f t="shared" ca="1" si="144"/>
        <v>29.021123215017127</v>
      </c>
      <c r="R488" s="94">
        <f t="shared" ca="1" si="145"/>
        <v>2.9021123215017126</v>
      </c>
      <c r="S488" s="94">
        <f t="shared" ca="1" si="146"/>
        <v>2.9021123215017131</v>
      </c>
      <c r="T488" s="4">
        <f t="shared" ca="1" si="147"/>
        <v>0</v>
      </c>
      <c r="U488" s="46">
        <f t="shared" ca="1" si="148"/>
        <v>1415.4293368070969</v>
      </c>
      <c r="V488" s="4">
        <f t="shared" ca="1" si="149"/>
        <v>0</v>
      </c>
      <c r="W488" s="13">
        <f t="shared" ca="1" si="150"/>
        <v>3444.253839565612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9</v>
      </c>
      <c r="O489" s="94">
        <f t="shared" ca="1" si="142"/>
        <v>2.9021123215017131</v>
      </c>
      <c r="P489" s="94">
        <f t="shared" ca="1" si="143"/>
        <v>29.021123215017127</v>
      </c>
      <c r="Q489" s="94">
        <f t="shared" ca="1" si="144"/>
        <v>29.021123215017127</v>
      </c>
      <c r="R489" s="94">
        <f t="shared" ca="1" si="145"/>
        <v>2.9021123215017126</v>
      </c>
      <c r="S489" s="94">
        <f t="shared" ca="1" si="146"/>
        <v>2.9021123215017131</v>
      </c>
      <c r="T489" s="4">
        <f t="shared" ca="1" si="147"/>
        <v>0</v>
      </c>
      <c r="U489" s="46">
        <f t="shared" ca="1" si="148"/>
        <v>1401.4293368070969</v>
      </c>
      <c r="V489" s="4">
        <f t="shared" ca="1" si="149"/>
        <v>0</v>
      </c>
      <c r="W489" s="13">
        <f t="shared" ca="1" si="150"/>
        <v>1549.2617262423717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9</v>
      </c>
      <c r="O490" s="94">
        <f t="shared" ca="1" si="142"/>
        <v>2.9021123215017131</v>
      </c>
      <c r="P490" s="94">
        <f t="shared" ca="1" si="143"/>
        <v>29.021123215017127</v>
      </c>
      <c r="Q490" s="94">
        <f t="shared" ca="1" si="144"/>
        <v>29.021123215017127</v>
      </c>
      <c r="R490" s="94">
        <f t="shared" ca="1" si="145"/>
        <v>2.9021123215017126</v>
      </c>
      <c r="S490" s="94">
        <f t="shared" ca="1" si="146"/>
        <v>2.9021123215017131</v>
      </c>
      <c r="T490" s="4">
        <f t="shared" ca="1" si="147"/>
        <v>0</v>
      </c>
      <c r="U490" s="46">
        <f t="shared" ca="1" si="148"/>
        <v>1428.4293368070969</v>
      </c>
      <c r="V490" s="4">
        <f t="shared" ca="1" si="149"/>
        <v>0</v>
      </c>
      <c r="W490" s="13">
        <f t="shared" ca="1" si="150"/>
        <v>13264.944793262684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9</v>
      </c>
      <c r="O491" s="94">
        <f t="shared" ca="1" si="142"/>
        <v>2.9021123215017131</v>
      </c>
      <c r="P491" s="94">
        <f t="shared" ca="1" si="143"/>
        <v>29.021123215017127</v>
      </c>
      <c r="Q491" s="94">
        <f t="shared" ca="1" si="144"/>
        <v>29.021123215017127</v>
      </c>
      <c r="R491" s="94">
        <f t="shared" ca="1" si="145"/>
        <v>2.9021123215017126</v>
      </c>
      <c r="S491" s="94">
        <f t="shared" ca="1" si="146"/>
        <v>2.9021123215017131</v>
      </c>
      <c r="T491" s="4">
        <f t="shared" ca="1" si="147"/>
        <v>0</v>
      </c>
      <c r="U491" s="46">
        <f t="shared" ca="1" si="148"/>
        <v>1414.4293368070969</v>
      </c>
      <c r="V491" s="4">
        <f t="shared" ca="1" si="149"/>
        <v>0</v>
      </c>
      <c r="W491" s="13">
        <f t="shared" ca="1" si="150"/>
        <v>11369.952679939444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9</v>
      </c>
      <c r="O492" s="94">
        <f t="shared" ca="1" si="142"/>
        <v>2.9021123215017131</v>
      </c>
      <c r="P492" s="94">
        <f t="shared" ca="1" si="143"/>
        <v>29.021123215017127</v>
      </c>
      <c r="Q492" s="94">
        <f t="shared" ca="1" si="144"/>
        <v>29.021123215017127</v>
      </c>
      <c r="R492" s="94">
        <f t="shared" ca="1" si="145"/>
        <v>2.9021123215017126</v>
      </c>
      <c r="S492" s="94">
        <f t="shared" ca="1" si="146"/>
        <v>2.9021123215017131</v>
      </c>
      <c r="T492" s="4">
        <f t="shared" ca="1" si="147"/>
        <v>0</v>
      </c>
      <c r="U492" s="46">
        <f t="shared" ca="1" si="148"/>
        <v>1400.4293368070969</v>
      </c>
      <c r="V492" s="4">
        <f t="shared" ca="1" si="149"/>
        <v>0</v>
      </c>
      <c r="W492" s="13">
        <f t="shared" ca="1" si="150"/>
        <v>9474.9605666162024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9</v>
      </c>
      <c r="O493" s="94">
        <f t="shared" ca="1" si="142"/>
        <v>2.9021123215017131</v>
      </c>
      <c r="P493" s="94">
        <f t="shared" ca="1" si="143"/>
        <v>29.021123215017127</v>
      </c>
      <c r="Q493" s="94">
        <f t="shared" ca="1" si="144"/>
        <v>29.021123215017127</v>
      </c>
      <c r="R493" s="94">
        <f t="shared" ca="1" si="145"/>
        <v>2.9021123215017126</v>
      </c>
      <c r="S493" s="94">
        <f t="shared" ca="1" si="146"/>
        <v>2.9021123215017131</v>
      </c>
      <c r="T493" s="4">
        <f t="shared" ca="1" si="147"/>
        <v>0</v>
      </c>
      <c r="U493" s="46">
        <f t="shared" ca="1" si="148"/>
        <v>1386.4293368070969</v>
      </c>
      <c r="V493" s="4">
        <f t="shared" ca="1" si="149"/>
        <v>0</v>
      </c>
      <c r="W493" s="13">
        <f t="shared" ca="1" si="150"/>
        <v>7579.9684532929623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9</v>
      </c>
      <c r="O494" s="94">
        <f t="shared" ca="1" si="142"/>
        <v>2.9021123215017131</v>
      </c>
      <c r="P494" s="94">
        <f t="shared" ca="1" si="143"/>
        <v>29.021123215017127</v>
      </c>
      <c r="Q494" s="94">
        <f t="shared" ca="1" si="144"/>
        <v>29.021123215017127</v>
      </c>
      <c r="R494" s="94">
        <f t="shared" ca="1" si="145"/>
        <v>2.9021123215017126</v>
      </c>
      <c r="S494" s="94">
        <f t="shared" ca="1" si="146"/>
        <v>2.9021123215017131</v>
      </c>
      <c r="T494" s="4">
        <f t="shared" ca="1" si="147"/>
        <v>0</v>
      </c>
      <c r="U494" s="46">
        <f t="shared" ca="1" si="148"/>
        <v>1372.4293368070969</v>
      </c>
      <c r="V494" s="4">
        <f t="shared" ca="1" si="149"/>
        <v>0</v>
      </c>
      <c r="W494" s="13">
        <f t="shared" ca="1" si="150"/>
        <v>5684.9763399697222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9</v>
      </c>
      <c r="O495" s="94">
        <f t="shared" ca="1" si="142"/>
        <v>2.9021123215017131</v>
      </c>
      <c r="P495" s="94">
        <f t="shared" ca="1" si="143"/>
        <v>29.021123215017127</v>
      </c>
      <c r="Q495" s="94">
        <f t="shared" ca="1" si="144"/>
        <v>29.021123215017127</v>
      </c>
      <c r="R495" s="94">
        <f t="shared" ca="1" si="145"/>
        <v>2.9021123215017126</v>
      </c>
      <c r="S495" s="94">
        <f t="shared" ca="1" si="146"/>
        <v>2.9021123215017131</v>
      </c>
      <c r="T495" s="4">
        <f t="shared" ca="1" si="147"/>
        <v>0</v>
      </c>
      <c r="U495" s="46">
        <f t="shared" ca="1" si="148"/>
        <v>1358.4293368070969</v>
      </c>
      <c r="V495" s="4">
        <f t="shared" ca="1" si="149"/>
        <v>0</v>
      </c>
      <c r="W495" s="13">
        <f t="shared" ca="1" si="150"/>
        <v>3789.9842266464811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10</v>
      </c>
      <c r="O496" s="94">
        <f t="shared" ca="1" si="142"/>
        <v>3.1747473279098655</v>
      </c>
      <c r="P496" s="94">
        <f t="shared" ca="1" si="143"/>
        <v>31.74747327909866</v>
      </c>
      <c r="Q496" s="94">
        <f t="shared" ca="1" si="144"/>
        <v>29.839028234241582</v>
      </c>
      <c r="R496" s="94">
        <f t="shared" ca="1" si="145"/>
        <v>3.0793250756670121</v>
      </c>
      <c r="S496" s="94">
        <f t="shared" ca="1" si="146"/>
        <v>3.1747473279098655</v>
      </c>
      <c r="T496" s="4">
        <f t="shared" ca="1" si="147"/>
        <v>0</v>
      </c>
      <c r="U496" s="46">
        <f t="shared" ca="1" si="148"/>
        <v>1451.0459257049877</v>
      </c>
      <c r="V496" s="4">
        <f t="shared" ca="1" si="149"/>
        <v>0</v>
      </c>
      <c r="W496" s="13">
        <f t="shared" ca="1" si="150"/>
        <v>1894.9921133232406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10</v>
      </c>
      <c r="O497" s="94">
        <f t="shared" ca="1" si="142"/>
        <v>3.1747473279098655</v>
      </c>
      <c r="P497" s="94">
        <f t="shared" ca="1" si="143"/>
        <v>31.74747327909866</v>
      </c>
      <c r="Q497" s="94">
        <f t="shared" ca="1" si="144"/>
        <v>31.74747327909866</v>
      </c>
      <c r="R497" s="94">
        <f t="shared" ca="1" si="145"/>
        <v>3.1747473279098659</v>
      </c>
      <c r="S497" s="94">
        <f t="shared" ca="1" si="146"/>
        <v>3.1747473279098655</v>
      </c>
      <c r="T497" s="4">
        <f t="shared" ca="1" si="147"/>
        <v>0</v>
      </c>
      <c r="U497" s="46">
        <f t="shared" ca="1" si="148"/>
        <v>1437.0459257049877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8</v>
      </c>
      <c r="O498" s="94">
        <f t="shared" ca="1" si="142"/>
        <v>2.6161742666123966</v>
      </c>
      <c r="P498" s="94">
        <f t="shared" ca="1" si="143"/>
        <v>24.273766519973751</v>
      </c>
      <c r="Q498" s="94">
        <f t="shared" ca="1" si="144"/>
        <v>23.464633885909375</v>
      </c>
      <c r="R498" s="94">
        <f t="shared" ca="1" si="145"/>
        <v>2.3869200202941565</v>
      </c>
      <c r="S498" s="94">
        <f t="shared" ca="1" si="146"/>
        <v>2.6161742666123966</v>
      </c>
      <c r="T498" s="4">
        <f t="shared" ca="1" si="147"/>
        <v>0</v>
      </c>
      <c r="U498" s="46">
        <f t="shared" ca="1" si="148"/>
        <v>1458.6104605371963</v>
      </c>
      <c r="V498" s="4">
        <f t="shared" ca="1" si="149"/>
        <v>0</v>
      </c>
      <c r="W498" s="13">
        <f t="shared" ca="1" si="150"/>
        <v>16803.948238494457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8</v>
      </c>
      <c r="O499" s="94">
        <f t="shared" ca="1" si="142"/>
        <v>2.6161742666123966</v>
      </c>
      <c r="P499" s="94">
        <f t="shared" ca="1" si="143"/>
        <v>26.161742666123967</v>
      </c>
      <c r="Q499" s="94">
        <f t="shared" ca="1" si="144"/>
        <v>25.352610032059587</v>
      </c>
      <c r="R499" s="94">
        <f t="shared" ca="1" si="145"/>
        <v>2.5757176349091777</v>
      </c>
      <c r="S499" s="94">
        <f t="shared" ca="1" si="146"/>
        <v>2.6161742666123966</v>
      </c>
      <c r="T499" s="4">
        <f t="shared" ca="1" si="147"/>
        <v>0</v>
      </c>
      <c r="U499" s="46">
        <f t="shared" ca="1" si="148"/>
        <v>1444.6104605371963</v>
      </c>
      <c r="V499" s="4">
        <f t="shared" ca="1" si="149"/>
        <v>0</v>
      </c>
      <c r="W499" s="13">
        <f t="shared" ca="1" si="150"/>
        <v>14908.956125171218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8</v>
      </c>
      <c r="O500" s="94">
        <f t="shared" ca="1" si="142"/>
        <v>2.6161742666123966</v>
      </c>
      <c r="P500" s="94">
        <f t="shared" ca="1" si="143"/>
        <v>26.161742666123967</v>
      </c>
      <c r="Q500" s="94">
        <f t="shared" ca="1" si="144"/>
        <v>26.161742666123967</v>
      </c>
      <c r="R500" s="94">
        <f t="shared" ca="1" si="145"/>
        <v>2.6161742666123966</v>
      </c>
      <c r="S500" s="94">
        <f t="shared" ca="1" si="146"/>
        <v>2.6161742666123966</v>
      </c>
      <c r="T500" s="4">
        <f t="shared" ca="1" si="147"/>
        <v>0</v>
      </c>
      <c r="U500" s="46">
        <f t="shared" ca="1" si="148"/>
        <v>1430.6104605371963</v>
      </c>
      <c r="V500" s="4">
        <f t="shared" ca="1" si="149"/>
        <v>0</v>
      </c>
      <c r="W500" s="13">
        <f t="shared" ca="1" si="150"/>
        <v>13013.964011847977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8</v>
      </c>
      <c r="O501" s="94">
        <f t="shared" ca="1" si="142"/>
        <v>2.6161742666123966</v>
      </c>
      <c r="P501" s="94">
        <f t="shared" ca="1" si="143"/>
        <v>26.161742666123967</v>
      </c>
      <c r="Q501" s="94">
        <f t="shared" ca="1" si="144"/>
        <v>26.161742666123967</v>
      </c>
      <c r="R501" s="94">
        <f t="shared" ca="1" si="145"/>
        <v>2.6161742666123966</v>
      </c>
      <c r="S501" s="94">
        <f t="shared" ca="1" si="146"/>
        <v>2.6161742666123966</v>
      </c>
      <c r="T501" s="4">
        <f t="shared" ca="1" si="147"/>
        <v>0</v>
      </c>
      <c r="U501" s="46">
        <f t="shared" ca="1" si="148"/>
        <v>1416.6104605371963</v>
      </c>
      <c r="V501" s="4">
        <f t="shared" ca="1" si="149"/>
        <v>0</v>
      </c>
      <c r="W501" s="13">
        <f t="shared" ca="1" si="150"/>
        <v>11118.971898524736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8</v>
      </c>
      <c r="O502" s="94">
        <f t="shared" ca="1" si="142"/>
        <v>2.6161742666123966</v>
      </c>
      <c r="P502" s="94">
        <f t="shared" ca="1" si="143"/>
        <v>26.161742666123967</v>
      </c>
      <c r="Q502" s="94">
        <f t="shared" ca="1" si="144"/>
        <v>26.161742666123967</v>
      </c>
      <c r="R502" s="94">
        <f t="shared" ca="1" si="145"/>
        <v>2.6161742666123966</v>
      </c>
      <c r="S502" s="94">
        <f t="shared" ca="1" si="146"/>
        <v>2.6161742666123966</v>
      </c>
      <c r="T502" s="4">
        <f t="shared" ca="1" si="147"/>
        <v>0</v>
      </c>
      <c r="U502" s="46">
        <f t="shared" ca="1" si="148"/>
        <v>1402.6104605371963</v>
      </c>
      <c r="V502" s="4">
        <f t="shared" ca="1" si="149"/>
        <v>0</v>
      </c>
      <c r="W502" s="13">
        <f t="shared" ca="1" si="150"/>
        <v>9223.9797852014963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8</v>
      </c>
      <c r="O503" s="94">
        <f t="shared" ca="1" si="142"/>
        <v>2.6161742666123966</v>
      </c>
      <c r="P503" s="94">
        <f t="shared" ca="1" si="143"/>
        <v>26.161742666123967</v>
      </c>
      <c r="Q503" s="94">
        <f t="shared" ca="1" si="144"/>
        <v>26.161742666123967</v>
      </c>
      <c r="R503" s="94">
        <f t="shared" ca="1" si="145"/>
        <v>2.6161742666123966</v>
      </c>
      <c r="S503" s="94">
        <f t="shared" ca="1" si="146"/>
        <v>2.6161742666123966</v>
      </c>
      <c r="T503" s="4">
        <f t="shared" ca="1" si="147"/>
        <v>0</v>
      </c>
      <c r="U503" s="46">
        <f t="shared" ca="1" si="148"/>
        <v>1388.6104605371963</v>
      </c>
      <c r="V503" s="4">
        <f t="shared" ca="1" si="149"/>
        <v>0</v>
      </c>
      <c r="W503" s="13">
        <f t="shared" ca="1" si="150"/>
        <v>7328.9876718782552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8</v>
      </c>
      <c r="O504" s="94">
        <f t="shared" ca="1" si="142"/>
        <v>2.6161742666123966</v>
      </c>
      <c r="P504" s="94">
        <f t="shared" ca="1" si="143"/>
        <v>26.161742666123967</v>
      </c>
      <c r="Q504" s="94">
        <f t="shared" ca="1" si="144"/>
        <v>26.161742666123967</v>
      </c>
      <c r="R504" s="94">
        <f t="shared" ca="1" si="145"/>
        <v>2.6161742666123966</v>
      </c>
      <c r="S504" s="94">
        <f t="shared" ca="1" si="146"/>
        <v>2.6161742666123966</v>
      </c>
      <c r="T504" s="4">
        <f t="shared" ca="1" si="147"/>
        <v>0</v>
      </c>
      <c r="U504" s="46">
        <f t="shared" ca="1" si="148"/>
        <v>1374.6104605371963</v>
      </c>
      <c r="V504" s="4">
        <f t="shared" ca="1" si="149"/>
        <v>0</v>
      </c>
      <c r="W504" s="13">
        <f t="shared" ca="1" si="150"/>
        <v>5433.9955585550142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8</v>
      </c>
      <c r="O505" s="94">
        <f t="shared" ca="1" si="142"/>
        <v>2.6161742666123966</v>
      </c>
      <c r="P505" s="94">
        <f t="shared" ca="1" si="143"/>
        <v>26.161742666123967</v>
      </c>
      <c r="Q505" s="94">
        <f t="shared" ca="1" si="144"/>
        <v>26.161742666123967</v>
      </c>
      <c r="R505" s="94">
        <f t="shared" ca="1" si="145"/>
        <v>2.6161742666123966</v>
      </c>
      <c r="S505" s="94">
        <f t="shared" ca="1" si="146"/>
        <v>2.6161742666123966</v>
      </c>
      <c r="T505" s="4">
        <f t="shared" ca="1" si="147"/>
        <v>0</v>
      </c>
      <c r="U505" s="46">
        <f t="shared" ca="1" si="148"/>
        <v>1360.6104605371963</v>
      </c>
      <c r="V505" s="4">
        <f t="shared" ca="1" si="149"/>
        <v>0</v>
      </c>
      <c r="W505" s="13">
        <f t="shared" ca="1" si="150"/>
        <v>3539.0034452317741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8</v>
      </c>
      <c r="O506" s="94">
        <f t="shared" ca="1" si="142"/>
        <v>2.6161742666123966</v>
      </c>
      <c r="P506" s="94">
        <f t="shared" ca="1" si="143"/>
        <v>26.161742666123967</v>
      </c>
      <c r="Q506" s="94">
        <f t="shared" ca="1" si="144"/>
        <v>26.161742666123967</v>
      </c>
      <c r="R506" s="94">
        <f t="shared" ca="1" si="145"/>
        <v>2.6161742666123966</v>
      </c>
      <c r="S506" s="94">
        <f t="shared" ca="1" si="146"/>
        <v>2.6161742666123966</v>
      </c>
      <c r="T506" s="4">
        <f t="shared" ca="1" si="147"/>
        <v>0</v>
      </c>
      <c r="U506" s="46">
        <f t="shared" ca="1" si="148"/>
        <v>1387.6104605371963</v>
      </c>
      <c r="V506" s="4">
        <f t="shared" ca="1" si="149"/>
        <v>0</v>
      </c>
      <c r="W506" s="13">
        <f t="shared" ca="1" si="150"/>
        <v>15254.686512252087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8</v>
      </c>
      <c r="O507" s="94">
        <f t="shared" ca="1" si="142"/>
        <v>2.6161742666123966</v>
      </c>
      <c r="P507" s="94">
        <f t="shared" ca="1" si="143"/>
        <v>26.161742666123967</v>
      </c>
      <c r="Q507" s="94">
        <f t="shared" ca="1" si="144"/>
        <v>26.161742666123967</v>
      </c>
      <c r="R507" s="94">
        <f t="shared" ca="1" si="145"/>
        <v>2.6161742666123966</v>
      </c>
      <c r="S507" s="94">
        <f t="shared" ca="1" si="146"/>
        <v>2.6161742666123966</v>
      </c>
      <c r="T507" s="4">
        <f t="shared" ca="1" si="147"/>
        <v>0</v>
      </c>
      <c r="U507" s="46">
        <f t="shared" ca="1" si="148"/>
        <v>1373.6104605371963</v>
      </c>
      <c r="V507" s="4">
        <f t="shared" ca="1" si="149"/>
        <v>0</v>
      </c>
      <c r="W507" s="13">
        <f t="shared" ca="1" si="150"/>
        <v>13359.694398928847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8</v>
      </c>
      <c r="O508" s="94">
        <f t="shared" ca="1" si="142"/>
        <v>2.6161742666123966</v>
      </c>
      <c r="P508" s="94">
        <f t="shared" ca="1" si="143"/>
        <v>26.161742666123967</v>
      </c>
      <c r="Q508" s="94">
        <f t="shared" ca="1" si="144"/>
        <v>26.161742666123967</v>
      </c>
      <c r="R508" s="94">
        <f t="shared" ca="1" si="145"/>
        <v>2.6161742666123966</v>
      </c>
      <c r="S508" s="94">
        <f t="shared" ca="1" si="146"/>
        <v>2.6161742666123966</v>
      </c>
      <c r="T508" s="4">
        <f t="shared" ca="1" si="147"/>
        <v>0</v>
      </c>
      <c r="U508" s="46">
        <f t="shared" ca="1" si="148"/>
        <v>1359.6104605371963</v>
      </c>
      <c r="V508" s="4">
        <f t="shared" ca="1" si="149"/>
        <v>0</v>
      </c>
      <c r="W508" s="13">
        <f t="shared" ca="1" si="150"/>
        <v>11464.702285605605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9</v>
      </c>
      <c r="O509" s="94">
        <f t="shared" ca="1" si="142"/>
        <v>2.9021123215017131</v>
      </c>
      <c r="P509" s="94">
        <f t="shared" ca="1" si="143"/>
        <v>28.449247105238499</v>
      </c>
      <c r="Q509" s="94">
        <f t="shared" ca="1" si="144"/>
        <v>26.161742666123967</v>
      </c>
      <c r="R509" s="94">
        <f t="shared" ca="1" si="145"/>
        <v>2.7305494885681236</v>
      </c>
      <c r="S509" s="94">
        <f t="shared" ca="1" si="146"/>
        <v>2.9021123215017131</v>
      </c>
      <c r="T509" s="4">
        <f t="shared" ca="1" si="147"/>
        <v>0</v>
      </c>
      <c r="U509" s="46">
        <f t="shared" ca="1" si="148"/>
        <v>1457.4293368070969</v>
      </c>
      <c r="V509" s="4">
        <f t="shared" ca="1" si="149"/>
        <v>0</v>
      </c>
      <c r="W509" s="13">
        <f t="shared" ca="1" si="150"/>
        <v>9569.7101722823645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9</v>
      </c>
      <c r="O510" s="94">
        <f t="shared" ca="1" si="142"/>
        <v>2.9021123215017131</v>
      </c>
      <c r="P510" s="94">
        <f t="shared" ca="1" si="143"/>
        <v>29.021123215017127</v>
      </c>
      <c r="Q510" s="94">
        <f t="shared" ca="1" si="144"/>
        <v>29.021123215017127</v>
      </c>
      <c r="R510" s="94">
        <f t="shared" ca="1" si="145"/>
        <v>2.9021123215017126</v>
      </c>
      <c r="S510" s="94">
        <f t="shared" ca="1" si="146"/>
        <v>2.9021123215017131</v>
      </c>
      <c r="T510" s="4">
        <f t="shared" ca="1" si="147"/>
        <v>0</v>
      </c>
      <c r="U510" s="46">
        <f t="shared" ca="1" si="148"/>
        <v>1443.4293368070969</v>
      </c>
      <c r="V510" s="4">
        <f t="shared" ca="1" si="149"/>
        <v>0</v>
      </c>
      <c r="W510" s="13">
        <f t="shared" ca="1" si="150"/>
        <v>7674.7180589591244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9</v>
      </c>
      <c r="O511" s="94">
        <f t="shared" ca="1" si="142"/>
        <v>2.9021123215017131</v>
      </c>
      <c r="P511" s="94">
        <f t="shared" ca="1" si="143"/>
        <v>29.021123215017127</v>
      </c>
      <c r="Q511" s="94">
        <f t="shared" ca="1" si="144"/>
        <v>29.021123215017127</v>
      </c>
      <c r="R511" s="94">
        <f t="shared" ca="1" si="145"/>
        <v>2.9021123215017126</v>
      </c>
      <c r="S511" s="94">
        <f t="shared" ca="1" si="146"/>
        <v>2.9021123215017131</v>
      </c>
      <c r="T511" s="4">
        <f t="shared" ca="1" si="147"/>
        <v>0</v>
      </c>
      <c r="U511" s="46">
        <f t="shared" ca="1" si="148"/>
        <v>1429.4293368070969</v>
      </c>
      <c r="V511" s="4">
        <f t="shared" ca="1" si="149"/>
        <v>0</v>
      </c>
      <c r="W511" s="13">
        <f t="shared" ca="1" si="150"/>
        <v>5779.7259456358843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9</v>
      </c>
      <c r="O512" s="94">
        <f t="shared" ca="1" si="142"/>
        <v>2.9021123215017131</v>
      </c>
      <c r="P512" s="94">
        <f t="shared" ca="1" si="143"/>
        <v>29.021123215017127</v>
      </c>
      <c r="Q512" s="94">
        <f t="shared" ca="1" si="144"/>
        <v>29.021123215017127</v>
      </c>
      <c r="R512" s="94">
        <f t="shared" ca="1" si="145"/>
        <v>2.9021123215017126</v>
      </c>
      <c r="S512" s="94">
        <f t="shared" ca="1" si="146"/>
        <v>2.9021123215017131</v>
      </c>
      <c r="T512" s="4">
        <f t="shared" ca="1" si="147"/>
        <v>0</v>
      </c>
      <c r="U512" s="46">
        <f t="shared" ca="1" si="148"/>
        <v>1415.4293368070969</v>
      </c>
      <c r="V512" s="4">
        <f t="shared" ca="1" si="149"/>
        <v>0</v>
      </c>
      <c r="W512" s="13">
        <f t="shared" ca="1" si="150"/>
        <v>3884.7338323126432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9</v>
      </c>
      <c r="O513" s="94">
        <f t="shared" ca="1" si="142"/>
        <v>2.9021123215017131</v>
      </c>
      <c r="P513" s="94">
        <f t="shared" ca="1" si="143"/>
        <v>29.021123215017127</v>
      </c>
      <c r="Q513" s="94">
        <f t="shared" ca="1" si="144"/>
        <v>29.021123215017127</v>
      </c>
      <c r="R513" s="94">
        <f t="shared" ca="1" si="145"/>
        <v>2.9021123215017126</v>
      </c>
      <c r="S513" s="94">
        <f t="shared" ca="1" si="146"/>
        <v>2.9021123215017131</v>
      </c>
      <c r="T513" s="4">
        <f t="shared" ca="1" si="147"/>
        <v>0</v>
      </c>
      <c r="U513" s="46">
        <f t="shared" ca="1" si="148"/>
        <v>1401.4293368070969</v>
      </c>
      <c r="V513" s="4">
        <f t="shared" ca="1" si="149"/>
        <v>0</v>
      </c>
      <c r="W513" s="13">
        <f t="shared" ca="1" si="150"/>
        <v>1989.7417189894027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8</v>
      </c>
      <c r="O514" s="94">
        <f t="shared" ca="1" si="142"/>
        <v>2.6161742666123966</v>
      </c>
      <c r="P514" s="94">
        <f t="shared" ca="1" si="143"/>
        <v>26.161742666123967</v>
      </c>
      <c r="Q514" s="94">
        <f t="shared" ca="1" si="144"/>
        <v>26.161742666123967</v>
      </c>
      <c r="R514" s="94">
        <f t="shared" ca="1" si="145"/>
        <v>2.6161742666123966</v>
      </c>
      <c r="S514" s="94">
        <f t="shared" ca="1" si="146"/>
        <v>2.6161742666123966</v>
      </c>
      <c r="T514" s="4">
        <f t="shared" ca="1" si="147"/>
        <v>0</v>
      </c>
      <c r="U514" s="46">
        <f t="shared" ca="1" si="148"/>
        <v>1387.6104605371963</v>
      </c>
      <c r="V514" s="4">
        <f t="shared" ca="1" si="149"/>
        <v>0</v>
      </c>
      <c r="W514" s="13">
        <f t="shared" ca="1" si="150"/>
        <v>14814.206519505056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8</v>
      </c>
      <c r="O515" s="94">
        <f t="shared" ca="1" si="142"/>
        <v>2.6161742666123966</v>
      </c>
      <c r="P515" s="94">
        <f t="shared" ca="1" si="143"/>
        <v>26.161742666123967</v>
      </c>
      <c r="Q515" s="94">
        <f t="shared" ca="1" si="144"/>
        <v>26.161742666123967</v>
      </c>
      <c r="R515" s="94">
        <f t="shared" ca="1" si="145"/>
        <v>2.6161742666123966</v>
      </c>
      <c r="S515" s="94">
        <f t="shared" ca="1" si="146"/>
        <v>2.6161742666123966</v>
      </c>
      <c r="T515" s="4">
        <f t="shared" ca="1" si="147"/>
        <v>0</v>
      </c>
      <c r="U515" s="46">
        <f t="shared" ca="1" si="148"/>
        <v>1373.6104605371963</v>
      </c>
      <c r="V515" s="4">
        <f t="shared" ca="1" si="149"/>
        <v>0</v>
      </c>
      <c r="W515" s="13">
        <f t="shared" ca="1" si="150"/>
        <v>12919.214406181816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8</v>
      </c>
      <c r="O516" s="94">
        <f t="shared" ca="1" si="142"/>
        <v>2.6161742666123966</v>
      </c>
      <c r="P516" s="94">
        <f t="shared" ca="1" si="143"/>
        <v>26.161742666123967</v>
      </c>
      <c r="Q516" s="94">
        <f t="shared" ca="1" si="144"/>
        <v>26.161742666123967</v>
      </c>
      <c r="R516" s="94">
        <f t="shared" ca="1" si="145"/>
        <v>2.6161742666123966</v>
      </c>
      <c r="S516" s="94">
        <f t="shared" ca="1" si="146"/>
        <v>2.6161742666123966</v>
      </c>
      <c r="T516" s="4">
        <f t="shared" ca="1" si="147"/>
        <v>0</v>
      </c>
      <c r="U516" s="46">
        <f t="shared" ca="1" si="148"/>
        <v>1359.6104605371963</v>
      </c>
      <c r="V516" s="4">
        <f t="shared" ca="1" si="149"/>
        <v>0</v>
      </c>
      <c r="W516" s="13">
        <f t="shared" ca="1" si="150"/>
        <v>11024.222292858574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9</v>
      </c>
      <c r="O517" s="94">
        <f t="shared" ca="1" si="142"/>
        <v>2.9021123215017131</v>
      </c>
      <c r="P517" s="94">
        <f t="shared" ca="1" si="143"/>
        <v>28.449247105238499</v>
      </c>
      <c r="Q517" s="94">
        <f t="shared" ca="1" si="144"/>
        <v>26.161742666123967</v>
      </c>
      <c r="R517" s="94">
        <f t="shared" ca="1" si="145"/>
        <v>2.7305494885681236</v>
      </c>
      <c r="S517" s="94">
        <f t="shared" ca="1" si="146"/>
        <v>2.9021123215017131</v>
      </c>
      <c r="T517" s="4">
        <f t="shared" ca="1" si="147"/>
        <v>0</v>
      </c>
      <c r="U517" s="46">
        <f t="shared" ca="1" si="148"/>
        <v>1457.4293368070969</v>
      </c>
      <c r="V517" s="4">
        <f t="shared" ca="1" si="149"/>
        <v>0</v>
      </c>
      <c r="W517" s="13">
        <f t="shared" ca="1" si="150"/>
        <v>9129.2301795353342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9</v>
      </c>
      <c r="O518" s="94">
        <f t="shared" ca="1" si="142"/>
        <v>2.9021123215017131</v>
      </c>
      <c r="P518" s="94">
        <f t="shared" ca="1" si="143"/>
        <v>29.021123215017127</v>
      </c>
      <c r="Q518" s="94">
        <f t="shared" ca="1" si="144"/>
        <v>29.021123215017127</v>
      </c>
      <c r="R518" s="94">
        <f t="shared" ca="1" si="145"/>
        <v>2.9021123215017126</v>
      </c>
      <c r="S518" s="94">
        <f t="shared" ca="1" si="146"/>
        <v>2.9021123215017131</v>
      </c>
      <c r="T518" s="4">
        <f t="shared" ca="1" si="147"/>
        <v>0</v>
      </c>
      <c r="U518" s="46">
        <f t="shared" ca="1" si="148"/>
        <v>1443.4293368070969</v>
      </c>
      <c r="V518" s="4">
        <f t="shared" ca="1" si="149"/>
        <v>0</v>
      </c>
      <c r="W518" s="13">
        <f t="shared" ca="1" si="150"/>
        <v>7234.2380662120941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9</v>
      </c>
      <c r="O519" s="94">
        <f t="shared" ca="1" si="142"/>
        <v>2.9021123215017131</v>
      </c>
      <c r="P519" s="94">
        <f t="shared" ca="1" si="143"/>
        <v>29.021123215017127</v>
      </c>
      <c r="Q519" s="94">
        <f t="shared" ca="1" si="144"/>
        <v>29.021123215017127</v>
      </c>
      <c r="R519" s="94">
        <f t="shared" ca="1" si="145"/>
        <v>2.9021123215017126</v>
      </c>
      <c r="S519" s="94">
        <f t="shared" ca="1" si="146"/>
        <v>2.9021123215017131</v>
      </c>
      <c r="T519" s="4">
        <f t="shared" ca="1" si="147"/>
        <v>0</v>
      </c>
      <c r="U519" s="46">
        <f t="shared" ca="1" si="148"/>
        <v>1429.4293368070969</v>
      </c>
      <c r="V519" s="4">
        <f t="shared" ca="1" si="149"/>
        <v>0</v>
      </c>
      <c r="W519" s="13">
        <f t="shared" ca="1" si="150"/>
        <v>5339.245952888853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9</v>
      </c>
      <c r="O520" s="94">
        <f t="shared" ca="1" si="142"/>
        <v>2.9021123215017131</v>
      </c>
      <c r="P520" s="94">
        <f t="shared" ca="1" si="143"/>
        <v>29.021123215017127</v>
      </c>
      <c r="Q520" s="94">
        <f t="shared" ca="1" si="144"/>
        <v>29.021123215017127</v>
      </c>
      <c r="R520" s="94">
        <f t="shared" ca="1" si="145"/>
        <v>2.9021123215017126</v>
      </c>
      <c r="S520" s="94">
        <f t="shared" ca="1" si="146"/>
        <v>2.9021123215017131</v>
      </c>
      <c r="T520" s="4">
        <f t="shared" ca="1" si="147"/>
        <v>0</v>
      </c>
      <c r="U520" s="46">
        <f t="shared" ca="1" si="148"/>
        <v>1415.4293368070969</v>
      </c>
      <c r="V520" s="4">
        <f t="shared" ca="1" si="149"/>
        <v>0</v>
      </c>
      <c r="W520" s="13">
        <f t="shared" ca="1" si="150"/>
        <v>3444.253839565612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9</v>
      </c>
      <c r="O521" s="94">
        <f t="shared" ca="1" si="142"/>
        <v>2.9021123215017131</v>
      </c>
      <c r="P521" s="94">
        <f t="shared" ca="1" si="143"/>
        <v>29.021123215017127</v>
      </c>
      <c r="Q521" s="94">
        <f t="shared" ca="1" si="144"/>
        <v>29.021123215017127</v>
      </c>
      <c r="R521" s="94">
        <f t="shared" ca="1" si="145"/>
        <v>2.9021123215017126</v>
      </c>
      <c r="S521" s="94">
        <f t="shared" ca="1" si="146"/>
        <v>2.9021123215017131</v>
      </c>
      <c r="T521" s="4">
        <f t="shared" ca="1" si="147"/>
        <v>0</v>
      </c>
      <c r="U521" s="46">
        <f t="shared" ca="1" si="148"/>
        <v>1401.4293368070969</v>
      </c>
      <c r="V521" s="4">
        <f t="shared" ca="1" si="149"/>
        <v>0</v>
      </c>
      <c r="W521" s="13">
        <f t="shared" ca="1" si="150"/>
        <v>1549.2617262423717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9</v>
      </c>
      <c r="O522" s="94">
        <f t="shared" ca="1" si="142"/>
        <v>2.9021123215017131</v>
      </c>
      <c r="P522" s="94">
        <f t="shared" ca="1" si="143"/>
        <v>29.021123215017127</v>
      </c>
      <c r="Q522" s="94">
        <f t="shared" ca="1" si="144"/>
        <v>29.021123215017127</v>
      </c>
      <c r="R522" s="94">
        <f t="shared" ca="1" si="145"/>
        <v>2.9021123215017126</v>
      </c>
      <c r="S522" s="94">
        <f t="shared" ca="1" si="146"/>
        <v>2.9021123215017131</v>
      </c>
      <c r="T522" s="4">
        <f t="shared" ca="1" si="147"/>
        <v>0</v>
      </c>
      <c r="U522" s="46">
        <f t="shared" ca="1" si="148"/>
        <v>1428.4293368070969</v>
      </c>
      <c r="V522" s="4">
        <f t="shared" ca="1" si="149"/>
        <v>0</v>
      </c>
      <c r="W522" s="13">
        <f t="shared" ca="1" si="150"/>
        <v>13264.944793262684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9</v>
      </c>
      <c r="O523" s="94">
        <f t="shared" ca="1" si="142"/>
        <v>2.9021123215017131</v>
      </c>
      <c r="P523" s="94">
        <f t="shared" ca="1" si="143"/>
        <v>29.021123215017127</v>
      </c>
      <c r="Q523" s="94">
        <f t="shared" ca="1" si="144"/>
        <v>29.021123215017127</v>
      </c>
      <c r="R523" s="94">
        <f t="shared" ca="1" si="145"/>
        <v>2.9021123215017126</v>
      </c>
      <c r="S523" s="94">
        <f t="shared" ca="1" si="146"/>
        <v>2.9021123215017131</v>
      </c>
      <c r="T523" s="4">
        <f t="shared" ca="1" si="147"/>
        <v>0</v>
      </c>
      <c r="U523" s="46">
        <f t="shared" ca="1" si="148"/>
        <v>1414.4293368070969</v>
      </c>
      <c r="V523" s="4">
        <f t="shared" ca="1" si="149"/>
        <v>0</v>
      </c>
      <c r="W523" s="13">
        <f t="shared" ca="1" si="150"/>
        <v>11369.952679939444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9</v>
      </c>
      <c r="O524" s="94">
        <f t="shared" ca="1" si="142"/>
        <v>2.9021123215017131</v>
      </c>
      <c r="P524" s="94">
        <f t="shared" ca="1" si="143"/>
        <v>29.021123215017127</v>
      </c>
      <c r="Q524" s="94">
        <f t="shared" ca="1" si="144"/>
        <v>29.021123215017127</v>
      </c>
      <c r="R524" s="94">
        <f t="shared" ca="1" si="145"/>
        <v>2.9021123215017126</v>
      </c>
      <c r="S524" s="94">
        <f t="shared" ca="1" si="146"/>
        <v>2.9021123215017131</v>
      </c>
      <c r="T524" s="4">
        <f t="shared" ca="1" si="147"/>
        <v>0</v>
      </c>
      <c r="U524" s="46">
        <f t="shared" ca="1" si="148"/>
        <v>1400.4293368070969</v>
      </c>
      <c r="V524" s="4">
        <f t="shared" ca="1" si="149"/>
        <v>0</v>
      </c>
      <c r="W524" s="13">
        <f t="shared" ca="1" si="150"/>
        <v>9474.9605666162024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9</v>
      </c>
      <c r="O525" s="94">
        <f t="shared" ca="1" si="142"/>
        <v>2.9021123215017131</v>
      </c>
      <c r="P525" s="94">
        <f t="shared" ca="1" si="143"/>
        <v>29.021123215017127</v>
      </c>
      <c r="Q525" s="94">
        <f t="shared" ca="1" si="144"/>
        <v>29.021123215017127</v>
      </c>
      <c r="R525" s="94">
        <f t="shared" ca="1" si="145"/>
        <v>2.9021123215017126</v>
      </c>
      <c r="S525" s="94">
        <f t="shared" ca="1" si="146"/>
        <v>2.9021123215017131</v>
      </c>
      <c r="T525" s="4">
        <f t="shared" ca="1" si="147"/>
        <v>0</v>
      </c>
      <c r="U525" s="46">
        <f t="shared" ca="1" si="148"/>
        <v>1386.4293368070969</v>
      </c>
      <c r="V525" s="4">
        <f t="shared" ca="1" si="149"/>
        <v>0</v>
      </c>
      <c r="W525" s="13">
        <f t="shared" ca="1" si="150"/>
        <v>7579.9684532929623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9</v>
      </c>
      <c r="O526" s="94">
        <f t="shared" ca="1" si="142"/>
        <v>2.9021123215017131</v>
      </c>
      <c r="P526" s="94">
        <f t="shared" ca="1" si="143"/>
        <v>29.021123215017127</v>
      </c>
      <c r="Q526" s="94">
        <f t="shared" ca="1" si="144"/>
        <v>29.021123215017127</v>
      </c>
      <c r="R526" s="94">
        <f t="shared" ca="1" si="145"/>
        <v>2.9021123215017126</v>
      </c>
      <c r="S526" s="94">
        <f t="shared" ca="1" si="146"/>
        <v>2.9021123215017131</v>
      </c>
      <c r="T526" s="4">
        <f t="shared" ca="1" si="147"/>
        <v>0</v>
      </c>
      <c r="U526" s="46">
        <f t="shared" ca="1" si="148"/>
        <v>1372.4293368070969</v>
      </c>
      <c r="V526" s="4">
        <f t="shared" ca="1" si="149"/>
        <v>0</v>
      </c>
      <c r="W526" s="13">
        <f t="shared" ca="1" si="150"/>
        <v>5684.9763399697222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9</v>
      </c>
      <c r="O527" s="94">
        <f t="shared" ca="1" si="142"/>
        <v>2.9021123215017131</v>
      </c>
      <c r="P527" s="94">
        <f t="shared" ca="1" si="143"/>
        <v>29.021123215017127</v>
      </c>
      <c r="Q527" s="94">
        <f t="shared" ca="1" si="144"/>
        <v>29.021123215017127</v>
      </c>
      <c r="R527" s="94">
        <f t="shared" ca="1" si="145"/>
        <v>2.9021123215017126</v>
      </c>
      <c r="S527" s="94">
        <f t="shared" ca="1" si="146"/>
        <v>2.9021123215017131</v>
      </c>
      <c r="T527" s="4">
        <f t="shared" ca="1" si="147"/>
        <v>0</v>
      </c>
      <c r="U527" s="46">
        <f t="shared" ca="1" si="148"/>
        <v>1358.4293368070969</v>
      </c>
      <c r="V527" s="4">
        <f t="shared" ca="1" si="149"/>
        <v>0</v>
      </c>
      <c r="W527" s="13">
        <f t="shared" ca="1" si="150"/>
        <v>3789.9842266464811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10</v>
      </c>
      <c r="O528" s="94">
        <f t="shared" ca="1" si="142"/>
        <v>3.1747473279098655</v>
      </c>
      <c r="P528" s="94">
        <f t="shared" ca="1" si="143"/>
        <v>31.74747327909866</v>
      </c>
      <c r="Q528" s="94">
        <f t="shared" ca="1" si="144"/>
        <v>29.839028234241582</v>
      </c>
      <c r="R528" s="94">
        <f t="shared" ca="1" si="145"/>
        <v>3.0793250756670121</v>
      </c>
      <c r="S528" s="94">
        <f t="shared" ca="1" si="146"/>
        <v>3.1747473279098655</v>
      </c>
      <c r="T528" s="4">
        <f t="shared" ca="1" si="147"/>
        <v>0</v>
      </c>
      <c r="U528" s="46">
        <f t="shared" ca="1" si="148"/>
        <v>1451.0459257049877</v>
      </c>
      <c r="V528" s="4">
        <f t="shared" ca="1" si="149"/>
        <v>0</v>
      </c>
      <c r="W528" s="13">
        <f t="shared" ca="1" si="150"/>
        <v>1894.9921133232406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10</v>
      </c>
      <c r="O529" s="94">
        <f t="shared" ca="1" si="142"/>
        <v>3.1747473279098655</v>
      </c>
      <c r="P529" s="94">
        <f t="shared" ca="1" si="143"/>
        <v>31.74747327909866</v>
      </c>
      <c r="Q529" s="94">
        <f t="shared" ca="1" si="144"/>
        <v>31.74747327909866</v>
      </c>
      <c r="R529" s="94">
        <f t="shared" ca="1" si="145"/>
        <v>3.1747473279098659</v>
      </c>
      <c r="S529" s="94">
        <f t="shared" ca="1" si="146"/>
        <v>3.1747473279098655</v>
      </c>
      <c r="T529" s="4">
        <f t="shared" ca="1" si="147"/>
        <v>0</v>
      </c>
      <c r="U529" s="46">
        <f t="shared" ca="1" si="148"/>
        <v>1437.0459257049877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2.6232487336924555</v>
      </c>
      <c r="U531" t="s">
        <v>159</v>
      </c>
      <c r="V531" s="4">
        <f ca="1">SUM(V18:V529)</f>
        <v>1427.9250256020343</v>
      </c>
      <c r="W531" t="s">
        <v>337</v>
      </c>
      <c r="X531" s="4">
        <f ca="1">SUM(X18:X529)</f>
        <v>12737.642709315936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0.16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0.6804</v>
      </c>
      <c r="F6" s="40">
        <f ca="1">IF($D6&gt;=F$4, POWER($B$3, F$4) * POWER((1-$B$3), $D6-F$4) * COMBIN($D6,F$4) * $E6, 0)</f>
        <v>6.8040000000000062E-3</v>
      </c>
      <c r="G6" s="40">
        <f t="shared" ca="1" si="0"/>
        <v>0.67359599999999997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0.15959999999999999</v>
      </c>
      <c r="F7" s="40">
        <f t="shared" ca="1" si="0"/>
        <v>1.5960000000000027E-5</v>
      </c>
      <c r="G7" s="40">
        <f ca="1">IF($D7&gt;=G$4, POWER($B$3, G$4) * POWER((1-$B$3), $D7-G$4) * COMBIN($D7,G$4) * $E7, 0)</f>
        <v>3.160080000000003E-3</v>
      </c>
      <c r="H7" s="40">
        <f t="shared" ca="1" si="0"/>
        <v>0.15642396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0.16</v>
      </c>
      <c r="F8" s="40">
        <f t="shared" ca="1" si="0"/>
        <v>1.6000000000000043E-7</v>
      </c>
      <c r="G8" s="40">
        <f ca="1">IF($D8&gt;=G$4, POWER($B$3, G$4) * POWER((1-$B$3), $D8-G$4) * COMBIN($D8,G$4) * $E8, 0)</f>
        <v>4.7520000000000087E-5</v>
      </c>
      <c r="H8" s="40">
        <f t="shared" ca="1" si="0"/>
        <v>4.7044800000000039E-3</v>
      </c>
      <c r="I8" s="40">
        <f t="shared" ca="1" si="0"/>
        <v>0.15524784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1.0000586055235199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1.007178804520295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6.8201200000000059E-3</v>
      </c>
      <c r="G15" s="48">
        <f ca="1">SUM(G5:G13)</f>
        <v>0.67680359999999995</v>
      </c>
      <c r="H15" s="48">
        <f t="shared" ca="1" si="2"/>
        <v>0.16112844000000001</v>
      </c>
      <c r="I15" s="48">
        <f t="shared" ca="1" si="2"/>
        <v>0.15524784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1.1416987759337942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1.541465293898421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1.7016199400000014E-3</v>
      </c>
      <c r="G17" s="153">
        <f ca="1">G15*F16+F15*G16</f>
        <v>0.17398099825999999</v>
      </c>
      <c r="H17" s="153">
        <f ca="1">H15*F16+G15*G16</f>
        <v>0.54814264757999998</v>
      </c>
      <c r="I17" s="153">
        <f ca="1">I15*F16+H15*G16</f>
        <v>0.15966123030000001</v>
      </c>
      <c r="J17" s="153">
        <f ca="1">J15*F16+I15*G16</f>
        <v>0.11651350391999998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1.7897688522502535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2.2153039999999997</v>
      </c>
      <c r="G18" t="s">
        <v>813</v>
      </c>
      <c r="H18">
        <f ca="1">F4*F15+G4*G15+H4*H15+I4*I15+J4*J15+K4*K15+L4*L15+M4*M15+N4*N15</f>
        <v>1.464804</v>
      </c>
      <c r="I18" t="s">
        <v>849</v>
      </c>
      <c r="J18">
        <f ca="1">F4*F17+G4*G17+H4*H17+I4*I17+J17*J4+K17*K4+L17*L4+M17*M4+N17*N4</f>
        <v>2.2153039999999997</v>
      </c>
      <c r="Q18">
        <v>6</v>
      </c>
      <c r="R18" s="3">
        <f t="shared" ca="1" si="3"/>
        <v>2.0792866384987132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2.3464633885909376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2.6161742666123966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2.9021123215017131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3.1747473279098655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0.6804</v>
      </c>
      <c r="F23" s="40">
        <f t="shared" ca="1" si="4"/>
        <v>3.4020000000000029E-2</v>
      </c>
      <c r="G23" s="40">
        <f t="shared" ca="1" si="4"/>
        <v>0.64637999999999995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3.450831507100494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0.15959999999999999</v>
      </c>
      <c r="F24" s="40">
        <f t="shared" ca="1" si="4"/>
        <v>3.990000000000007E-4</v>
      </c>
      <c r="G24" s="40">
        <f t="shared" ca="1" si="4"/>
        <v>1.5162000000000012E-2</v>
      </c>
      <c r="H24" s="40">
        <f t="shared" ca="1" si="4"/>
        <v>0.144039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3.72745736690714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0.16</v>
      </c>
      <c r="F25" s="40">
        <f t="shared" ca="1" si="4"/>
        <v>2.0000000000000052E-5</v>
      </c>
      <c r="G25" s="40">
        <f t="shared" ca="1" si="4"/>
        <v>1.1400000000000019E-3</v>
      </c>
      <c r="H25" s="40">
        <f t="shared" ca="1" si="4"/>
        <v>2.1660000000000023E-2</v>
      </c>
      <c r="I25" s="40">
        <f t="shared" ca="1" si="4"/>
        <v>0.13718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4.0030932936885018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4.2798302474518648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4.555761552341389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4.8318910722225619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5.1081558261616298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5.3842752767517243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5.6604746497150815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3.4439000000000032E-2</v>
      </c>
      <c r="G32" s="48">
        <f t="shared" ca="1" si="5"/>
        <v>0.66268199999999999</v>
      </c>
      <c r="H32" s="48">
        <f t="shared" ca="1" si="5"/>
        <v>0.16569900000000001</v>
      </c>
      <c r="I32" s="48">
        <f ca="1">SUM(I22:I30)</f>
        <v>0.13718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5.9366388010198632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1.4056200000000001</v>
      </c>
      <c r="I33" s="44"/>
      <c r="J33" s="44"/>
      <c r="K33" s="40"/>
      <c r="O33" s="40"/>
      <c r="P33" s="1"/>
      <c r="Q33">
        <v>21</v>
      </c>
      <c r="R33" s="3">
        <f t="shared" ca="1" si="3"/>
        <v>6.2128058581888101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6.4889868518768949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6.7651550185942408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7.0413286852352766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7.3175015340223668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5.8602089113660101E-5</v>
      </c>
      <c r="F38" s="40">
        <f ca="1">F17*G32+G17*F32</f>
        <v>7.1193645041552267E-3</v>
      </c>
      <c r="G38" s="40">
        <f ca="1">F17*H32+G17*G32+H17*F32</f>
        <v>0.134453517251379</v>
      </c>
      <c r="H38" s="40">
        <f ca="1">F17*I32+G17*H32+H17*G32+I17*F32</f>
        <v>0.39780474474796418</v>
      </c>
      <c r="I38" s="40">
        <f ca="1">F17*J32+G17*I32+H17*H32+I17*G32+J17*F32</f>
        <v>0.22451063388183071</v>
      </c>
      <c r="J38" s="40">
        <f ca="1">F17*K32+G17*J32+H17*I32+I17*H32+J17*G32+K17*F32</f>
        <v>0.17886131639921754</v>
      </c>
      <c r="K38" s="40">
        <f ca="1">F17*L32+G17*K32+H17*J32+I17*I32+J17*H32+K17*G32+L17*F32</f>
        <v>4.1208498658594078E-2</v>
      </c>
      <c r="L38" s="1">
        <f ca="1">F17*M32+G17*L32+H17*K32+I17*J32+J17*I32+K17*H32+L17*G32+M17*F32</f>
        <v>1.5983322467745597E-2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7.5936734884255372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3.6209239999999996</v>
      </c>
      <c r="Q39">
        <v>27</v>
      </c>
      <c r="R39" s="3">
        <f t="shared" ca="1" si="3"/>
        <v>7.8698466841664114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8.1460190043851437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8.4221916237786569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8.6983642959430494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8.974536833340828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9.2507094714284559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9.526882060532035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9.8030546583348599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10.07922726718601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10.35539986325645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10.63157246648441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10.907745067626847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11.18391766825976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11.460090270138277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11.736262871042756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12.012435472367008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12.288608073662052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12.564780674842822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12.840953276135616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13.117125877365439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13.393298478612712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13.669471079867053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13.94564368110896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14.221816282359393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14.497988883606467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14.774161484853627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15.050334086101909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15.326506687349136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15.602679288596912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15.878851889844567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16.155024491092142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16.431197092339826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16.707369693587442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16.983542294835082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17.259714896082723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17.53588749733035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17.812060098577994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18.088232699825632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18.364405301073269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18.640577902320906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18.916750503568544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19.192923104816181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19.469095706063815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19.745268307311456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20.021440908559093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20.297613509806723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20.573786111054368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20.849958712302005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21.126131313549639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21.402303914797276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21.678476516044917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21.954649117292551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22.230821718540188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22.506994319787825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22.783166921035466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23.059339522283103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23.335512123530734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23.611684724778378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23.887857326026019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24.164029927273649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24.440202528521294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24.716375129768931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24.992547731016561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25.268720332264202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25.544892933511843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25.821065534759477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26.097238136007118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26.373410737254751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26.649583338502385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26.925755939750029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27.201928540997667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27.478101142245304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27.754273743492941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28.030446344740575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2021-03-18T03:58:54Z</dcterms:modified>
</cp:coreProperties>
</file>