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autoCompressPictures="0" defaultThemeVersion="124226"/>
  <mc:AlternateContent xmlns:mc="http://schemas.openxmlformats.org/markup-compatibility/2006">
    <mc:Choice Requires="x15">
      <x15ac:absPath xmlns:x15ac="http://schemas.microsoft.com/office/spreadsheetml/2010/11/ac" url="\\192.168.9.232\BIShare4\CAGE_社内試験_UMI8b_PCR有無試験_Illumina\"/>
    </mc:Choice>
  </mc:AlternateContent>
  <bookViews>
    <workbookView xWindow="0" yWindow="0" windowWidth="27750" windowHeight="12000" activeTab="1"/>
  </bookViews>
  <sheets>
    <sheet name="お願い" sheetId="6" r:id="rId1"/>
    <sheet name="サンプルシート" sheetId="1" r:id="rId2"/>
    <sheet name="比較解析組み合わせ" sheetId="3" r:id="rId3"/>
    <sheet name="サンプル名" sheetId="10" r:id="rId4"/>
    <sheet name="Seq" sheetId="11" r:id="rId5"/>
    <sheet name="サンプルシート記入例" sheetId="9" r:id="rId6"/>
    <sheet name="比較解析組み合わせ記入例" sheetId="7" r:id="rId7"/>
    <sheet name="インデックス" sheetId="5" state="hidden" r:id="rId8"/>
  </sheets>
  <definedNames>
    <definedName name="_xlnm._FilterDatabase" localSheetId="1" hidden="1">サンプルシート!$A$9:$AG$57</definedName>
  </definedNames>
  <calcPr calcId="152511"/>
  <extLst>
    <ext xmlns:mx="http://schemas.microsoft.com/office/mac/excel/2008/main" uri="{7523E5D3-25F3-A5E0-1632-64F254C22452}">
      <mx:ArchID Flags="2"/>
    </ext>
  </extLst>
</workbook>
</file>

<file path=xl/calcChain.xml><?xml version="1.0" encoding="utf-8"?>
<calcChain xmlns="http://schemas.openxmlformats.org/spreadsheetml/2006/main">
  <c r="V56" i="1" l="1"/>
  <c r="V54" i="1"/>
  <c r="V52" i="1"/>
  <c r="V50" i="1"/>
  <c r="V48" i="1"/>
  <c r="V46" i="1"/>
  <c r="V44" i="1"/>
  <c r="V42" i="1"/>
  <c r="V40" i="1"/>
  <c r="V38" i="1"/>
  <c r="V36" i="1"/>
  <c r="V34" i="1"/>
  <c r="V32" i="1"/>
  <c r="V30" i="1"/>
  <c r="V28" i="1"/>
  <c r="V26" i="1"/>
  <c r="V24" i="1"/>
  <c r="V22" i="1"/>
  <c r="V20" i="1"/>
  <c r="V18" i="1"/>
  <c r="V16" i="1"/>
  <c r="V14" i="1"/>
  <c r="V12" i="1"/>
  <c r="V10" i="1"/>
  <c r="F11" i="9"/>
  <c r="F12" i="9"/>
  <c r="F13" i="9"/>
  <c r="F14" i="9"/>
  <c r="F15" i="9"/>
  <c r="F16" i="9"/>
  <c r="F17" i="9"/>
  <c r="F18" i="9"/>
  <c r="F19" i="9"/>
</calcChain>
</file>

<file path=xl/sharedStrings.xml><?xml version="1.0" encoding="utf-8"?>
<sst xmlns="http://schemas.openxmlformats.org/spreadsheetml/2006/main" count="501" uniqueCount="373">
  <si>
    <t>液量
（uL）</t>
    <rPh sb="0" eb="1">
      <t>エキ</t>
    </rPh>
    <rPh sb="1" eb="2">
      <t>リョウ</t>
    </rPh>
    <phoneticPr fontId="2"/>
  </si>
  <si>
    <t>総量
（ug）</t>
    <rPh sb="0" eb="2">
      <t>ソウリョウ</t>
    </rPh>
    <phoneticPr fontId="2"/>
  </si>
  <si>
    <t>260/230</t>
    <phoneticPr fontId="2"/>
  </si>
  <si>
    <t>260/280</t>
    <phoneticPr fontId="2"/>
  </si>
  <si>
    <t>RIN</t>
    <phoneticPr fontId="2"/>
  </si>
  <si>
    <t>※サンプル名</t>
    <rPh sb="5" eb="6">
      <t>メイ</t>
    </rPh>
    <phoneticPr fontId="3"/>
  </si>
  <si>
    <t>※濃度
（ng/uL）</t>
    <rPh sb="1" eb="3">
      <t>ノウド</t>
    </rPh>
    <phoneticPr fontId="2"/>
  </si>
  <si>
    <t>使用する
ReferenceのURL</t>
    <rPh sb="0" eb="2">
      <t>シヨウ</t>
    </rPh>
    <phoneticPr fontId="3"/>
  </si>
  <si>
    <t>雌雄
/年齢</t>
    <rPh sb="0" eb="2">
      <t>シユウ</t>
    </rPh>
    <rPh sb="4" eb="6">
      <t>ネンレイ</t>
    </rPh>
    <phoneticPr fontId="3"/>
  </si>
  <si>
    <t>※必須項目</t>
    <rPh sb="3" eb="5">
      <t>コウモク</t>
    </rPh>
    <phoneticPr fontId="2"/>
  </si>
  <si>
    <t>解析依頼サンプルシート</t>
    <rPh sb="0" eb="2">
      <t>カイセキ</t>
    </rPh>
    <rPh sb="2" eb="4">
      <t>イライ</t>
    </rPh>
    <phoneticPr fontId="3"/>
  </si>
  <si>
    <t>氏名</t>
    <rPh sb="0" eb="2">
      <t>シメイ</t>
    </rPh>
    <phoneticPr fontId="2"/>
  </si>
  <si>
    <t>所属</t>
    <rPh sb="0" eb="2">
      <t>ショゾク</t>
    </rPh>
    <phoneticPr fontId="2"/>
  </si>
  <si>
    <t>所在地</t>
    <rPh sb="0" eb="3">
      <t>ショザイチ</t>
    </rPh>
    <phoneticPr fontId="2"/>
  </si>
  <si>
    <t>TEL</t>
    <phoneticPr fontId="2"/>
  </si>
  <si>
    <t>Mouse</t>
    <phoneticPr fontId="2"/>
  </si>
  <si>
    <t>※サンプル群
（Replicate）</t>
    <rPh sb="5" eb="6">
      <t>グン</t>
    </rPh>
    <phoneticPr fontId="2"/>
  </si>
  <si>
    <t>Control</t>
    <phoneticPr fontId="2"/>
  </si>
  <si>
    <t>Case</t>
    <phoneticPr fontId="2"/>
  </si>
  <si>
    <t>ACC</t>
  </si>
  <si>
    <t>CAC</t>
  </si>
  <si>
    <t>AGT</t>
  </si>
  <si>
    <t>GCG</t>
  </si>
  <si>
    <t>ATG</t>
  </si>
  <si>
    <t>TAC</t>
  </si>
  <si>
    <t>ACG</t>
  </si>
  <si>
    <t>GCT</t>
  </si>
  <si>
    <t>TGA</t>
  </si>
  <si>
    <t>GTA</t>
  </si>
  <si>
    <t>TAG</t>
  </si>
  <si>
    <t>CTT</t>
  </si>
  <si>
    <t>CGT</t>
  </si>
  <si>
    <t>ATA</t>
  </si>
  <si>
    <t>ダナフォームnAnTi-インデックス</t>
    <phoneticPr fontId="2"/>
  </si>
  <si>
    <t>No.</t>
  </si>
  <si>
    <t>No.</t>
    <phoneticPr fontId="2"/>
  </si>
  <si>
    <t>Sequence</t>
  </si>
  <si>
    <t>Sequence</t>
    <phoneticPr fontId="2"/>
  </si>
  <si>
    <t>ATCACG</t>
  </si>
  <si>
    <t>CGATGT</t>
  </si>
  <si>
    <t>TTAGGC</t>
  </si>
  <si>
    <t>TGACCA</t>
  </si>
  <si>
    <t>ACAGTG</t>
  </si>
  <si>
    <t>GCCAAT</t>
  </si>
  <si>
    <t>CAGATC</t>
  </si>
  <si>
    <t>ACTTGA</t>
  </si>
  <si>
    <t>GATCAG</t>
  </si>
  <si>
    <t>TAGCTT</t>
  </si>
  <si>
    <t>GGCTAC</t>
  </si>
  <si>
    <t>CTTGTA</t>
  </si>
  <si>
    <t>AGTCAA</t>
  </si>
  <si>
    <t>AGTTCC</t>
  </si>
  <si>
    <t>ATGTCA</t>
  </si>
  <si>
    <t>CCGTCC</t>
  </si>
  <si>
    <t>Index-2_5’インデックス</t>
    <phoneticPr fontId="2"/>
  </si>
  <si>
    <t>Index-1_3’インデックス</t>
    <phoneticPr fontId="2"/>
  </si>
  <si>
    <t>CGTGAT</t>
  </si>
  <si>
    <t>ACATCG</t>
  </si>
  <si>
    <t>GCCTAA</t>
  </si>
  <si>
    <t>TGGTCA</t>
  </si>
  <si>
    <t>CACTGT</t>
  </si>
  <si>
    <t>ATTGGC</t>
  </si>
  <si>
    <t>GATCTG</t>
  </si>
  <si>
    <t>TCAAGT</t>
  </si>
  <si>
    <t>CTGATC</t>
  </si>
  <si>
    <t>AAGCTA</t>
  </si>
  <si>
    <t>GTAGCC</t>
  </si>
  <si>
    <t>TACAAG</t>
  </si>
  <si>
    <t>TTGACT</t>
  </si>
  <si>
    <t>GGAACT</t>
  </si>
  <si>
    <t>TGACAT</t>
  </si>
  <si>
    <t>GGACGG</t>
  </si>
  <si>
    <t>CTCTAC</t>
  </si>
  <si>
    <t>GCGGAC</t>
  </si>
  <si>
    <t>TTTCAC</t>
  </si>
  <si>
    <t>GGCCAC</t>
  </si>
  <si>
    <t>CGAAAC</t>
  </si>
  <si>
    <t>CGTACG</t>
  </si>
  <si>
    <t>CCACTC</t>
  </si>
  <si>
    <t>GCTACC</t>
  </si>
  <si>
    <t>（例）</t>
    <rPh sb="1" eb="2">
      <t>レイ</t>
    </rPh>
    <phoneticPr fontId="2"/>
  </si>
  <si>
    <t>サンプル情報記入のお願い</t>
    <rPh sb="4" eb="6">
      <t>ジョウホウ</t>
    </rPh>
    <rPh sb="6" eb="8">
      <t>キニュウ</t>
    </rPh>
    <rPh sb="10" eb="11">
      <t>ネガ</t>
    </rPh>
    <phoneticPr fontId="2"/>
  </si>
  <si>
    <t>記入方法は、『記入例』をご参照いただけますと幸いです。</t>
    <rPh sb="0" eb="2">
      <t>キニュウ</t>
    </rPh>
    <rPh sb="2" eb="4">
      <t>ホウホウ</t>
    </rPh>
    <rPh sb="7" eb="9">
      <t>キニュウ</t>
    </rPh>
    <rPh sb="9" eb="10">
      <t>レイ</t>
    </rPh>
    <rPh sb="13" eb="15">
      <t>サンショウ</t>
    </rPh>
    <rPh sb="22" eb="23">
      <t>サイワ</t>
    </rPh>
    <phoneticPr fontId="2"/>
  </si>
  <si>
    <r>
      <t>１）</t>
    </r>
    <r>
      <rPr>
        <b/>
        <sz val="14"/>
        <color rgb="FF0000FF"/>
        <rFont val="メイリオ"/>
        <family val="3"/>
        <charset val="128"/>
      </rPr>
      <t>サンプルシート</t>
    </r>
    <r>
      <rPr>
        <sz val="14"/>
        <color theme="1"/>
        <rFont val="メイリオ"/>
        <family val="3"/>
        <charset val="128"/>
      </rPr>
      <t>にサンプル名、生物種、濃度、Replicateがある場合はサンプル群などの情報をご記入ください。</t>
    </r>
    <rPh sb="14" eb="15">
      <t>メイ</t>
    </rPh>
    <rPh sb="16" eb="18">
      <t>セイブツ</t>
    </rPh>
    <rPh sb="18" eb="19">
      <t>シュ</t>
    </rPh>
    <rPh sb="20" eb="22">
      <t>ノウド</t>
    </rPh>
    <rPh sb="35" eb="37">
      <t>バアイ</t>
    </rPh>
    <rPh sb="42" eb="43">
      <t>グン</t>
    </rPh>
    <rPh sb="46" eb="48">
      <t>ジョウホウ</t>
    </rPh>
    <rPh sb="50" eb="52">
      <t>キニュウ</t>
    </rPh>
    <phoneticPr fontId="2"/>
  </si>
  <si>
    <t>Control vs Case、それぞれのサンプル名をご記入ください。</t>
    <rPh sb="28" eb="30">
      <t>キニュウ</t>
    </rPh>
    <phoneticPr fontId="2"/>
  </si>
  <si>
    <r>
      <t>２）２群間での比較（Replicateがある場合は統計解析含む）をご希望の際は、</t>
    </r>
    <r>
      <rPr>
        <b/>
        <sz val="14"/>
        <color rgb="FF00B050"/>
        <rFont val="メイリオ"/>
        <family val="3"/>
        <charset val="128"/>
      </rPr>
      <t>比較解析組み合わせ</t>
    </r>
    <r>
      <rPr>
        <sz val="14"/>
        <color theme="1"/>
        <rFont val="メイリオ"/>
        <family val="3"/>
        <charset val="128"/>
      </rPr>
      <t>シートに、</t>
    </r>
    <rPh sb="3" eb="4">
      <t>グン</t>
    </rPh>
    <rPh sb="4" eb="5">
      <t>カン</t>
    </rPh>
    <rPh sb="7" eb="9">
      <t>ヒカク</t>
    </rPh>
    <rPh sb="22" eb="24">
      <t>バアイ</t>
    </rPh>
    <rPh sb="25" eb="27">
      <t>トウケイ</t>
    </rPh>
    <rPh sb="27" eb="29">
      <t>カイセキ</t>
    </rPh>
    <rPh sb="29" eb="30">
      <t>フク</t>
    </rPh>
    <rPh sb="34" eb="36">
      <t>キボウ</t>
    </rPh>
    <rPh sb="37" eb="38">
      <t>サイ</t>
    </rPh>
    <rPh sb="40" eb="42">
      <t>ヒカク</t>
    </rPh>
    <rPh sb="42" eb="44">
      <t>カイセキ</t>
    </rPh>
    <rPh sb="44" eb="45">
      <t>ク</t>
    </rPh>
    <rPh sb="46" eb="47">
      <t>ア</t>
    </rPh>
    <phoneticPr fontId="2"/>
  </si>
  <si>
    <t>ご返送ください。</t>
    <rPh sb="1" eb="3">
      <t>ヘンソウ</t>
    </rPh>
    <phoneticPr fontId="2"/>
  </si>
  <si>
    <r>
      <t>３）別途、</t>
    </r>
    <r>
      <rPr>
        <b/>
        <sz val="14"/>
        <color rgb="FFC00000"/>
        <rFont val="メイリオ"/>
        <family val="3"/>
        <charset val="128"/>
      </rPr>
      <t>＜解析委託に先立ち、ご確認いただきたい点＞</t>
    </r>
    <r>
      <rPr>
        <sz val="14"/>
        <color theme="1"/>
        <rFont val="メイリオ"/>
        <family val="3"/>
        <charset val="128"/>
      </rPr>
      <t>を一読の上、署名いただき、FAXまたはメール添付にて</t>
    </r>
    <rPh sb="2" eb="4">
      <t>ベット</t>
    </rPh>
    <rPh sb="27" eb="29">
      <t>イチドク</t>
    </rPh>
    <rPh sb="30" eb="31">
      <t>ウエ</t>
    </rPh>
    <rPh sb="32" eb="34">
      <t>ショメイ</t>
    </rPh>
    <rPh sb="48" eb="50">
      <t>テンプ</t>
    </rPh>
    <phoneticPr fontId="2"/>
  </si>
  <si>
    <t>(株)ダナフォーム 遺伝子解析部</t>
    <phoneticPr fontId="2"/>
  </si>
  <si>
    <t>Fastqファイル名 ※社内用</t>
    <rPh sb="9" eb="10">
      <t>メイ</t>
    </rPh>
    <rPh sb="12" eb="15">
      <t>シャナイヨウ</t>
    </rPh>
    <phoneticPr fontId="3"/>
  </si>
  <si>
    <t>フォルダ名</t>
    <rPh sb="4" eb="5">
      <t>メイ</t>
    </rPh>
    <phoneticPr fontId="2"/>
  </si>
  <si>
    <t>R1</t>
    <phoneticPr fontId="2"/>
  </si>
  <si>
    <t>R2</t>
    <phoneticPr fontId="2"/>
  </si>
  <si>
    <t>Read数</t>
    <rPh sb="4" eb="5">
      <t>スウ</t>
    </rPh>
    <phoneticPr fontId="2"/>
  </si>
  <si>
    <t>↑</t>
    <phoneticPr fontId="2"/>
  </si>
  <si>
    <t>RIN（バイオアナライザーによるRNA分解程度を示す値）の測定ができない場合は、</t>
    <rPh sb="19" eb="21">
      <t>ブンカイ</t>
    </rPh>
    <rPh sb="21" eb="23">
      <t>テイド</t>
    </rPh>
    <rPh sb="24" eb="25">
      <t>シメ</t>
    </rPh>
    <rPh sb="26" eb="27">
      <t>チ</t>
    </rPh>
    <rPh sb="29" eb="31">
      <t>ソクテイ</t>
    </rPh>
    <rPh sb="36" eb="38">
      <t>バアイ</t>
    </rPh>
    <phoneticPr fontId="2"/>
  </si>
  <si>
    <t>空欄のままで構いません。弊社QCにて測定いたします。</t>
    <rPh sb="0" eb="2">
      <t>クウラン</t>
    </rPh>
    <rPh sb="6" eb="7">
      <t>カマ</t>
    </rPh>
    <rPh sb="12" eb="14">
      <t>ヘイシャ</t>
    </rPh>
    <rPh sb="18" eb="20">
      <t>ソクテイ</t>
    </rPh>
    <phoneticPr fontId="2"/>
  </si>
  <si>
    <t>報告書表紙特記事項</t>
    <rPh sb="0" eb="3">
      <t>ホウコクショ</t>
    </rPh>
    <rPh sb="3" eb="5">
      <t>ヒョウシ</t>
    </rPh>
    <rPh sb="5" eb="7">
      <t>トッキ</t>
    </rPh>
    <rPh sb="7" eb="9">
      <t>ジコウ</t>
    </rPh>
    <phoneticPr fontId="2"/>
  </si>
  <si>
    <t>伝票番号</t>
    <rPh sb="0" eb="2">
      <t>デンピョウ</t>
    </rPh>
    <rPh sb="2" eb="4">
      <t>バンゴウ</t>
    </rPh>
    <phoneticPr fontId="2"/>
  </si>
  <si>
    <t>Heart</t>
    <phoneticPr fontId="2"/>
  </si>
  <si>
    <t>mm10</t>
    <phoneticPr fontId="2"/>
  </si>
  <si>
    <t>ライブラリ作製キット</t>
    <rPh sb="5" eb="7">
      <t>サクセイ</t>
    </rPh>
    <phoneticPr fontId="2"/>
  </si>
  <si>
    <t>Insert Size</t>
    <phoneticPr fontId="2"/>
  </si>
  <si>
    <t>(bp)</t>
    <phoneticPr fontId="2"/>
  </si>
  <si>
    <t>rRNA Removal kit</t>
    <phoneticPr fontId="2"/>
  </si>
  <si>
    <r>
      <t xml:space="preserve">ATAC-seq
</t>
    </r>
    <r>
      <rPr>
        <b/>
        <sz val="9"/>
        <rFont val="游ゴシック"/>
        <family val="3"/>
        <charset val="128"/>
      </rPr>
      <t>細胞数
／サンプル</t>
    </r>
    <rPh sb="9" eb="11">
      <t>サイボウ</t>
    </rPh>
    <rPh sb="11" eb="12">
      <t>スウ</t>
    </rPh>
    <phoneticPr fontId="2"/>
  </si>
  <si>
    <t>サンプル名は、アルファベットや数字、「_（アンダーバー）」を使ってご記入ください。</t>
    <rPh sb="15" eb="17">
      <t>スウジ</t>
    </rPh>
    <rPh sb="30" eb="31">
      <t>ツカ</t>
    </rPh>
    <rPh sb="34" eb="36">
      <t>キニュウ</t>
    </rPh>
    <phoneticPr fontId="2"/>
  </si>
  <si>
    <t>できれば避けていただきたい記号に、ハイフン・プラス・マイナス・スラッシュ（- + - /）があります。</t>
    <rPh sb="4" eb="5">
      <t>サ</t>
    </rPh>
    <rPh sb="13" eb="15">
      <t>キゴウ</t>
    </rPh>
    <phoneticPr fontId="2"/>
  </si>
  <si>
    <t>例えば「CD28plus_1」「S1_KO」のようにアルファベット始まりが有難いです。</t>
    <rPh sb="0" eb="1">
      <t>タト</t>
    </rPh>
    <rPh sb="33" eb="34">
      <t>ハジ</t>
    </rPh>
    <rPh sb="37" eb="39">
      <t>アリガタ</t>
    </rPh>
    <phoneticPr fontId="2"/>
  </si>
  <si>
    <t>データ解析の際に若干サンプル名を変更することがある可能性をご了承ください。</t>
    <rPh sb="3" eb="5">
      <t>カイセキ</t>
    </rPh>
    <rPh sb="6" eb="7">
      <t>サイ</t>
    </rPh>
    <rPh sb="8" eb="10">
      <t>ジャッカン</t>
    </rPh>
    <rPh sb="14" eb="15">
      <t>メイ</t>
    </rPh>
    <rPh sb="16" eb="18">
      <t>ヘンコウ</t>
    </rPh>
    <rPh sb="25" eb="28">
      <t>カノウセイ</t>
    </rPh>
    <phoneticPr fontId="2"/>
  </si>
  <si>
    <t>またDNAサンプルの場合も空欄のままで構いません。</t>
    <rPh sb="10" eb="12">
      <t>バアイ</t>
    </rPh>
    <rPh sb="13" eb="15">
      <t>クウラン</t>
    </rPh>
    <rPh sb="19" eb="20">
      <t>カマ</t>
    </rPh>
    <phoneticPr fontId="2"/>
  </si>
  <si>
    <t>Strain/細胞名
/組織名</t>
    <rPh sb="7" eb="9">
      <t>サイボウ</t>
    </rPh>
    <rPh sb="9" eb="10">
      <t>メイ</t>
    </rPh>
    <rPh sb="12" eb="15">
      <t>ソシキメイ</t>
    </rPh>
    <phoneticPr fontId="3"/>
  </si>
  <si>
    <t>生物種</t>
    <rPh sb="0" eb="2">
      <t>セイブツ</t>
    </rPh>
    <rPh sb="2" eb="3">
      <t>シュ</t>
    </rPh>
    <phoneticPr fontId="2"/>
  </si>
  <si>
    <t>ヒトの場合はご記入下さい（臨床検体かどうかの確認のため）　↑　　</t>
    <phoneticPr fontId="2"/>
  </si>
  <si>
    <t>ヒト・マウス以外の生物種の場合、ご指定のリファレンスゲノムがある場合はご記入下さい　↑　　</t>
    <phoneticPr fontId="2"/>
  </si>
  <si>
    <t>TNF_12hr</t>
  </si>
  <si>
    <t>TNF_12hr</t>
    <phoneticPr fontId="2"/>
  </si>
  <si>
    <t>TNF_04hr</t>
  </si>
  <si>
    <t>TNF_04hr</t>
    <phoneticPr fontId="2"/>
  </si>
  <si>
    <t>TNF_0hr</t>
  </si>
  <si>
    <t>TNF_0hr</t>
    <phoneticPr fontId="2"/>
  </si>
  <si>
    <t>T0hr_1</t>
    <phoneticPr fontId="2"/>
  </si>
  <si>
    <t>T0hr_2</t>
  </si>
  <si>
    <t>T0hr_3</t>
  </si>
  <si>
    <t>T04hr_1</t>
    <phoneticPr fontId="2"/>
  </si>
  <si>
    <t>T04hr_2</t>
  </si>
  <si>
    <t>T04hr_3</t>
  </si>
  <si>
    <t>T12hr_1</t>
    <phoneticPr fontId="2"/>
  </si>
  <si>
    <t>T12hr_2</t>
  </si>
  <si>
    <t>T12hr_3</t>
  </si>
  <si>
    <t>細胞数
／サンプル</t>
    <rPh sb="0" eb="2">
      <t>サイボウ</t>
    </rPh>
    <rPh sb="2" eb="3">
      <t>スウ</t>
    </rPh>
    <phoneticPr fontId="2"/>
  </si>
  <si>
    <t>　　↑ ATACseqやSingle cell RNAseqなど、細胞のまま送付いただく際には、ご記入ください。</t>
    <rPh sb="33" eb="35">
      <t>サイボウ</t>
    </rPh>
    <rPh sb="38" eb="40">
      <t>ソウフ</t>
    </rPh>
    <rPh sb="44" eb="45">
      <t>サイ</t>
    </rPh>
    <rPh sb="49" eb="51">
      <t>キニュウ</t>
    </rPh>
    <phoneticPr fontId="2"/>
  </si>
  <si>
    <r>
      <t>４）</t>
    </r>
    <r>
      <rPr>
        <b/>
        <strike/>
        <sz val="14"/>
        <rFont val="メイリオ"/>
        <family val="3"/>
        <charset val="128"/>
      </rPr>
      <t>＜ご注文書＞</t>
    </r>
    <r>
      <rPr>
        <strike/>
        <sz val="14"/>
        <rFont val="メイリオ"/>
        <family val="3"/>
        <charset val="128"/>
      </rPr>
      <t>を貴学／貴所の書式、または当フォーマットへ必要事項をご記入の上、FAXまたはメール添付にて</t>
    </r>
    <rPh sb="4" eb="7">
      <t>チュウモンショ</t>
    </rPh>
    <rPh sb="9" eb="11">
      <t>キガク</t>
    </rPh>
    <rPh sb="12" eb="14">
      <t>キショ</t>
    </rPh>
    <rPh sb="15" eb="17">
      <t>ショシキ</t>
    </rPh>
    <rPh sb="21" eb="22">
      <t>トウ</t>
    </rPh>
    <rPh sb="29" eb="31">
      <t>ヒツヨウ</t>
    </rPh>
    <rPh sb="31" eb="33">
      <t>ジコウ</t>
    </rPh>
    <rPh sb="35" eb="37">
      <t>キニュウ</t>
    </rPh>
    <rPh sb="38" eb="39">
      <t>ウエ</t>
    </rPh>
    <rPh sb="49" eb="51">
      <t>テンプ</t>
    </rPh>
    <phoneticPr fontId="2"/>
  </si>
  <si>
    <t>以上、3点、ご対応の程、よろしくお願い申し上げます。</t>
    <rPh sb="0" eb="2">
      <t>イジョウ</t>
    </rPh>
    <rPh sb="4" eb="5">
      <t>テン</t>
    </rPh>
    <rPh sb="7" eb="9">
      <t>タイオウ</t>
    </rPh>
    <rPh sb="10" eb="11">
      <t>ホド</t>
    </rPh>
    <rPh sb="17" eb="18">
      <t>ネガ</t>
    </rPh>
    <rPh sb="19" eb="20">
      <t>モウ</t>
    </rPh>
    <rPh sb="21" eb="22">
      <t>ア</t>
    </rPh>
    <phoneticPr fontId="2"/>
  </si>
  <si>
    <r>
      <t>ご返送ください。</t>
    </r>
    <r>
      <rPr>
        <sz val="14"/>
        <color theme="1"/>
        <rFont val="メイリオ"/>
        <family val="3"/>
        <charset val="128"/>
      </rPr>
      <t>　特にご用意いただく必要はありません。サンプルシートご提出をもってご注文と承ります。</t>
    </r>
    <rPh sb="1" eb="3">
      <t>ヘンソウ</t>
    </rPh>
    <rPh sb="9" eb="10">
      <t>トク</t>
    </rPh>
    <rPh sb="12" eb="14">
      <t>ヨウイ</t>
    </rPh>
    <rPh sb="18" eb="20">
      <t>ヒツヨウ</t>
    </rPh>
    <rPh sb="35" eb="37">
      <t>テイシュツ</t>
    </rPh>
    <rPh sb="42" eb="44">
      <t>チュウモン</t>
    </rPh>
    <rPh sb="45" eb="46">
      <t>ウケタマワ</t>
    </rPh>
    <phoneticPr fontId="2"/>
  </si>
  <si>
    <r>
      <rPr>
        <u/>
        <sz val="11"/>
        <rFont val="游ゴシック"/>
        <family val="3"/>
        <charset val="128"/>
      </rPr>
      <t xml:space="preserve">サンプル送付予定日　2022　年　x　月　xx　日
</t>
    </r>
    <r>
      <rPr>
        <sz val="11"/>
        <rFont val="游ゴシック"/>
        <family val="3"/>
        <charset val="128"/>
      </rPr>
      <t xml:space="preserve">【サンプル送り先】
</t>
    </r>
    <r>
      <rPr>
        <sz val="11"/>
        <color rgb="FFFF0000"/>
        <rFont val="游ゴシック"/>
        <family val="3"/>
        <charset val="128"/>
      </rPr>
      <t>※ドライアイス詰めの冷凍便、平日着指定でお送り下さい。</t>
    </r>
    <r>
      <rPr>
        <sz val="11"/>
        <rFont val="游ゴシック"/>
        <family val="3"/>
        <charset val="128"/>
      </rPr>
      <t xml:space="preserve">
〒230-0051 神奈川県横浜市鶴見区鶴見中央2-6-29
　　　　　  アスク・サンシンビル3階
　(株)ダナフォーム 遺伝子解析部　宛
　TEL. 045-508-1539   FAX. 045-510-0608</t>
    </r>
    <rPh sb="32" eb="33">
      <t>オク</t>
    </rPh>
    <rPh sb="34" eb="35">
      <t>サキ</t>
    </rPh>
    <rPh sb="44" eb="45">
      <t>ヅ</t>
    </rPh>
    <rPh sb="47" eb="49">
      <t>レイトウ</t>
    </rPh>
    <rPh sb="49" eb="50">
      <t>ビン</t>
    </rPh>
    <rPh sb="51" eb="53">
      <t>ヘイジツ</t>
    </rPh>
    <rPh sb="53" eb="54">
      <t>チャク</t>
    </rPh>
    <rPh sb="54" eb="56">
      <t>シテイ</t>
    </rPh>
    <rPh sb="58" eb="59">
      <t>オク</t>
    </rPh>
    <rPh sb="60" eb="61">
      <t>クダ</t>
    </rPh>
    <phoneticPr fontId="2"/>
  </si>
  <si>
    <t>社内試験</t>
    <rPh sb="0" eb="4">
      <t>シャナイシケン</t>
    </rPh>
    <phoneticPr fontId="2"/>
  </si>
  <si>
    <t>CAGE</t>
    <phoneticPr fontId="2"/>
  </si>
  <si>
    <t>Sequencer</t>
    <phoneticPr fontId="2"/>
  </si>
  <si>
    <t>K562_DFSS3_1_Illumina_12c</t>
  </si>
  <si>
    <t>K562_DFSS3_2_Illumina_12c</t>
  </si>
  <si>
    <t>K562_DFSS3_3_Illumina_12c</t>
  </si>
  <si>
    <t>K562_DFSS3_4_Illumina_12c</t>
  </si>
  <si>
    <t>K562_THSS3_1_Illumina_12c</t>
  </si>
  <si>
    <t>K562_THSS3_2_Illumina_12c</t>
  </si>
  <si>
    <t>K562_THSS3_3_Illumina_12c</t>
  </si>
  <si>
    <t>K562_THSS3_4_Illumina_12c</t>
  </si>
  <si>
    <t>K562_DFSS3_1_Illumina_24c</t>
  </si>
  <si>
    <t>K562_DFSS3_2_Illumina_24c</t>
  </si>
  <si>
    <t>K562_DFSS3_3_Illumina_24c</t>
  </si>
  <si>
    <t>K562_DFSS3_4_Illumina_24c</t>
  </si>
  <si>
    <t>K562_THSS3_1_Illumina_24c</t>
  </si>
  <si>
    <t>K562_THSS3_2_Illumina_24c</t>
  </si>
  <si>
    <t>K562_THSS3_3_Illumina_24c</t>
  </si>
  <si>
    <t>K562_THSS3_4_Illumina_24c</t>
  </si>
  <si>
    <t>K562_DFSS3_1_MGI_12c</t>
  </si>
  <si>
    <t>K562_DFSS3_2_MGI_12c</t>
  </si>
  <si>
    <t>K562_DFSS3_3_MGI_12c</t>
  </si>
  <si>
    <t>K562_DFSS3_4_MGI_12c</t>
  </si>
  <si>
    <t>K562_THSS3_1_MGI_12c</t>
  </si>
  <si>
    <t>K562_THSS3_2_MGI_12c</t>
  </si>
  <si>
    <t>K562_THSS3_3_MGI_12c</t>
  </si>
  <si>
    <t>K562_THSS3_4_MGI_12c</t>
  </si>
  <si>
    <t>K562_DFSS3_1_MGI_24c</t>
  </si>
  <si>
    <t>K562_DFSS3_2_MGI_24c</t>
  </si>
  <si>
    <t>K562_DFSS3_3_MGI_24c</t>
  </si>
  <si>
    <t>K562_DFSS3_4_MGI_24c</t>
  </si>
  <si>
    <t>K562_THSS3_1_MGI_24c</t>
  </si>
  <si>
    <t>K562_THSS3_2_MGI_24c</t>
  </si>
  <si>
    <t>K562_THSS3_3_MGI_24c</t>
  </si>
  <si>
    <t>K562_THSS3_4_MGI_24c</t>
  </si>
  <si>
    <t>K562_DFSS3_1</t>
    <phoneticPr fontId="48"/>
  </si>
  <si>
    <t>K562_DFSS3_2</t>
    <phoneticPr fontId="48"/>
  </si>
  <si>
    <t>K562_DFSS3_3</t>
    <phoneticPr fontId="48"/>
  </si>
  <si>
    <t>K562_DFSS3_4</t>
    <phoneticPr fontId="48"/>
  </si>
  <si>
    <t>K562_THSS3_1</t>
    <phoneticPr fontId="48"/>
  </si>
  <si>
    <t>K562_THSS3_2</t>
    <phoneticPr fontId="48"/>
  </si>
  <si>
    <t>K562_THSS3_3</t>
    <phoneticPr fontId="48"/>
  </si>
  <si>
    <t>K562_THSS3_4</t>
    <phoneticPr fontId="48"/>
  </si>
  <si>
    <t>FastQ file名</t>
    <rPh sb="10" eb="11">
      <t>メイ</t>
    </rPh>
    <phoneticPr fontId="2"/>
  </si>
  <si>
    <t>UMI8b_1_IL_DFSS3</t>
    <phoneticPr fontId="2"/>
  </si>
  <si>
    <t>UMI8b_2_IL_DFSS3</t>
    <phoneticPr fontId="2"/>
  </si>
  <si>
    <t>UMI8b_3_IL_DFSS3</t>
    <phoneticPr fontId="2"/>
  </si>
  <si>
    <t>UMI8b_4_IL_DFSS3</t>
    <phoneticPr fontId="2"/>
  </si>
  <si>
    <t>UMI8b_5_IL_THSS3</t>
    <phoneticPr fontId="2"/>
  </si>
  <si>
    <t>UMI8b_6_IL_THSS3</t>
    <phoneticPr fontId="2"/>
  </si>
  <si>
    <t>UMI8b_7_IL_THSS3</t>
    <phoneticPr fontId="2"/>
  </si>
  <si>
    <t>UMI8b_8_IL_THSS3</t>
    <phoneticPr fontId="2"/>
  </si>
  <si>
    <t>UMI8b_IL_DFSS3</t>
    <phoneticPr fontId="2"/>
  </si>
  <si>
    <t>UMI8b_IL_THSS3</t>
    <phoneticPr fontId="2"/>
  </si>
  <si>
    <t>UMI8b_1_IL_DFSS3_12C</t>
    <phoneticPr fontId="2"/>
  </si>
  <si>
    <t>UMI8b_2_IL_DFSS3_12C</t>
    <phoneticPr fontId="2"/>
  </si>
  <si>
    <t>UMI8b_3_IL_DFSS3_12C</t>
    <phoneticPr fontId="2"/>
  </si>
  <si>
    <t>UMI8b_4_IL_DFSS3_12C</t>
    <phoneticPr fontId="2"/>
  </si>
  <si>
    <t>UMI8b_1_IL_THSS3_24C</t>
    <phoneticPr fontId="2"/>
  </si>
  <si>
    <t>UMI8b_2_IL_THSS3_24C</t>
    <phoneticPr fontId="2"/>
  </si>
  <si>
    <t>UMI8b_3_IL_THSS3_24C</t>
    <phoneticPr fontId="2"/>
  </si>
  <si>
    <t>UMI8b_4_IL_THSS3_24C</t>
    <phoneticPr fontId="2"/>
  </si>
  <si>
    <t>UMI8b_IL_DFSS3_12C</t>
    <phoneticPr fontId="2"/>
  </si>
  <si>
    <t>UMI8b_IL_THSS3_24C</t>
    <phoneticPr fontId="2"/>
  </si>
  <si>
    <t>K562</t>
    <phoneticPr fontId="2"/>
  </si>
  <si>
    <r>
      <rPr>
        <u/>
        <sz val="11"/>
        <rFont val="游ゴシック"/>
        <family val="3"/>
        <charset val="128"/>
      </rPr>
      <t xml:space="preserve">サンプル送付予定日　2023　年　8　月　21　日
</t>
    </r>
    <r>
      <rPr>
        <sz val="11"/>
        <rFont val="游ゴシック"/>
        <family val="3"/>
        <charset val="128"/>
      </rPr>
      <t xml:space="preserve">【サンプル送り先】
</t>
    </r>
    <r>
      <rPr>
        <sz val="11"/>
        <color rgb="FFFF0000"/>
        <rFont val="游ゴシック"/>
        <family val="3"/>
        <charset val="128"/>
      </rPr>
      <t>※ドライアイス詰めの冷凍便、平日着指定でお送り下さい。</t>
    </r>
    <r>
      <rPr>
        <sz val="11"/>
        <rFont val="游ゴシック"/>
        <family val="3"/>
        <charset val="128"/>
      </rPr>
      <t xml:space="preserve">
〒230-0051 神奈川県横浜市鶴見区鶴見中央2-6-29
　　　　　  アスク・サンシンビル3階
　(株)ダナフォーム 遺伝子解析部　宛
　TEL. 045-508-1539   FAX. 045-510-0608</t>
    </r>
    <rPh sb="32" eb="33">
      <t>オク</t>
    </rPh>
    <rPh sb="34" eb="35">
      <t>サキ</t>
    </rPh>
    <rPh sb="44" eb="45">
      <t>ヅ</t>
    </rPh>
    <rPh sb="47" eb="49">
      <t>レイトウ</t>
    </rPh>
    <rPh sb="49" eb="50">
      <t>ビン</t>
    </rPh>
    <rPh sb="51" eb="53">
      <t>ヘイジツ</t>
    </rPh>
    <rPh sb="53" eb="54">
      <t>チャク</t>
    </rPh>
    <rPh sb="54" eb="56">
      <t>シテイ</t>
    </rPh>
    <rPh sb="58" eb="59">
      <t>オク</t>
    </rPh>
    <rPh sb="60" eb="61">
      <t>クダ</t>
    </rPh>
    <phoneticPr fontId="2"/>
  </si>
  <si>
    <t>NextSeq 2000 System (Illumina)</t>
    <phoneticPr fontId="2"/>
  </si>
  <si>
    <t>K562_DFSS3_1ul_1_S6_R1_001_fastqc.html</t>
  </si>
  <si>
    <t>K562_DFSS3_1ul_2_S7_R1_001_fastqc.html</t>
  </si>
  <si>
    <t>K562_DFSS3_1ul_3_S8_R1_001_fastqc.html</t>
  </si>
  <si>
    <t>K562_DFSS3_1ul_4_S9_R1_001_fastqc.html</t>
  </si>
  <si>
    <t>K562_THSS3_1ul_1_S10_R1_001_fastqc.html</t>
  </si>
  <si>
    <t>K562_THSS3_1ul_2_S11_R1_001_fastqc.html</t>
  </si>
  <si>
    <t>K562_THSS3_1ul_3_S12_R1_001_fastqc.html</t>
  </si>
  <si>
    <t>K562_THSS3_1ul_4_S13_R1_001_fastqc.html</t>
  </si>
  <si>
    <t>K562_DFSS3_1_Illumina_12c_S14_R1_001_fastqc.html</t>
  </si>
  <si>
    <t>K562_DFSS3_2_Illumina_12c_S15_R1_001_fastqc.html</t>
  </si>
  <si>
    <t>K562_DFSS3_3_Illumina_12c_S16_R1_001_fastqc.html</t>
  </si>
  <si>
    <t>K562_DFSS3_4_Illumina_12c_S17_R1_001_fastqc.html</t>
  </si>
  <si>
    <t>K562_THSS3_1_Illumina_12c_S18_R1_001_fastqc.html</t>
  </si>
  <si>
    <t>K562_THSS3_2_Illumina_12c_S19_R1_001_fastqc.html</t>
  </si>
  <si>
    <t>K562_THSS3_3_Illumina_12c_S20_R1_001_fastqc.html</t>
  </si>
  <si>
    <t>K562_THSS3_4_Illumina_12c_S21_R1_001_fastqc.html</t>
  </si>
  <si>
    <t>K562_DFSS3_1_Illumina_24c_S22_R1_001_fastqc.html</t>
  </si>
  <si>
    <t>K562_DFSS3_2_Illumina_24c_S23_R1_001_fastqc.html</t>
  </si>
  <si>
    <t>K562_DFSS3_3_Illumina_24c_S24_R1_001_fastqc.html</t>
  </si>
  <si>
    <t>K562_DFSS3_4_Illumina_24c_S25_R1_001_fastqc.html</t>
  </si>
  <si>
    <t>K562_THSS3_1_Illumina_24c_S26_R1_001_fastqc.html</t>
  </si>
  <si>
    <t>K562_THSS3_2_Illumina_24c_S27_R1_001_fastqc.html</t>
  </si>
  <si>
    <t>K562_THSS3_3_Illumina_24c_S28_R1_001_fastqc.html</t>
  </si>
  <si>
    <t>K562_THSS3_4_Illumina_24c_S29_R1_001_fastqc.html</t>
  </si>
  <si>
    <t>K562_DFSS3_1ul_1_S1_R1_001_fastqc.html</t>
  </si>
  <si>
    <t>K562_DFSS3_1ul_2_S2_R1_001_fastqc.html</t>
  </si>
  <si>
    <t>K562_DFSS3_1ul_3_S3_R1_001_fastqc.html</t>
  </si>
  <si>
    <t>K562_DFSS3_1ul_4_S4_R1_001_fastqc.html</t>
  </si>
  <si>
    <t>K562_THSS3_1ul_1_S5_R1_001_fastqc.html</t>
  </si>
  <si>
    <t>K562_THSS3_1ul_2_S6_R1_001_fastqc.html</t>
  </si>
  <si>
    <t>K562_THSS3_1ul_3_S7_R1_001_fastqc.html</t>
  </si>
  <si>
    <t>K562_THSS3_1ul_4_S8_R1_001_fastqc.html</t>
  </si>
  <si>
    <t>K562_DFSS3_1_Illumina_12c_S9_R1_001_fastqc.html</t>
  </si>
  <si>
    <t>K562_DFSS3_2_Illumina_12c_S10_R1_001_fastqc.html</t>
  </si>
  <si>
    <t>K562_DFSS3_3_Illumina_12c_S11_R1_001_fastqc.html</t>
  </si>
  <si>
    <t>K562_DFSS3_4_Illumina_12c_S12_R1_001_fastqc.html</t>
  </si>
  <si>
    <t>K562_THSS3_1_Illumina_12c_S13_R1_001_fastqc.html</t>
  </si>
  <si>
    <t>K562_THSS3_2_Illumina_12c_S14_R1_001_fastqc.html</t>
  </si>
  <si>
    <t>K562_THSS3_3_Illumina_12c_S15_R1_001_fastqc.html</t>
  </si>
  <si>
    <t>K562_THSS3_4_Illumina_12c_S16_R1_001_fastqc.html</t>
  </si>
  <si>
    <t>K562_DFSS3_1_Illumina_24c_S17_R1_001_fastqc.html</t>
  </si>
  <si>
    <t>K562_DFSS3_2_Illumina_24c_S18_R1_001_fastqc.html</t>
  </si>
  <si>
    <t>K562_DFSS3_3_Illumina_24c_S19_R1_001_fastqc.html</t>
  </si>
  <si>
    <t>K562_DFSS3_4_Illumina_24c_S20_R1_001_fastqc.html</t>
  </si>
  <si>
    <t>K562_THSS3_1_Illumina_24c_S21_R1_001_fastqc.html</t>
  </si>
  <si>
    <t>K562_THSS3_2_Illumina_24c_S22_R1_001_fastqc.html</t>
  </si>
  <si>
    <t>K562_THSS3_3_Illumina_24c_S23_R1_001_fastqc.html</t>
  </si>
  <si>
    <t>K562_THSS3_4_Illumina_24c_S24_R1_001_fastqc.html</t>
  </si>
  <si>
    <t>UMI8b_1_IL_DFSS3_24C</t>
    <phoneticPr fontId="2"/>
  </si>
  <si>
    <t>UMI8b_2_IL_DFSS3_24C</t>
    <phoneticPr fontId="2"/>
  </si>
  <si>
    <t>UMI8b_3_IL_DFSS3_24C</t>
    <phoneticPr fontId="2"/>
  </si>
  <si>
    <t>UMI8b_4_IL_DFSS3_24C</t>
    <phoneticPr fontId="2"/>
  </si>
  <si>
    <t>UMI8b_IL_DFSS3_24C</t>
    <phoneticPr fontId="2"/>
  </si>
  <si>
    <t>UMI8b_1_IL_THSS3_12C</t>
    <phoneticPr fontId="2"/>
  </si>
  <si>
    <t>UMI8b_2_IL_THSS3_12C</t>
    <phoneticPr fontId="2"/>
  </si>
  <si>
    <t>UMI8b_3_IL_THSS3_12C</t>
    <phoneticPr fontId="2"/>
  </si>
  <si>
    <t>UMI8b_4_IL_THSS3_12C</t>
    <phoneticPr fontId="2"/>
  </si>
  <si>
    <t>UMI8b_IL_THSS3_12C</t>
    <phoneticPr fontId="2"/>
  </si>
  <si>
    <t>UMI8b_1_IL_THSS3</t>
    <phoneticPr fontId="2"/>
  </si>
  <si>
    <t>UMI8b_2_IL_THSS3</t>
    <phoneticPr fontId="2"/>
  </si>
  <si>
    <t>UMI8b_3_IL_THSS3</t>
    <phoneticPr fontId="2"/>
  </si>
  <si>
    <t>UMI8b_4_IL_THSS3</t>
    <phoneticPr fontId="2"/>
  </si>
  <si>
    <t>K562_DFSS3_1ul_1_S1_R1_001.fastq.gz</t>
  </si>
  <si>
    <t>K562_DFSS3_1ul_2_S2_R1_001.fastq.gz</t>
  </si>
  <si>
    <t>K562_DFSS3_1ul_3_S3_R1_001.fastq.gz</t>
  </si>
  <si>
    <t>K562_DFSS3_1ul_4_S4_R1_001.fastq.gz</t>
  </si>
  <si>
    <t>K562_THSS3_1ul_1_S5_R1_001.fastq.gz</t>
  </si>
  <si>
    <t>K562_THSS3_1ul_2_S6_R1_001.fastq.gz</t>
  </si>
  <si>
    <t>K562_THSS3_1ul_3_S7_R1_001.fastq.gz</t>
  </si>
  <si>
    <t>K562_DFSS3_1ul_1_S6_R1_001.fastq.gz</t>
  </si>
  <si>
    <t>K562_THSS3_1ul_4_S8_R1_001.fastq.gz</t>
  </si>
  <si>
    <t>K562_DFSS3_1_Illumina_12c_S9_R1_001.fastq.gz</t>
  </si>
  <si>
    <t>K562_DFSS3_1ul_2_S7_R1_001.fastq.gz</t>
  </si>
  <si>
    <t>K562_DFSS3_2_Illumina_12c_S10_R1_001.fastq.gz</t>
  </si>
  <si>
    <t>K562_DFSS3_3_Illumina_12c_S11_R1_001.fastq.gz</t>
  </si>
  <si>
    <t>K562_DFSS3_1ul_3_S8_R1_001.fastq.gz</t>
  </si>
  <si>
    <t>K562_DFSS3_4_Illumina_12c_S12_R1_001.fastq.gz</t>
  </si>
  <si>
    <t>K562_THSS3_1_Illumina_12c_S13_R1_001.fastq.gz</t>
  </si>
  <si>
    <t>K562_DFSS3_1ul_4_S9_R1_001.fastq.gz</t>
  </si>
  <si>
    <t>K562_THSS3_2_Illumina_12c_S14_R1_001.fastq.gz</t>
  </si>
  <si>
    <t>K562_THSS3_3_Illumina_12c_S15_R1_001.fastq.gz</t>
  </si>
  <si>
    <t>K562_THSS3_1ul_1_S10_R1_001.fastq.gz</t>
  </si>
  <si>
    <t>K562_THSS3_4_Illumina_12c_S16_R1_001.fastq.gz</t>
  </si>
  <si>
    <t>K562_DFSS3_1_Illumina_24c_S17_R1_001.fastq.gz</t>
  </si>
  <si>
    <t>K562_THSS3_1ul_2_S11_R1_001.fastq.gz</t>
  </si>
  <si>
    <t>K562_DFSS3_2_Illumina_24c_S18_R1_001.fastq.gz</t>
  </si>
  <si>
    <t>K562_DFSS3_3_Illumina_24c_S19_R1_001.fastq.gz</t>
  </si>
  <si>
    <t>K562_THSS3_1ul_3_S12_R1_001.fastq.gz</t>
  </si>
  <si>
    <t>K562_DFSS3_4_Illumina_24c_S20_R1_001.fastq.gz</t>
  </si>
  <si>
    <t>K562_THSS3_1_Illumina_24c_S21_R1_001.fastq.gz</t>
  </si>
  <si>
    <t>K562_THSS3_1ul_4_S13_R1_001.fastq.gz</t>
  </si>
  <si>
    <t>K562_THSS3_2_Illumina_24c_S22_R1_001.fastq.gz</t>
  </si>
  <si>
    <t>K562_THSS3_3_Illumina_24c_S23_R1_001.fastq.gz</t>
  </si>
  <si>
    <t>K562_DFSS3_1_Illumina_12c_S14_R1_001.fastq.gz</t>
  </si>
  <si>
    <t>K562_THSS3_4_Illumina_24c_S24_R1_001.fastq.gz</t>
  </si>
  <si>
    <t>K562_DFSS3_2_Illumina_12c_S15_R1_001.fastq.gz</t>
  </si>
  <si>
    <t>K562_DFSS3_3_Illumina_12c_S16_R1_001.fastq.gz</t>
  </si>
  <si>
    <t>K562_DFSS3_4_Illumina_12c_S17_R1_001.fastq.gz</t>
  </si>
  <si>
    <t>K562_THSS3_1_Illumina_12c_S18_R1_001.fastq.gz</t>
  </si>
  <si>
    <t>K562_THSS3_2_Illumina_12c_S19_R1_001.fastq.gz</t>
  </si>
  <si>
    <t>K562_THSS3_3_Illumina_12c_S20_R1_001.fastq.gz</t>
  </si>
  <si>
    <t>K562_THSS3_4_Illumina_12c_S21_R1_001.fastq.gz</t>
  </si>
  <si>
    <t>K562_DFSS3_1_Illumina_24c_S22_R1_001.fastq.gz</t>
  </si>
  <si>
    <t>K562_DFSS3_2_Illumina_24c_S23_R1_001.fastq.gz</t>
  </si>
  <si>
    <t>K562_DFSS3_3_Illumina_24c_S24_R1_001.fastq.gz</t>
  </si>
  <si>
    <t>K562_DFSS3_4_Illumina_24c_S25_R1_001.fastq.gz</t>
  </si>
  <si>
    <t>K562_THSS3_1_Illumina_24c_S26_R1_001.fastq.gz</t>
  </si>
  <si>
    <t>K562_THSS3_2_Illumina_24c_S27_R1_001.fastq.gz</t>
  </si>
  <si>
    <t>K562_THSS3_3_Illumina_24c_S28_R1_001.fastq.gz</t>
  </si>
  <si>
    <t>UMI8b_IL_DFSS3</t>
  </si>
  <si>
    <t>UMI8b_IL_THSS3</t>
  </si>
  <si>
    <t>UMI8b_IL_DFSS3_12C</t>
  </si>
  <si>
    <t>UMI8b_IL_THSS3_12C</t>
  </si>
  <si>
    <t>UMI8b_IL_DFSS3_24C</t>
  </si>
  <si>
    <t>UMI8b_IL_THSS3_24C</t>
  </si>
  <si>
    <t>K562_DFSS3_1ul_1_S6_R3_001.fastq.gz</t>
  </si>
  <si>
    <t>K562_DFSS3_1ul_1_S1_R3_001.fastq.gz</t>
  </si>
  <si>
    <t>K562_DFSS3_1ul_2_S7_R3_001.fastq.gz</t>
  </si>
  <si>
    <t>K562_DFSS3_1ul_2_S2_R3_001.fastq.gz</t>
  </si>
  <si>
    <t>K562_DFSS3_1ul_3_S8_R3_001.fastq.gz</t>
  </si>
  <si>
    <t>K562_DFSS3_1ul_3_S3_R3_001.fastq.gz</t>
  </si>
  <si>
    <t>K562_DFSS3_1ul_4_S9_R3_001.fastq.gz</t>
  </si>
  <si>
    <t>K562_DFSS3_1ul_4_S4_R3_001.fastq.gz</t>
  </si>
  <si>
    <t>K562_THSS3_1ul_1_S10_R3_001.fastq.gz</t>
  </si>
  <si>
    <t>K562_THSS3_1ul_1_S5_R3_001.fastq.gz</t>
  </si>
  <si>
    <t>K562_THSS3_1ul_2_S11_R3_001.fastq.gz</t>
  </si>
  <si>
    <t>K562_THSS3_1ul_2_S6_R3_001.fastq.gz</t>
  </si>
  <si>
    <t>K562_THSS3_1ul_3_S12_R3_001.fastq.gz</t>
  </si>
  <si>
    <t>K562_THSS3_1ul_3_S7_R3_001.fastq.gz</t>
  </si>
  <si>
    <t>K562_THSS3_1ul_4_S13_R3_001.fastq.gz</t>
  </si>
  <si>
    <t>K562_THSS3_1ul_4_S8_R3_001.fastq.gz</t>
  </si>
  <si>
    <t>K562_DFSS3_1_Illumina_12c_S14_R3_001.fastq.gz</t>
  </si>
  <si>
    <t>K562_DFSS3_1_Illumina_12c_S9_R3_001.fastq.gz</t>
  </si>
  <si>
    <t>K562_DFSS3_2_Illumina_12c_S15_R3_001.fastq.gz</t>
  </si>
  <si>
    <t>K562_DFSS3_2_Illumina_12c_S10_R3_001.fastq.gz</t>
  </si>
  <si>
    <t>K562_DFSS3_3_Illumina_12c_S16_R3_001.fastq.gz</t>
  </si>
  <si>
    <t>K562_DFSS3_3_Illumina_12c_S11_R3_001.fastq.gz</t>
  </si>
  <si>
    <t>K562_DFSS3_4_Illumina_12c_S17_R3_001.fastq.gz</t>
  </si>
  <si>
    <t>K562_DFSS3_4_Illumina_12c_S12_R3_001.fastq.gz</t>
  </si>
  <si>
    <t>K562_THSS3_1_Illumina_12c_S18_R3_001.fastq.gz</t>
  </si>
  <si>
    <t>K562_THSS3_1_Illumina_12c_S13_R3_001.fastq.gz</t>
  </si>
  <si>
    <t>K562_THSS3_2_Illumina_12c_S19_R3_001.fastq.gz</t>
  </si>
  <si>
    <t>K562_THSS3_2_Illumina_12c_S14_R3_001.fastq.gz</t>
  </si>
  <si>
    <t>K562_THSS3_3_Illumina_12c_S20_R3_001.fastq.gz</t>
  </si>
  <si>
    <t>K562_THSS3_3_Illumina_12c_S15_R3_001.fastq.gz</t>
  </si>
  <si>
    <t>K562_THSS3_4_Illumina_12c_S21_R3_001.fastq.gz</t>
  </si>
  <si>
    <t>K562_THSS3_4_Illumina_12c_S16_R3_001.fastq.gz</t>
  </si>
  <si>
    <t>K562_DFSS3_1_Illumina_24c_S22_R3_001.fastq.gz</t>
  </si>
  <si>
    <t>K562_DFSS3_1_Illumina_24c_S17_R3_001.fastq.gz</t>
  </si>
  <si>
    <t>K562_DFSS3_2_Illumina_24c_S23_R3_001.fastq.gz</t>
  </si>
  <si>
    <t>K562_DFSS3_2_Illumina_24c_S18_R3_001.fastq.gz</t>
  </si>
  <si>
    <t>K562_DFSS3_3_Illumina_24c_S24_R3_001.fastq.gz</t>
  </si>
  <si>
    <t>K562_DFSS3_3_Illumina_24c_S19_R3_001.fastq.gz</t>
  </si>
  <si>
    <t>K562_DFSS3_4_Illumina_24c_S25_R3_001.fastq.gz</t>
  </si>
  <si>
    <t>K562_DFSS3_4_Illumina_24c_S20_R3_001.fastq.gz</t>
  </si>
  <si>
    <t>K562_THSS3_1_Illumina_24c_S26_R3_001.fastq.gz</t>
  </si>
  <si>
    <t>K562_THSS3_1_Illumina_24c_S21_R3_001.fastq.gz</t>
  </si>
  <si>
    <t>K562_THSS3_2_Illumina_24c_S27_R3_001.fastq.gz</t>
  </si>
  <si>
    <t>K562_THSS3_2_Illumina_24c_S22_R3_001.fastq.gz</t>
  </si>
  <si>
    <t>K562_THSS3_3_Illumina_24c_S28_R3_001.fastq.gz</t>
  </si>
  <si>
    <t>K562_THSS3_3_Illumina_24c_S23_R3_001.fastq.gz</t>
  </si>
  <si>
    <t>K562_THSS3_4_Illumina_24c_S29_R3_001.fastq.gz</t>
  </si>
  <si>
    <t>K562_THSS3_4_Illumina_24c_S24_R3_001.fastq.gz</t>
  </si>
  <si>
    <t>Human</t>
    <phoneticPr fontId="2"/>
  </si>
  <si>
    <t>hg38</t>
    <phoneticPr fontId="2"/>
  </si>
  <si>
    <t>\\192.168.9.232\BIShare4\CAGE_社内試験_UMI8b_PCR有無試験_Illumina\20230804</t>
    <phoneticPr fontId="2"/>
  </si>
  <si>
    <t>K562_THSS3_4_Illumina_24c_S29_R1_001.fastq.gz</t>
    <phoneticPr fontId="2"/>
  </si>
  <si>
    <t>\\192.168.9.232\BIShare4\CAGE_社内試験_UMI8b_PCR有無試験_Illumina\20230818</t>
    <phoneticPr fontId="2"/>
  </si>
  <si>
    <t>PCR有無・酵素2種（UMI8)</t>
    <rPh sb="3" eb="5">
      <t>ウム</t>
    </rPh>
    <rPh sb="6" eb="8">
      <t>コウソ</t>
    </rPh>
    <rPh sb="9" eb="10">
      <t>シュ</t>
    </rPh>
    <phoneticPr fontId="2"/>
  </si>
  <si>
    <t>UMI8b_IL_THSS3_24C</t>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</si>
</sst>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76" formatCode="0\ &quot;uL&quot;"/>
    <numFmt numFmtId="177" formatCode="0.0\ &quot;ng/uL&quot;"/>
    <numFmt numFmtId="178" formatCode="0.0\ &quot;ug&quot;"/>
    <numFmt numFmtId="179" formatCode="0.0_ "/>
    <numFmt numFmtId="180" formatCode="0_ "/>
  </numFmts>
  <fonts count="50" x14ac:knownFonts="1">
    <font>
      <sz val="11"/>
      <color theme="1"/>
      <name val="ＭＳ Ｐゴシック"/>
      <family val="2"/>
      <charset val="128"/>
      <scheme val="minor"/>
    </font>
    <font>
      <sz val="11"/>
      <name val="ＭＳ Ｐゴシック"/>
      <family val="3"/>
      <charset val="128"/>
    </font>
    <font>
      <sz val="6"/>
      <name val="ＭＳ Ｐゴシック"/>
      <family val="2"/>
      <charset val="128"/>
      <scheme val="minor"/>
    </font>
    <font>
      <sz val="6"/>
      <name val="ＭＳ Ｐゴシック"/>
      <family val="2"/>
      <charset val="128"/>
    </font>
    <font>
      <u/>
      <sz val="11"/>
      <color theme="10"/>
      <name val="ＭＳ Ｐゴシック"/>
      <family val="3"/>
      <charset val="128"/>
    </font>
    <font>
      <b/>
      <sz val="20"/>
      <name val="游ゴシック"/>
      <family val="3"/>
      <charset val="128"/>
    </font>
    <font>
      <b/>
      <sz val="22"/>
      <name val="游ゴシック"/>
      <family val="3"/>
      <charset val="128"/>
    </font>
    <font>
      <sz val="11"/>
      <name val="游ゴシック"/>
      <family val="3"/>
      <charset val="128"/>
    </font>
    <font>
      <sz val="9"/>
      <name val="游ゴシック"/>
      <family val="3"/>
      <charset val="128"/>
    </font>
    <font>
      <sz val="10"/>
      <name val="游ゴシック"/>
      <family val="3"/>
      <charset val="128"/>
    </font>
    <font>
      <sz val="11"/>
      <color theme="1"/>
      <name val="游ゴシック"/>
      <family val="3"/>
      <charset val="128"/>
    </font>
    <font>
      <sz val="10"/>
      <color rgb="FFC00000"/>
      <name val="游ゴシック"/>
      <family val="3"/>
      <charset val="128"/>
    </font>
    <font>
      <b/>
      <sz val="9"/>
      <name val="游ゴシック"/>
      <family val="3"/>
      <charset val="128"/>
    </font>
    <font>
      <u/>
      <sz val="9"/>
      <name val="游ゴシック"/>
      <family val="3"/>
      <charset val="128"/>
    </font>
    <font>
      <sz val="9"/>
      <color theme="1"/>
      <name val="游ゴシック"/>
      <family val="3"/>
      <charset val="128"/>
    </font>
    <font>
      <b/>
      <sz val="9"/>
      <color rgb="FFC00000"/>
      <name val="游ゴシック"/>
      <family val="3"/>
      <charset val="128"/>
    </font>
    <font>
      <sz val="10"/>
      <color theme="6" tint="-0.499984740745262"/>
      <name val="游ゴシック"/>
      <family val="3"/>
      <charset val="128"/>
    </font>
    <font>
      <sz val="10"/>
      <color theme="8" tint="-0.499984740745262"/>
      <name val="游ゴシック"/>
      <family val="3"/>
      <charset val="128"/>
    </font>
    <font>
      <sz val="10"/>
      <color theme="5" tint="-0.249977111117893"/>
      <name val="游ゴシック"/>
      <family val="3"/>
      <charset val="128"/>
    </font>
    <font>
      <b/>
      <sz val="9"/>
      <color theme="5" tint="-0.249977111117893"/>
      <name val="游ゴシック"/>
      <family val="3"/>
      <charset val="128"/>
    </font>
    <font>
      <sz val="9"/>
      <color rgb="FFFF0000"/>
      <name val="游ゴシック"/>
      <family val="3"/>
      <charset val="128"/>
    </font>
    <font>
      <u/>
      <sz val="11"/>
      <name val="游ゴシック"/>
      <family val="3"/>
      <charset val="128"/>
    </font>
    <font>
      <u/>
      <sz val="11"/>
      <color theme="11"/>
      <name val="ＭＳ Ｐゴシック"/>
      <family val="2"/>
      <charset val="128"/>
      <scheme val="minor"/>
    </font>
    <font>
      <sz val="11"/>
      <color theme="1"/>
      <name val="メイリオ"/>
      <family val="3"/>
      <charset val="128"/>
    </font>
    <font>
      <b/>
      <sz val="11"/>
      <color rgb="FF00CC00"/>
      <name val="メイリオ"/>
      <family val="3"/>
      <charset val="128"/>
    </font>
    <font>
      <sz val="11"/>
      <color rgb="FFFF0000"/>
      <name val="メイリオ"/>
      <family val="3"/>
      <charset val="128"/>
    </font>
    <font>
      <b/>
      <sz val="11"/>
      <color rgb="FFFF0000"/>
      <name val="メイリオ"/>
      <family val="3"/>
      <charset val="128"/>
    </font>
    <font>
      <b/>
      <sz val="11"/>
      <color theme="9" tint="-0.499984740745262"/>
      <name val="メイリオ"/>
      <family val="3"/>
      <charset val="128"/>
    </font>
    <font>
      <b/>
      <sz val="20"/>
      <color rgb="FFFF0000"/>
      <name val="游ゴシック"/>
      <family val="3"/>
      <charset val="128"/>
    </font>
    <font>
      <b/>
      <sz val="14"/>
      <color rgb="FF0000FF"/>
      <name val="メイリオ"/>
      <family val="3"/>
      <charset val="128"/>
    </font>
    <font>
      <sz val="14"/>
      <color theme="1"/>
      <name val="メイリオ"/>
      <family val="3"/>
      <charset val="128"/>
    </font>
    <font>
      <sz val="14"/>
      <color rgb="FFFF0000"/>
      <name val="メイリオ"/>
      <family val="3"/>
      <charset val="128"/>
    </font>
    <font>
      <b/>
      <sz val="22"/>
      <name val="メイリオ"/>
      <family val="3"/>
      <charset val="128"/>
    </font>
    <font>
      <b/>
      <sz val="14"/>
      <color rgb="FF00B050"/>
      <name val="メイリオ"/>
      <family val="3"/>
      <charset val="128"/>
    </font>
    <font>
      <b/>
      <sz val="14"/>
      <color rgb="FFC00000"/>
      <name val="メイリオ"/>
      <family val="3"/>
      <charset val="128"/>
    </font>
    <font>
      <b/>
      <sz val="18"/>
      <color theme="1"/>
      <name val="メイリオ"/>
      <family val="3"/>
      <charset val="128"/>
    </font>
    <font>
      <sz val="11"/>
      <color rgb="FFFF0000"/>
      <name val="游ゴシック"/>
      <family val="3"/>
      <charset val="128"/>
    </font>
    <font>
      <b/>
      <sz val="9"/>
      <color theme="0"/>
      <name val="游ゴシック"/>
      <family val="3"/>
      <charset val="128"/>
    </font>
    <font>
      <b/>
      <sz val="22"/>
      <color rgb="FFFF0000"/>
      <name val="游ゴシック"/>
      <family val="3"/>
      <charset val="128"/>
    </font>
    <font>
      <sz val="10"/>
      <color theme="1"/>
      <name val="游ゴシック"/>
      <family val="3"/>
      <charset val="128"/>
    </font>
    <font>
      <sz val="9"/>
      <color theme="5" tint="-0.249977111117893"/>
      <name val="游ゴシック"/>
      <family val="3"/>
      <charset val="128"/>
    </font>
    <font>
      <sz val="11"/>
      <color theme="5" tint="-0.249977111117893"/>
      <name val="游ゴシック"/>
      <family val="3"/>
      <charset val="128"/>
    </font>
    <font>
      <sz val="11"/>
      <color theme="1"/>
      <name val="ＭＳ Ｐゴシック"/>
      <family val="2"/>
      <charset val="128"/>
      <scheme val="minor"/>
    </font>
    <font>
      <b/>
      <sz val="11"/>
      <color theme="0"/>
      <name val="游ゴシック"/>
      <family val="3"/>
      <charset val="128"/>
    </font>
    <font>
      <strike/>
      <sz val="14"/>
      <name val="メイリオ"/>
      <family val="3"/>
      <charset val="128"/>
    </font>
    <font>
      <b/>
      <strike/>
      <sz val="14"/>
      <name val="メイリオ"/>
      <family val="3"/>
      <charset val="128"/>
    </font>
    <font>
      <strike/>
      <sz val="14"/>
      <color theme="1"/>
      <name val="メイリオ"/>
      <family val="3"/>
      <charset val="128"/>
    </font>
    <font>
      <sz val="8"/>
      <name val="メイリオ"/>
      <family val="3"/>
      <charset val="128"/>
    </font>
    <font>
      <sz val="6"/>
      <name val="ＭＳ Ｐゴシック"/>
      <family val="3"/>
      <charset val="128"/>
    </font>
    <font>
      <sz val="9"/>
      <color theme="9" tint="-0.249977111117893"/>
      <name val="游ゴシック"/>
      <family val="3"/>
      <charset val="128"/>
    </font>
  </fonts>
  <fills count="15">
    <fill>
      <patternFill patternType="none"/>
    </fill>
    <fill>
      <patternFill patternType="gray125"/>
    </fill>
    <fill>
      <patternFill patternType="solid">
        <fgColor theme="6" tint="0.7999816888943144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0" tint="-0.14999847407452621"/>
        <bgColor indexed="64"/>
      </patternFill>
    </fill>
    <fill>
      <patternFill patternType="solid">
        <fgColor rgb="FFFFCCFF"/>
        <bgColor indexed="64"/>
      </patternFill>
    </fill>
    <fill>
      <patternFill patternType="solid">
        <fgColor rgb="FFCCFFCC"/>
        <bgColor indexed="64"/>
      </patternFill>
    </fill>
    <fill>
      <patternFill patternType="solid">
        <fgColor theme="1" tint="0.14999847407452621"/>
        <bgColor indexed="64"/>
      </patternFill>
    </fill>
    <fill>
      <patternFill patternType="solid">
        <fgColor theme="0" tint="-0.499984740745262"/>
        <bgColor indexed="64"/>
      </patternFill>
    </fill>
    <fill>
      <patternFill patternType="solid">
        <fgColor theme="1" tint="0.499984740745262"/>
        <bgColor indexed="64"/>
      </patternFill>
    </fill>
    <fill>
      <patternFill patternType="solid">
        <fgColor theme="2" tint="-0.499984740745262"/>
        <bgColor indexed="64"/>
      </patternFill>
    </fill>
    <fill>
      <patternFill patternType="solid">
        <fgColor theme="2" tint="-0.249977111117893"/>
        <bgColor indexed="64"/>
      </patternFill>
    </fill>
    <fill>
      <patternFill patternType="solid">
        <fgColor theme="7" tint="0.39997558519241921"/>
        <bgColor indexed="64"/>
      </patternFill>
    </fill>
    <fill>
      <patternFill patternType="solid">
        <fgColor theme="7" tint="0.79998168889431442"/>
        <bgColor indexed="64"/>
      </patternFill>
    </fill>
  </fills>
  <borders count="14">
    <border>
      <left/>
      <right/>
      <top/>
      <bottom/>
      <diagonal/>
    </border>
    <border>
      <left/>
      <right/>
      <top/>
      <bottom style="thin">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right/>
      <top style="thin">
        <color auto="1"/>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top/>
      <bottom/>
      <diagonal/>
    </border>
    <border>
      <left style="thin">
        <color auto="1"/>
      </left>
      <right/>
      <top/>
      <bottom style="thin">
        <color indexed="64"/>
      </bottom>
      <diagonal/>
    </border>
    <border>
      <left style="thin">
        <color auto="1"/>
      </left>
      <right style="thin">
        <color auto="1"/>
      </right>
      <top/>
      <bottom/>
      <diagonal/>
    </border>
    <border>
      <left style="thin">
        <color auto="1"/>
      </left>
      <right/>
      <top style="thin">
        <color auto="1"/>
      </top>
      <bottom/>
      <diagonal/>
    </border>
    <border>
      <left/>
      <right style="thin">
        <color auto="1"/>
      </right>
      <top style="thin">
        <color auto="1"/>
      </top>
      <bottom/>
      <diagonal/>
    </border>
    <border>
      <left/>
      <right style="thin">
        <color auto="1"/>
      </right>
      <top/>
      <bottom/>
      <diagonal/>
    </border>
    <border>
      <left/>
      <right style="thin">
        <color auto="1"/>
      </right>
      <top/>
      <bottom style="thin">
        <color auto="1"/>
      </bottom>
      <diagonal/>
    </border>
  </borders>
  <cellStyleXfs count="9">
    <xf numFmtId="0" fontId="0" fillId="0" borderId="0">
      <alignment vertical="center"/>
    </xf>
    <xf numFmtId="0" fontId="1" fillId="0" borderId="0">
      <alignment vertical="center"/>
    </xf>
    <xf numFmtId="0" fontId="1" fillId="0" borderId="0">
      <alignment vertical="center"/>
    </xf>
    <xf numFmtId="0" fontId="4" fillId="0" borderId="0" applyNumberFormat="0" applyFill="0" applyBorder="0" applyAlignment="0" applyProtection="0"/>
    <xf numFmtId="0" fontId="22"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2" fillId="0" borderId="0" applyNumberFormat="0" applyFill="0" applyBorder="0" applyAlignment="0" applyProtection="0">
      <alignment vertical="center"/>
    </xf>
    <xf numFmtId="38" fontId="42" fillId="0" borderId="0" applyFont="0" applyFill="0" applyBorder="0" applyAlignment="0" applyProtection="0">
      <alignment vertical="center"/>
    </xf>
  </cellStyleXfs>
  <cellXfs count="131">
    <xf numFmtId="0" fontId="0" fillId="0" borderId="0" xfId="0">
      <alignment vertical="center"/>
    </xf>
    <xf numFmtId="0" fontId="6" fillId="0" borderId="0" xfId="1" applyFont="1">
      <alignment vertical="center"/>
    </xf>
    <xf numFmtId="0" fontId="7" fillId="0" borderId="0" xfId="1" applyFont="1">
      <alignment vertical="center"/>
    </xf>
    <xf numFmtId="0" fontId="8" fillId="0" borderId="0" xfId="2" applyFont="1" applyAlignment="1"/>
    <xf numFmtId="0" fontId="7" fillId="0" borderId="0" xfId="2" applyFont="1">
      <alignment vertical="center"/>
    </xf>
    <xf numFmtId="0" fontId="9" fillId="0" borderId="0" xfId="1" applyFont="1">
      <alignment vertical="center"/>
    </xf>
    <xf numFmtId="0" fontId="8" fillId="0" borderId="0" xfId="1" applyFont="1">
      <alignment vertical="center"/>
    </xf>
    <xf numFmtId="0" fontId="11" fillId="0" borderId="0" xfId="1" applyFont="1" applyAlignment="1">
      <alignment horizontal="center" vertical="center"/>
    </xf>
    <xf numFmtId="0" fontId="9" fillId="0" borderId="1" xfId="1" applyFont="1" applyBorder="1">
      <alignment vertical="center"/>
    </xf>
    <xf numFmtId="0" fontId="12" fillId="0" borderId="0" xfId="1" applyFont="1">
      <alignment vertical="center"/>
    </xf>
    <xf numFmtId="0" fontId="14" fillId="0" borderId="0" xfId="0" applyFont="1">
      <alignment vertical="center"/>
    </xf>
    <xf numFmtId="0" fontId="15" fillId="0" borderId="0" xfId="0" applyFont="1" applyAlignment="1">
      <alignment horizontal="center" vertical="center"/>
    </xf>
    <xf numFmtId="0" fontId="14" fillId="0" borderId="4" xfId="0" applyFont="1" applyBorder="1">
      <alignment vertical="center"/>
    </xf>
    <xf numFmtId="0" fontId="14" fillId="0" borderId="0" xfId="0" applyFont="1" applyAlignment="1">
      <alignment horizontal="center" vertical="center"/>
    </xf>
    <xf numFmtId="0" fontId="10" fillId="0" borderId="0" xfId="0" applyFont="1">
      <alignment vertical="center"/>
    </xf>
    <xf numFmtId="178" fontId="8" fillId="0" borderId="3" xfId="0" applyNumberFormat="1" applyFont="1" applyBorder="1" applyAlignment="1">
      <alignment horizontal="center" vertical="center"/>
    </xf>
    <xf numFmtId="177" fontId="20" fillId="4" borderId="3" xfId="0" applyNumberFormat="1" applyFont="1" applyFill="1" applyBorder="1" applyAlignment="1">
      <alignment horizontal="center" vertical="center"/>
    </xf>
    <xf numFmtId="176" fontId="20" fillId="0" borderId="3" xfId="0" applyNumberFormat="1" applyFont="1" applyBorder="1" applyAlignment="1">
      <alignment horizontal="center" vertical="center"/>
    </xf>
    <xf numFmtId="0" fontId="18" fillId="0" borderId="0" xfId="0" applyFont="1">
      <alignment vertical="center"/>
    </xf>
    <xf numFmtId="0" fontId="7" fillId="0" borderId="0" xfId="2" applyFont="1" applyAlignment="1">
      <alignment horizontal="center"/>
    </xf>
    <xf numFmtId="0" fontId="23" fillId="0" borderId="0" xfId="0" applyFont="1" applyAlignment="1">
      <alignment horizontal="center" vertical="center"/>
    </xf>
    <xf numFmtId="0" fontId="24" fillId="7" borderId="0" xfId="0" applyFont="1" applyFill="1" applyAlignment="1">
      <alignment horizontal="center" vertical="center"/>
    </xf>
    <xf numFmtId="0" fontId="26" fillId="6" borderId="0" xfId="0" applyFont="1" applyFill="1" applyAlignment="1">
      <alignment horizontal="center" vertical="center"/>
    </xf>
    <xf numFmtId="0" fontId="27" fillId="4" borderId="0" xfId="0" applyFont="1" applyFill="1" applyAlignment="1">
      <alignment horizontal="center" vertical="center"/>
    </xf>
    <xf numFmtId="0" fontId="25" fillId="0" borderId="0" xfId="0" applyFont="1" applyAlignment="1">
      <alignment horizontal="center" vertical="center"/>
    </xf>
    <xf numFmtId="0" fontId="28" fillId="0" borderId="0" xfId="1" applyFont="1" applyAlignment="1">
      <alignment horizontal="center" vertical="center"/>
    </xf>
    <xf numFmtId="0" fontId="23" fillId="0" borderId="0" xfId="0" applyFont="1">
      <alignment vertical="center"/>
    </xf>
    <xf numFmtId="0" fontId="30" fillId="0" borderId="0" xfId="0" applyFont="1">
      <alignment vertical="center"/>
    </xf>
    <xf numFmtId="0" fontId="7" fillId="0" borderId="0" xfId="2" applyFont="1" applyAlignment="1">
      <alignment horizontal="left" vertical="center" wrapText="1" indent="4"/>
    </xf>
    <xf numFmtId="0" fontId="37" fillId="8" borderId="3" xfId="1" applyFont="1" applyFill="1" applyBorder="1" applyAlignment="1">
      <alignment horizontal="center" vertical="center" wrapText="1"/>
    </xf>
    <xf numFmtId="0" fontId="40" fillId="0" borderId="0" xfId="0" applyFont="1">
      <alignment vertical="center"/>
    </xf>
    <xf numFmtId="0" fontId="41" fillId="0" borderId="0" xfId="0" applyFont="1">
      <alignment vertical="center"/>
    </xf>
    <xf numFmtId="0" fontId="7" fillId="0" borderId="0" xfId="0" applyFont="1" applyAlignment="1">
      <alignment horizontal="center" vertical="center"/>
    </xf>
    <xf numFmtId="0" fontId="41" fillId="0" borderId="0" xfId="0" applyFont="1" applyAlignment="1">
      <alignment horizontal="center" vertical="center"/>
    </xf>
    <xf numFmtId="0" fontId="7" fillId="0" borderId="0" xfId="2" applyFont="1" applyAlignment="1">
      <alignment vertical="center" wrapText="1"/>
    </xf>
    <xf numFmtId="38" fontId="7" fillId="0" borderId="0" xfId="8" applyFont="1" applyBorder="1">
      <alignment vertical="center"/>
    </xf>
    <xf numFmtId="38" fontId="7" fillId="0" borderId="0" xfId="8" applyFont="1">
      <alignment vertical="center"/>
    </xf>
    <xf numFmtId="38" fontId="37" fillId="8" borderId="3" xfId="8" applyFont="1" applyFill="1" applyBorder="1" applyAlignment="1">
      <alignment horizontal="center" vertical="center" wrapText="1"/>
    </xf>
    <xf numFmtId="38" fontId="37" fillId="10" borderId="3" xfId="8" applyFont="1" applyFill="1" applyBorder="1" applyAlignment="1">
      <alignment horizontal="center" vertical="center"/>
    </xf>
    <xf numFmtId="38" fontId="10" fillId="0" borderId="0" xfId="8" applyFont="1">
      <alignment vertical="center"/>
    </xf>
    <xf numFmtId="0" fontId="37" fillId="11" borderId="3" xfId="1" applyFont="1" applyFill="1" applyBorder="1" applyAlignment="1">
      <alignment horizontal="center" vertical="center"/>
    </xf>
    <xf numFmtId="38" fontId="37" fillId="12" borderId="3" xfId="8" applyFont="1" applyFill="1" applyBorder="1" applyAlignment="1">
      <alignment horizontal="center" vertical="center"/>
    </xf>
    <xf numFmtId="0" fontId="43" fillId="12" borderId="1" xfId="2" applyFont="1" applyFill="1" applyBorder="1" applyAlignment="1">
      <alignment horizontal="center"/>
    </xf>
    <xf numFmtId="0" fontId="43" fillId="12" borderId="2" xfId="2" applyFont="1" applyFill="1" applyBorder="1" applyAlignment="1">
      <alignment horizontal="center" vertical="center" wrapText="1"/>
    </xf>
    <xf numFmtId="0" fontId="43" fillId="13" borderId="2" xfId="2" applyFont="1" applyFill="1" applyBorder="1" applyAlignment="1">
      <alignment horizontal="center"/>
    </xf>
    <xf numFmtId="0" fontId="43" fillId="13" borderId="2" xfId="2" applyFont="1" applyFill="1" applyBorder="1" applyAlignment="1">
      <alignment horizontal="center" vertical="center" wrapText="1"/>
    </xf>
    <xf numFmtId="0" fontId="16" fillId="0" borderId="4" xfId="0" applyFont="1" applyBorder="1" applyAlignment="1">
      <alignment horizontal="right" vertical="center"/>
    </xf>
    <xf numFmtId="0" fontId="17" fillId="0" borderId="0" xfId="0" applyFont="1">
      <alignment vertical="center"/>
    </xf>
    <xf numFmtId="0" fontId="17" fillId="0" borderId="0" xfId="0" applyFont="1" applyAlignment="1">
      <alignment horizontal="right" vertical="center"/>
    </xf>
    <xf numFmtId="0" fontId="16" fillId="0" borderId="4" xfId="0" applyFont="1" applyBorder="1">
      <alignment vertical="center"/>
    </xf>
    <xf numFmtId="0" fontId="12" fillId="5" borderId="3" xfId="1" applyFont="1" applyFill="1" applyBorder="1" applyAlignment="1">
      <alignment horizontal="center" vertical="center"/>
    </xf>
    <xf numFmtId="0" fontId="20" fillId="4" borderId="3" xfId="1" applyFont="1" applyFill="1" applyBorder="1" applyAlignment="1">
      <alignment horizontal="center" vertical="center" wrapText="1"/>
    </xf>
    <xf numFmtId="0" fontId="10" fillId="0" borderId="0" xfId="0" applyFont="1" applyAlignment="1">
      <alignment horizontal="left" vertical="center"/>
    </xf>
    <xf numFmtId="0" fontId="39" fillId="0" borderId="0" xfId="0" applyFont="1" applyAlignment="1">
      <alignment horizontal="left" vertical="center" indent="1"/>
    </xf>
    <xf numFmtId="0" fontId="8" fillId="0" borderId="3" xfId="1" applyFont="1" applyBorder="1">
      <alignment vertical="center"/>
    </xf>
    <xf numFmtId="0" fontId="16" fillId="0" borderId="4" xfId="0" applyFont="1" applyBorder="1" applyAlignment="1">
      <alignment horizontal="left" vertical="center"/>
    </xf>
    <xf numFmtId="178" fontId="8" fillId="4" borderId="3" xfId="0" applyNumberFormat="1" applyFont="1" applyFill="1" applyBorder="1" applyAlignment="1">
      <alignment horizontal="center" vertical="center"/>
    </xf>
    <xf numFmtId="180" fontId="37" fillId="9" borderId="3" xfId="1" quotePrefix="1" applyNumberFormat="1" applyFont="1" applyFill="1" applyBorder="1" applyAlignment="1">
      <alignment horizontal="center" vertical="center"/>
    </xf>
    <xf numFmtId="38" fontId="8" fillId="0" borderId="0" xfId="1" applyNumberFormat="1" applyFont="1" applyAlignment="1">
      <alignment horizontal="center" vertical="center"/>
    </xf>
    <xf numFmtId="179" fontId="37" fillId="9" borderId="3" xfId="1" applyNumberFormat="1" applyFont="1" applyFill="1" applyBorder="1" applyAlignment="1">
      <alignment horizontal="center" vertical="center"/>
    </xf>
    <xf numFmtId="0" fontId="8" fillId="0" borderId="0" xfId="2" applyFont="1" applyAlignment="1">
      <alignment horizontal="center"/>
    </xf>
    <xf numFmtId="0" fontId="9" fillId="0" borderId="0" xfId="1" applyFont="1" applyAlignment="1">
      <alignment horizontal="center" vertical="center"/>
    </xf>
    <xf numFmtId="0" fontId="12" fillId="0" borderId="0" xfId="1" applyFont="1" applyAlignment="1">
      <alignment horizontal="center" vertical="center"/>
    </xf>
    <xf numFmtId="0" fontId="10" fillId="0" borderId="0" xfId="0" applyFont="1" applyAlignment="1">
      <alignment horizontal="center" vertical="center"/>
    </xf>
    <xf numFmtId="0" fontId="47" fillId="3" borderId="3" xfId="0" applyFont="1" applyFill="1" applyBorder="1" applyAlignment="1">
      <alignment horizontal="center" vertical="center"/>
    </xf>
    <xf numFmtId="0" fontId="47" fillId="14" borderId="3" xfId="0" applyFont="1" applyFill="1" applyBorder="1" applyAlignment="1">
      <alignment horizontal="center" vertical="center"/>
    </xf>
    <xf numFmtId="0" fontId="47" fillId="0" borderId="3" xfId="0" applyFont="1" applyBorder="1" applyAlignment="1">
      <alignment horizontal="center" vertical="center"/>
    </xf>
    <xf numFmtId="0" fontId="0" fillId="0" borderId="0" xfId="0" applyAlignment="1">
      <alignment horizontal="center" vertical="center"/>
    </xf>
    <xf numFmtId="0" fontId="0" fillId="3" borderId="3" xfId="0" applyFill="1" applyBorder="1" applyAlignment="1">
      <alignment horizontal="center" vertical="center"/>
    </xf>
    <xf numFmtId="0" fontId="0" fillId="14" borderId="3" xfId="0" applyFill="1" applyBorder="1" applyAlignment="1">
      <alignment horizontal="center" vertical="center"/>
    </xf>
    <xf numFmtId="38" fontId="49" fillId="0" borderId="0" xfId="1" applyNumberFormat="1" applyFont="1" applyAlignment="1">
      <alignment horizontal="center" vertical="center"/>
    </xf>
    <xf numFmtId="0" fontId="49" fillId="0" borderId="0" xfId="1" applyFont="1">
      <alignment vertical="center"/>
    </xf>
    <xf numFmtId="0" fontId="0" fillId="0" borderId="3" xfId="0" applyBorder="1" applyAlignment="1">
      <alignment horizontal="center" vertical="center"/>
    </xf>
    <xf numFmtId="0" fontId="0" fillId="0" borderId="3" xfId="0" applyBorder="1">
      <alignment vertical="center"/>
    </xf>
    <xf numFmtId="0" fontId="23" fillId="0" borderId="0" xfId="0" applyFont="1" applyAlignment="1">
      <alignment horizontal="center" vertical="center"/>
    </xf>
    <xf numFmtId="0" fontId="30" fillId="0" borderId="0" xfId="0" applyFont="1" applyAlignment="1">
      <alignment horizontal="center" vertical="center"/>
    </xf>
    <xf numFmtId="0" fontId="30" fillId="0" borderId="0" xfId="0" applyFont="1" applyAlignment="1">
      <alignment horizontal="left" vertical="center" indent="2"/>
    </xf>
    <xf numFmtId="0" fontId="30" fillId="0" borderId="0" xfId="0" applyFont="1" applyAlignment="1">
      <alignment horizontal="left" vertical="center" indent="1"/>
    </xf>
    <xf numFmtId="0" fontId="44" fillId="0" borderId="0" xfId="0" applyFont="1" applyAlignment="1">
      <alignment horizontal="left" vertical="center" indent="1"/>
    </xf>
    <xf numFmtId="0" fontId="46" fillId="0" borderId="0" xfId="0" applyFont="1" applyAlignment="1">
      <alignment horizontal="left" vertical="center" indent="2"/>
    </xf>
    <xf numFmtId="0" fontId="35" fillId="0" borderId="0" xfId="0" applyFont="1" applyAlignment="1">
      <alignment horizontal="left" vertical="center" indent="3"/>
    </xf>
    <xf numFmtId="0" fontId="32" fillId="0" borderId="0" xfId="0" applyFont="1" applyAlignment="1">
      <alignment horizontal="center" vertical="center"/>
    </xf>
    <xf numFmtId="0" fontId="23" fillId="0" borderId="0" xfId="0" applyFont="1" applyAlignment="1">
      <alignment horizontal="center" vertical="center"/>
    </xf>
    <xf numFmtId="0" fontId="31" fillId="0" borderId="0" xfId="0" applyFont="1" applyAlignment="1">
      <alignment horizontal="left" vertical="center" indent="2"/>
    </xf>
    <xf numFmtId="0" fontId="12" fillId="5" borderId="5" xfId="1" applyFont="1" applyFill="1" applyBorder="1" applyAlignment="1">
      <alignment horizontal="center" vertical="center"/>
    </xf>
    <xf numFmtId="0" fontId="12" fillId="5" borderId="6" xfId="1" applyFont="1" applyFill="1" applyBorder="1" applyAlignment="1">
      <alignment horizontal="center" vertical="center"/>
    </xf>
    <xf numFmtId="179" fontId="8" fillId="2" borderId="10" xfId="1" applyNumberFormat="1" applyFont="1" applyFill="1" applyBorder="1" applyAlignment="1">
      <alignment horizontal="center" vertical="center" wrapText="1"/>
    </xf>
    <xf numFmtId="179" fontId="8" fillId="2" borderId="11" xfId="1" applyNumberFormat="1" applyFont="1" applyFill="1" applyBorder="1" applyAlignment="1">
      <alignment horizontal="center" vertical="center" wrapText="1"/>
    </xf>
    <xf numFmtId="179" fontId="8" fillId="2" borderId="7" xfId="1" applyNumberFormat="1" applyFont="1" applyFill="1" applyBorder="1" applyAlignment="1">
      <alignment horizontal="center" vertical="center" wrapText="1"/>
    </xf>
    <xf numFmtId="179" fontId="8" fillId="2" borderId="12" xfId="1" applyNumberFormat="1" applyFont="1" applyFill="1" applyBorder="1" applyAlignment="1">
      <alignment horizontal="center" vertical="center" wrapText="1"/>
    </xf>
    <xf numFmtId="179" fontId="8" fillId="2" borderId="8" xfId="1" applyNumberFormat="1" applyFont="1" applyFill="1" applyBorder="1" applyAlignment="1">
      <alignment horizontal="center" vertical="center" wrapText="1"/>
    </xf>
    <xf numFmtId="179" fontId="8" fillId="2" borderId="13" xfId="1" applyNumberFormat="1" applyFont="1" applyFill="1" applyBorder="1" applyAlignment="1">
      <alignment horizontal="center" vertical="center" wrapText="1"/>
    </xf>
    <xf numFmtId="0" fontId="8" fillId="3" borderId="5" xfId="0" applyFont="1" applyFill="1" applyBorder="1" applyAlignment="1">
      <alignment horizontal="center" vertical="center"/>
    </xf>
    <xf numFmtId="0" fontId="8" fillId="3" borderId="9" xfId="0" applyFont="1" applyFill="1" applyBorder="1" applyAlignment="1">
      <alignment horizontal="center" vertical="center"/>
    </xf>
    <xf numFmtId="0" fontId="8" fillId="3" borderId="6" xfId="0" applyFont="1" applyFill="1" applyBorder="1" applyAlignment="1">
      <alignment horizontal="center" vertical="center"/>
    </xf>
    <xf numFmtId="0" fontId="5" fillId="0" borderId="0" xfId="1" applyFont="1" applyAlignment="1">
      <alignment horizontal="center" vertical="center"/>
    </xf>
    <xf numFmtId="0" fontId="15" fillId="5" borderId="3" xfId="1" applyFont="1" applyFill="1" applyBorder="1" applyAlignment="1">
      <alignment horizontal="center" vertical="center" wrapText="1"/>
    </xf>
    <xf numFmtId="0" fontId="12" fillId="5" borderId="3" xfId="1" applyFont="1" applyFill="1" applyBorder="1" applyAlignment="1">
      <alignment horizontal="center" vertical="center" wrapText="1"/>
    </xf>
    <xf numFmtId="0" fontId="19" fillId="5" borderId="3" xfId="1" applyFont="1" applyFill="1" applyBorder="1" applyAlignment="1">
      <alignment horizontal="center" vertical="center" wrapText="1"/>
    </xf>
    <xf numFmtId="0" fontId="19" fillId="5" borderId="3" xfId="1" applyFont="1" applyFill="1" applyBorder="1" applyAlignment="1">
      <alignment horizontal="center" vertical="center"/>
    </xf>
    <xf numFmtId="0" fontId="7" fillId="0" borderId="1" xfId="0" applyFont="1" applyBorder="1" applyAlignment="1">
      <alignment horizontal="center"/>
    </xf>
    <xf numFmtId="0" fontId="7" fillId="0" borderId="2" xfId="0" applyFont="1" applyBorder="1" applyAlignment="1">
      <alignment horizontal="center"/>
    </xf>
    <xf numFmtId="0" fontId="7" fillId="0" borderId="2" xfId="0" applyFont="1" applyBorder="1" applyAlignment="1">
      <alignment horizontal="center" wrapText="1"/>
    </xf>
    <xf numFmtId="0" fontId="7" fillId="0" borderId="3" xfId="2" applyFont="1" applyBorder="1" applyAlignment="1">
      <alignment horizontal="left" vertical="center" wrapText="1" indent="5"/>
    </xf>
    <xf numFmtId="0" fontId="15" fillId="5" borderId="3" xfId="1" applyFont="1" applyFill="1" applyBorder="1" applyAlignment="1">
      <alignment horizontal="center" vertical="center"/>
    </xf>
    <xf numFmtId="38" fontId="37" fillId="8" borderId="3" xfId="8" applyFont="1" applyFill="1" applyBorder="1" applyAlignment="1">
      <alignment horizontal="center" vertical="center" wrapText="1"/>
    </xf>
    <xf numFmtId="0" fontId="12" fillId="5" borderId="5" xfId="1" applyFont="1" applyFill="1" applyBorder="1" applyAlignment="1">
      <alignment horizontal="center" vertical="center" wrapText="1"/>
    </xf>
    <xf numFmtId="0" fontId="12" fillId="5" borderId="6" xfId="1" applyFont="1" applyFill="1" applyBorder="1" applyAlignment="1">
      <alignment horizontal="center" vertical="center" wrapText="1"/>
    </xf>
    <xf numFmtId="0" fontId="7" fillId="0" borderId="1" xfId="2" applyFont="1" applyBorder="1" applyAlignment="1">
      <alignment horizontal="center" vertical="center"/>
    </xf>
    <xf numFmtId="0" fontId="37" fillId="8" borderId="3" xfId="1" applyFont="1" applyFill="1" applyBorder="1" applyAlignment="1">
      <alignment horizontal="center" vertical="center" wrapText="1"/>
    </xf>
    <xf numFmtId="0" fontId="8" fillId="0" borderId="5" xfId="1" applyFont="1" applyBorder="1" applyAlignment="1">
      <alignment horizontal="center" vertical="center"/>
    </xf>
    <xf numFmtId="0" fontId="8" fillId="0" borderId="9" xfId="1" applyFont="1" applyBorder="1" applyAlignment="1">
      <alignment horizontal="center" vertical="center"/>
    </xf>
    <xf numFmtId="0" fontId="8" fillId="0" borderId="6" xfId="1" applyFont="1" applyBorder="1" applyAlignment="1">
      <alignment horizontal="center" vertical="center"/>
    </xf>
    <xf numFmtId="0" fontId="0" fillId="14" borderId="3" xfId="0" applyFill="1" applyBorder="1" applyAlignment="1">
      <alignment horizontal="center" vertical="center"/>
    </xf>
    <xf numFmtId="0" fontId="0" fillId="0" borderId="3" xfId="0" applyBorder="1" applyAlignment="1">
      <alignment horizontal="center" vertical="center"/>
    </xf>
    <xf numFmtId="0" fontId="0" fillId="3" borderId="3" xfId="0" applyFill="1" applyBorder="1" applyAlignment="1">
      <alignment horizontal="center" vertical="center"/>
    </xf>
    <xf numFmtId="0" fontId="38" fillId="0" borderId="0" xfId="1" applyFont="1" applyAlignment="1">
      <alignment horizontal="center" vertical="center"/>
    </xf>
    <xf numFmtId="0" fontId="13" fillId="3" borderId="3" xfId="3" applyFont="1" applyFill="1" applyBorder="1" applyAlignment="1">
      <alignment horizontal="center" vertical="center" wrapText="1"/>
    </xf>
    <xf numFmtId="0" fontId="8" fillId="0" borderId="3" xfId="1" applyFont="1" applyBorder="1" applyAlignment="1">
      <alignment horizontal="center" vertical="center"/>
    </xf>
    <xf numFmtId="180" fontId="20" fillId="4" borderId="3" xfId="0" applyNumberFormat="1" applyFont="1" applyFill="1" applyBorder="1" applyAlignment="1">
      <alignment horizontal="center" vertical="center"/>
    </xf>
    <xf numFmtId="0" fontId="8" fillId="2" borderId="3" xfId="1" applyFont="1" applyFill="1" applyBorder="1" applyAlignment="1">
      <alignment horizontal="center" vertical="center" wrapText="1"/>
    </xf>
    <xf numFmtId="0" fontId="27" fillId="4" borderId="0" xfId="0" applyFont="1" applyFill="1" applyAlignment="1">
      <alignment horizontal="center" vertical="center" wrapText="1"/>
    </xf>
    <xf numFmtId="0" fontId="26" fillId="6" borderId="0" xfId="0" applyFont="1" applyFill="1" applyAlignment="1">
      <alignment horizontal="center" vertical="center"/>
    </xf>
    <xf numFmtId="0" fontId="14" fillId="3" borderId="5" xfId="0" applyFont="1" applyFill="1" applyBorder="1" applyAlignment="1">
      <alignment horizontal="center" vertical="center"/>
    </xf>
    <xf numFmtId="0" fontId="14" fillId="3" borderId="9" xfId="0" applyFont="1" applyFill="1" applyBorder="1" applyAlignment="1">
      <alignment horizontal="center" vertical="center"/>
    </xf>
    <xf numFmtId="0" fontId="14" fillId="3" borderId="6" xfId="0" applyFont="1" applyFill="1" applyBorder="1" applyAlignment="1">
      <alignment horizontal="center" vertical="center"/>
    </xf>
    <xf numFmtId="0" fontId="14" fillId="14" borderId="5" xfId="0" applyFont="1" applyFill="1" applyBorder="1" applyAlignment="1">
      <alignment horizontal="center" vertical="center"/>
    </xf>
    <xf numFmtId="0" fontId="14" fillId="14" borderId="9" xfId="0" applyFont="1" applyFill="1" applyBorder="1" applyAlignment="1">
      <alignment horizontal="center" vertical="center"/>
    </xf>
    <xf numFmtId="0" fontId="14" fillId="14" borderId="6" xfId="0" applyFont="1" applyFill="1" applyBorder="1" applyAlignment="1">
      <alignment horizontal="center" vertical="center"/>
    </xf>
    <xf numFmtId="0" fontId="14" fillId="0" borderId="5" xfId="0" applyFont="1" applyFill="1" applyBorder="1" applyAlignment="1">
      <alignment horizontal="center" vertical="center"/>
    </xf>
    <xf numFmtId="0" fontId="14" fillId="0" borderId="6" xfId="0" applyFont="1" applyFill="1" applyBorder="1" applyAlignment="1">
      <alignment horizontal="center" vertical="center"/>
    </xf>
  </cellXfs>
  <cellStyles count="9">
    <cellStyle name="ハイパーリンク" xfId="3" builtinId="8"/>
    <cellStyle name="桁区切り" xfId="8" builtinId="6"/>
    <cellStyle name="標準" xfId="0" builtinId="0"/>
    <cellStyle name="標準_G1023TargetResequence解析依頼書請書final" xfId="1"/>
    <cellStyle name="標準_様式C3サンプル送付書G1023" xfId="2"/>
    <cellStyle name="表示済みのハイパーリンク" xfId="4" builtinId="9" hidden="1"/>
    <cellStyle name="表示済みのハイパーリンク" xfId="5" builtinId="9" hidden="1"/>
    <cellStyle name="表示済みのハイパーリンク" xfId="6" builtinId="9" hidden="1"/>
    <cellStyle name="表示済みのハイパーリンク" xfId="7" builtinId="9" hidden="1"/>
  </cellStyles>
  <dxfs count="0"/>
  <tableStyles count="0" defaultTableStyle="TableStyleMedium9" defaultPivotStyle="PivotStyleLight16"/>
  <colors>
    <mruColors>
      <color rgb="FFFFFFCC"/>
      <color rgb="FF00CC00"/>
      <color rgb="FF0000FF"/>
      <color rgb="FFFFCCFF"/>
      <color rgb="FFCCFFCC"/>
      <color rgb="FFCCFFFF"/>
      <color rgb="FF00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CFF"/>
  </sheetPr>
  <dimension ref="A1:G28"/>
  <sheetViews>
    <sheetView zoomScale="85" zoomScaleNormal="85" workbookViewId="0">
      <selection sqref="A1:G1"/>
    </sheetView>
  </sheetViews>
  <sheetFormatPr defaultColWidth="0" defaultRowHeight="50.1" customHeight="1" zeroHeight="1" x14ac:dyDescent="0.15"/>
  <cols>
    <col min="1" max="7" width="20.625" style="27" customWidth="1"/>
    <col min="8" max="16384" width="9" style="26" hidden="1"/>
  </cols>
  <sheetData>
    <row r="1" spans="1:7" ht="50.1" customHeight="1" x14ac:dyDescent="0.15">
      <c r="A1" s="81" t="s">
        <v>81</v>
      </c>
      <c r="B1" s="81"/>
      <c r="C1" s="81"/>
      <c r="D1" s="81"/>
      <c r="E1" s="81"/>
      <c r="F1" s="81"/>
      <c r="G1" s="81"/>
    </row>
    <row r="2" spans="1:7" ht="50.1" customHeight="1" x14ac:dyDescent="0.15">
      <c r="A2" s="82"/>
      <c r="B2" s="82"/>
      <c r="C2" s="82"/>
      <c r="D2" s="82"/>
      <c r="E2" s="82"/>
      <c r="F2" s="82"/>
      <c r="G2" s="82"/>
    </row>
    <row r="3" spans="1:7" ht="50.1" customHeight="1" x14ac:dyDescent="0.15">
      <c r="A3" s="77" t="s">
        <v>83</v>
      </c>
      <c r="B3" s="77"/>
      <c r="C3" s="77"/>
      <c r="D3" s="77"/>
      <c r="E3" s="77"/>
      <c r="F3" s="77"/>
      <c r="G3" s="77"/>
    </row>
    <row r="4" spans="1:7" ht="50.1" customHeight="1" x14ac:dyDescent="0.15">
      <c r="A4" s="83" t="s">
        <v>82</v>
      </c>
      <c r="B4" s="83"/>
      <c r="C4" s="83"/>
      <c r="D4" s="83"/>
      <c r="E4" s="83"/>
      <c r="F4" s="83"/>
      <c r="G4" s="83"/>
    </row>
    <row r="5" spans="1:7" ht="50.1" customHeight="1" x14ac:dyDescent="0.15">
      <c r="A5" s="75"/>
      <c r="B5" s="75"/>
      <c r="C5" s="75"/>
      <c r="D5" s="75"/>
      <c r="E5" s="75"/>
      <c r="F5" s="75"/>
      <c r="G5" s="75"/>
    </row>
    <row r="6" spans="1:7" ht="50.1" customHeight="1" x14ac:dyDescent="0.15">
      <c r="A6" s="77" t="s">
        <v>85</v>
      </c>
      <c r="B6" s="77"/>
      <c r="C6" s="77"/>
      <c r="D6" s="77"/>
      <c r="E6" s="77"/>
      <c r="F6" s="77"/>
      <c r="G6" s="77"/>
    </row>
    <row r="7" spans="1:7" ht="50.1" customHeight="1" x14ac:dyDescent="0.15">
      <c r="A7" s="76" t="s">
        <v>84</v>
      </c>
      <c r="B7" s="76"/>
      <c r="C7" s="76"/>
      <c r="D7" s="76"/>
      <c r="E7" s="76"/>
      <c r="F7" s="76"/>
      <c r="G7" s="76"/>
    </row>
    <row r="8" spans="1:7" ht="50.1" customHeight="1" x14ac:dyDescent="0.15">
      <c r="A8" s="75"/>
      <c r="B8" s="75"/>
      <c r="C8" s="75"/>
      <c r="D8" s="75"/>
      <c r="E8" s="75"/>
      <c r="F8" s="75"/>
      <c r="G8" s="75"/>
    </row>
    <row r="9" spans="1:7" ht="50.1" customHeight="1" x14ac:dyDescent="0.15">
      <c r="A9" s="77" t="s">
        <v>87</v>
      </c>
      <c r="B9" s="77"/>
      <c r="C9" s="77"/>
      <c r="D9" s="77"/>
      <c r="E9" s="77"/>
      <c r="F9" s="77"/>
      <c r="G9" s="77"/>
    </row>
    <row r="10" spans="1:7" ht="50.1" customHeight="1" x14ac:dyDescent="0.15">
      <c r="A10" s="76" t="s">
        <v>86</v>
      </c>
      <c r="B10" s="76"/>
      <c r="C10" s="76"/>
      <c r="D10" s="76"/>
      <c r="E10" s="76"/>
      <c r="F10" s="76"/>
      <c r="G10" s="76"/>
    </row>
    <row r="11" spans="1:7" ht="50.1" customHeight="1" x14ac:dyDescent="0.15">
      <c r="A11" s="75"/>
      <c r="B11" s="75"/>
      <c r="C11" s="75"/>
      <c r="D11" s="75"/>
      <c r="E11" s="75"/>
      <c r="F11" s="75"/>
      <c r="G11" s="75"/>
    </row>
    <row r="12" spans="1:7" ht="50.1" customHeight="1" x14ac:dyDescent="0.15">
      <c r="A12" s="78" t="s">
        <v>132</v>
      </c>
      <c r="B12" s="78"/>
      <c r="C12" s="78"/>
      <c r="D12" s="78"/>
      <c r="E12" s="78"/>
      <c r="F12" s="78"/>
      <c r="G12" s="78"/>
    </row>
    <row r="13" spans="1:7" ht="50.1" customHeight="1" x14ac:dyDescent="0.15">
      <c r="A13" s="79" t="s">
        <v>134</v>
      </c>
      <c r="B13" s="79"/>
      <c r="C13" s="79"/>
      <c r="D13" s="79"/>
      <c r="E13" s="79"/>
      <c r="F13" s="79"/>
      <c r="G13" s="79"/>
    </row>
    <row r="14" spans="1:7" ht="50.1" customHeight="1" x14ac:dyDescent="0.15">
      <c r="A14" s="75"/>
      <c r="B14" s="75"/>
      <c r="C14" s="75"/>
      <c r="D14" s="75"/>
      <c r="E14" s="75"/>
      <c r="F14" s="75"/>
      <c r="G14" s="75"/>
    </row>
    <row r="15" spans="1:7" ht="50.1" customHeight="1" x14ac:dyDescent="0.15">
      <c r="A15" s="76" t="s">
        <v>133</v>
      </c>
      <c r="B15" s="76"/>
      <c r="C15" s="76"/>
      <c r="D15" s="76"/>
      <c r="E15" s="76"/>
      <c r="F15" s="76"/>
      <c r="G15" s="76"/>
    </row>
    <row r="16" spans="1:7" ht="50.1" customHeight="1" x14ac:dyDescent="0.15">
      <c r="A16" s="75"/>
      <c r="B16" s="75"/>
      <c r="C16" s="75"/>
      <c r="D16" s="75"/>
      <c r="E16" s="75"/>
      <c r="F16" s="75"/>
      <c r="G16" s="75"/>
    </row>
    <row r="17" spans="1:7" ht="50.1" customHeight="1" x14ac:dyDescent="0.15">
      <c r="A17" s="80" t="s">
        <v>88</v>
      </c>
      <c r="B17" s="80"/>
      <c r="C17" s="80"/>
      <c r="D17" s="80"/>
      <c r="E17" s="80"/>
      <c r="F17" s="80"/>
      <c r="G17" s="80"/>
    </row>
    <row r="18" spans="1:7" ht="50.1" customHeight="1" x14ac:dyDescent="0.15">
      <c r="A18" s="75"/>
      <c r="B18" s="75"/>
      <c r="C18" s="75"/>
      <c r="D18" s="75"/>
      <c r="E18" s="75"/>
      <c r="F18" s="75"/>
      <c r="G18" s="75"/>
    </row>
    <row r="19" spans="1:7" ht="50.1" hidden="1" customHeight="1" x14ac:dyDescent="0.15">
      <c r="A19" s="75"/>
      <c r="B19" s="75"/>
      <c r="C19" s="75"/>
      <c r="D19" s="75"/>
      <c r="E19" s="75"/>
      <c r="F19" s="75"/>
      <c r="G19" s="75"/>
    </row>
    <row r="20" spans="1:7" ht="50.1" hidden="1" customHeight="1" x14ac:dyDescent="0.15">
      <c r="A20" s="75"/>
      <c r="B20" s="75"/>
      <c r="C20" s="75"/>
      <c r="D20" s="75"/>
      <c r="E20" s="75"/>
      <c r="F20" s="75"/>
      <c r="G20" s="75"/>
    </row>
    <row r="21" spans="1:7" ht="50.1" hidden="1" customHeight="1" x14ac:dyDescent="0.15">
      <c r="A21" s="75"/>
      <c r="B21" s="75"/>
      <c r="C21" s="75"/>
      <c r="D21" s="75"/>
      <c r="E21" s="75"/>
      <c r="F21" s="75"/>
      <c r="G21" s="75"/>
    </row>
    <row r="22" spans="1:7" ht="50.1" hidden="1" customHeight="1" x14ac:dyDescent="0.15">
      <c r="A22" s="75"/>
      <c r="B22" s="75"/>
      <c r="C22" s="75"/>
      <c r="D22" s="75"/>
      <c r="E22" s="75"/>
      <c r="F22" s="75"/>
      <c r="G22" s="75"/>
    </row>
    <row r="23" spans="1:7" ht="50.1" hidden="1" customHeight="1" x14ac:dyDescent="0.15">
      <c r="A23" s="75"/>
      <c r="B23" s="75"/>
      <c r="C23" s="75"/>
      <c r="D23" s="75"/>
      <c r="E23" s="75"/>
      <c r="F23" s="75"/>
      <c r="G23" s="75"/>
    </row>
    <row r="24" spans="1:7" ht="50.1" hidden="1" customHeight="1" x14ac:dyDescent="0.15">
      <c r="A24" s="75"/>
      <c r="B24" s="75"/>
      <c r="C24" s="75"/>
      <c r="D24" s="75"/>
      <c r="E24" s="75"/>
      <c r="F24" s="75"/>
      <c r="G24" s="75"/>
    </row>
    <row r="25" spans="1:7" ht="50.1" hidden="1" customHeight="1" x14ac:dyDescent="0.15">
      <c r="A25" s="75"/>
      <c r="B25" s="75"/>
      <c r="C25" s="75"/>
      <c r="D25" s="75"/>
      <c r="E25" s="75"/>
      <c r="F25" s="75"/>
      <c r="G25" s="75"/>
    </row>
    <row r="26" spans="1:7" ht="50.1" hidden="1" customHeight="1" x14ac:dyDescent="0.15">
      <c r="A26" s="75"/>
      <c r="B26" s="75"/>
      <c r="C26" s="75"/>
      <c r="D26" s="75"/>
      <c r="E26" s="75"/>
      <c r="F26" s="75"/>
      <c r="G26" s="75"/>
    </row>
    <row r="27" spans="1:7" ht="50.1" hidden="1" customHeight="1" x14ac:dyDescent="0.15">
      <c r="A27" s="75"/>
      <c r="B27" s="75"/>
      <c r="C27" s="75"/>
      <c r="D27" s="75"/>
      <c r="E27" s="75"/>
      <c r="F27" s="75"/>
      <c r="G27" s="75"/>
    </row>
    <row r="28" spans="1:7" ht="50.1" hidden="1" customHeight="1" x14ac:dyDescent="0.15">
      <c r="A28" s="75"/>
      <c r="B28" s="75"/>
      <c r="C28" s="75"/>
      <c r="D28" s="75"/>
      <c r="E28" s="75"/>
      <c r="F28" s="75"/>
      <c r="G28" s="75"/>
    </row>
  </sheetData>
  <mergeCells count="28">
    <mergeCell ref="A6:G6"/>
    <mergeCell ref="A1:G1"/>
    <mergeCell ref="A2:G2"/>
    <mergeCell ref="A3:G3"/>
    <mergeCell ref="A4:G4"/>
    <mergeCell ref="A5:G5"/>
    <mergeCell ref="A18:G18"/>
    <mergeCell ref="A7:G7"/>
    <mergeCell ref="A8:G8"/>
    <mergeCell ref="A9:G9"/>
    <mergeCell ref="A10:G10"/>
    <mergeCell ref="A11:G11"/>
    <mergeCell ref="A12:G12"/>
    <mergeCell ref="A13:G13"/>
    <mergeCell ref="A14:G14"/>
    <mergeCell ref="A15:G15"/>
    <mergeCell ref="A16:G16"/>
    <mergeCell ref="A17:G17"/>
    <mergeCell ref="A25:G25"/>
    <mergeCell ref="A26:G26"/>
    <mergeCell ref="A27:G27"/>
    <mergeCell ref="A28:G28"/>
    <mergeCell ref="A19:G19"/>
    <mergeCell ref="A20:G20"/>
    <mergeCell ref="A21:G21"/>
    <mergeCell ref="A22:G22"/>
    <mergeCell ref="A23:G23"/>
    <mergeCell ref="A24:G24"/>
  </mergeCells>
  <phoneticPr fontId="2"/>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66FF"/>
    <pageSetUpPr fitToPage="1"/>
  </sheetPr>
  <dimension ref="A1:X60"/>
  <sheetViews>
    <sheetView tabSelected="1" zoomScaleNormal="100" workbookViewId="0">
      <selection activeCell="C2" sqref="C2:G2"/>
    </sheetView>
  </sheetViews>
  <sheetFormatPr defaultColWidth="12.625" defaultRowHeight="0" customHeight="1" zeroHeight="1" x14ac:dyDescent="0.15"/>
  <cols>
    <col min="1" max="1" width="4.875" style="63" customWidth="1"/>
    <col min="2" max="2" width="18.625" style="14" customWidth="1"/>
    <col min="3" max="3" width="21.5" style="14" bestFit="1" customWidth="1"/>
    <col min="4" max="9" width="8.625" style="14" customWidth="1"/>
    <col min="10" max="10" width="9" style="14" customWidth="1"/>
    <col min="11" max="11" width="8.875" style="14" customWidth="1"/>
    <col min="12" max="12" width="10.75" style="14" customWidth="1"/>
    <col min="13" max="13" width="13.875" style="14" customWidth="1"/>
    <col min="14" max="14" width="11.25" style="14" customWidth="1"/>
    <col min="15" max="15" width="11" style="14" customWidth="1"/>
    <col min="16" max="16" width="65.625" style="14" customWidth="1"/>
    <col min="17" max="18" width="40.625" style="14" customWidth="1"/>
    <col min="19" max="20" width="10.625" style="39" customWidth="1"/>
    <col min="21" max="21" width="9.875" style="14" customWidth="1"/>
    <col min="22" max="22" width="12.875" style="14" customWidth="1"/>
    <col min="23" max="23" width="6.625" style="14" customWidth="1"/>
    <col min="24" max="32" width="10.875" style="14" customWidth="1"/>
    <col min="33" max="33" width="9.5" style="14" bestFit="1" customWidth="1"/>
    <col min="34" max="16384" width="12.625" style="14"/>
  </cols>
  <sheetData>
    <row r="1" spans="1:24" s="2" customFormat="1" ht="35.1" customHeight="1" x14ac:dyDescent="0.15">
      <c r="A1" s="95" t="s">
        <v>10</v>
      </c>
      <c r="B1" s="95"/>
      <c r="C1" s="95"/>
      <c r="D1" s="95"/>
      <c r="E1" s="95"/>
      <c r="F1" s="95"/>
      <c r="G1" s="95"/>
      <c r="H1" s="1"/>
      <c r="I1" s="1"/>
      <c r="J1" s="1"/>
      <c r="K1" s="1"/>
      <c r="L1" s="1"/>
      <c r="M1" s="1"/>
      <c r="N1" s="1"/>
      <c r="S1" s="35"/>
      <c r="T1" s="35"/>
    </row>
    <row r="2" spans="1:24" s="2" customFormat="1" ht="35.1" customHeight="1" x14ac:dyDescent="0.4">
      <c r="A2" s="60"/>
      <c r="B2" s="19" t="s">
        <v>11</v>
      </c>
      <c r="C2" s="100" t="s">
        <v>136</v>
      </c>
      <c r="D2" s="100"/>
      <c r="E2" s="100"/>
      <c r="F2" s="100"/>
      <c r="G2" s="100"/>
      <c r="J2" s="103" t="s">
        <v>201</v>
      </c>
      <c r="K2" s="103"/>
      <c r="L2" s="103"/>
      <c r="M2" s="103"/>
      <c r="N2" s="103"/>
      <c r="O2" s="103"/>
      <c r="P2" s="28"/>
      <c r="Q2" s="42" t="s">
        <v>138</v>
      </c>
      <c r="R2" s="100" t="s">
        <v>202</v>
      </c>
      <c r="S2" s="100"/>
      <c r="T2" s="100"/>
      <c r="U2" s="100"/>
      <c r="V2" s="100"/>
    </row>
    <row r="3" spans="1:24" s="4" customFormat="1" ht="35.1" customHeight="1" x14ac:dyDescent="0.4">
      <c r="A3" s="60"/>
      <c r="B3" s="19" t="s">
        <v>12</v>
      </c>
      <c r="C3" s="101" t="s">
        <v>200</v>
      </c>
      <c r="D3" s="101"/>
      <c r="E3" s="101"/>
      <c r="F3" s="101"/>
      <c r="G3" s="101"/>
      <c r="J3" s="103"/>
      <c r="K3" s="103"/>
      <c r="L3" s="103"/>
      <c r="M3" s="103"/>
      <c r="N3" s="103"/>
      <c r="O3" s="103"/>
      <c r="P3" s="28"/>
      <c r="Q3" s="42" t="s">
        <v>104</v>
      </c>
      <c r="R3" s="100"/>
      <c r="S3" s="100"/>
      <c r="T3" s="100"/>
      <c r="U3" s="100"/>
      <c r="V3" s="100"/>
    </row>
    <row r="4" spans="1:24" s="4" customFormat="1" ht="35.1" customHeight="1" x14ac:dyDescent="0.4">
      <c r="A4" s="60"/>
      <c r="B4" s="19" t="s">
        <v>13</v>
      </c>
      <c r="C4" s="102" t="s">
        <v>371</v>
      </c>
      <c r="D4" s="102"/>
      <c r="E4" s="102"/>
      <c r="F4" s="102"/>
      <c r="G4" s="102"/>
      <c r="J4" s="103"/>
      <c r="K4" s="103"/>
      <c r="L4" s="103"/>
      <c r="M4" s="103"/>
      <c r="N4" s="103"/>
      <c r="O4" s="103"/>
      <c r="P4" s="28"/>
      <c r="Q4" s="43" t="s">
        <v>101</v>
      </c>
      <c r="R4" s="108" t="s">
        <v>137</v>
      </c>
      <c r="S4" s="108"/>
      <c r="T4" s="108"/>
      <c r="U4" s="108"/>
      <c r="V4" s="108"/>
    </row>
    <row r="5" spans="1:24" s="4" customFormat="1" ht="35.1" customHeight="1" x14ac:dyDescent="0.4">
      <c r="A5" s="60"/>
      <c r="B5" s="19" t="s">
        <v>14</v>
      </c>
      <c r="C5" s="101"/>
      <c r="D5" s="101"/>
      <c r="E5" s="101"/>
      <c r="F5" s="101"/>
      <c r="G5" s="101"/>
      <c r="J5" s="103"/>
      <c r="K5" s="103"/>
      <c r="L5" s="103"/>
      <c r="M5" s="103"/>
      <c r="N5" s="103"/>
      <c r="O5" s="103"/>
      <c r="P5" s="28"/>
      <c r="Q5" s="44" t="s">
        <v>98</v>
      </c>
      <c r="R5" s="100"/>
      <c r="S5" s="100"/>
      <c r="T5" s="100"/>
      <c r="U5" s="100"/>
      <c r="V5" s="100"/>
    </row>
    <row r="6" spans="1:24" s="4" customFormat="1" ht="35.1" customHeight="1" x14ac:dyDescent="0.35">
      <c r="A6" s="60"/>
      <c r="J6" s="103"/>
      <c r="K6" s="103"/>
      <c r="L6" s="103"/>
      <c r="M6" s="103"/>
      <c r="N6" s="103"/>
      <c r="O6" s="103"/>
      <c r="P6" s="28"/>
      <c r="Q6" s="45" t="s">
        <v>97</v>
      </c>
      <c r="R6" s="108"/>
      <c r="S6" s="108"/>
      <c r="T6" s="108"/>
      <c r="U6" s="108"/>
      <c r="V6" s="108"/>
    </row>
    <row r="7" spans="1:24" s="2" customFormat="1" ht="24.95" customHeight="1" x14ac:dyDescent="0.15">
      <c r="A7" s="61"/>
      <c r="B7" s="7" t="s">
        <v>9</v>
      </c>
      <c r="C7" s="5"/>
      <c r="D7" s="5"/>
      <c r="E7" s="5"/>
      <c r="F7" s="5"/>
      <c r="G7" s="5"/>
      <c r="H7" s="5"/>
      <c r="I7" s="5"/>
      <c r="J7" s="5"/>
      <c r="K7" s="5"/>
      <c r="L7" s="5"/>
      <c r="M7" s="5"/>
      <c r="N7" s="5"/>
      <c r="S7" s="36"/>
      <c r="T7" s="36"/>
    </row>
    <row r="8" spans="1:24" s="9" customFormat="1" ht="24.95" customHeight="1" x14ac:dyDescent="0.15">
      <c r="A8" s="62"/>
      <c r="B8" s="98" t="s">
        <v>16</v>
      </c>
      <c r="C8" s="96" t="s">
        <v>5</v>
      </c>
      <c r="D8" s="96" t="s">
        <v>6</v>
      </c>
      <c r="E8" s="97" t="s">
        <v>0</v>
      </c>
      <c r="F8" s="97" t="s">
        <v>1</v>
      </c>
      <c r="G8" s="97" t="s">
        <v>2</v>
      </c>
      <c r="H8" s="97" t="s">
        <v>3</v>
      </c>
      <c r="I8" s="97" t="s">
        <v>4</v>
      </c>
      <c r="J8" s="97" t="s">
        <v>130</v>
      </c>
      <c r="K8" s="96" t="s">
        <v>112</v>
      </c>
      <c r="L8" s="96"/>
      <c r="M8" s="97" t="s">
        <v>7</v>
      </c>
      <c r="N8" s="97" t="s">
        <v>111</v>
      </c>
      <c r="O8" s="106" t="s">
        <v>8</v>
      </c>
      <c r="P8" s="109" t="s">
        <v>89</v>
      </c>
      <c r="Q8" s="109"/>
      <c r="R8" s="109"/>
      <c r="S8" s="105" t="s">
        <v>93</v>
      </c>
      <c r="T8" s="105"/>
      <c r="U8" s="40" t="s">
        <v>102</v>
      </c>
    </row>
    <row r="9" spans="1:24" s="9" customFormat="1" ht="24.95" customHeight="1" x14ac:dyDescent="0.15">
      <c r="A9" s="62"/>
      <c r="B9" s="99"/>
      <c r="C9" s="96"/>
      <c r="D9" s="96"/>
      <c r="E9" s="97"/>
      <c r="F9" s="97"/>
      <c r="G9" s="97"/>
      <c r="H9" s="97"/>
      <c r="I9" s="97"/>
      <c r="J9" s="104"/>
      <c r="K9" s="96"/>
      <c r="L9" s="96"/>
      <c r="M9" s="97"/>
      <c r="N9" s="97"/>
      <c r="O9" s="107"/>
      <c r="P9" s="29" t="s">
        <v>90</v>
      </c>
      <c r="Q9" s="29" t="s">
        <v>91</v>
      </c>
      <c r="R9" s="29" t="s">
        <v>92</v>
      </c>
      <c r="S9" s="37" t="s">
        <v>91</v>
      </c>
      <c r="T9" s="37" t="s">
        <v>92</v>
      </c>
      <c r="U9" s="40" t="s">
        <v>103</v>
      </c>
    </row>
    <row r="10" spans="1:24" s="6" customFormat="1" ht="22.5" customHeight="1" x14ac:dyDescent="0.15">
      <c r="A10" s="84">
        <v>1</v>
      </c>
      <c r="B10" s="123" t="s">
        <v>188</v>
      </c>
      <c r="C10" s="123" t="s">
        <v>180</v>
      </c>
      <c r="D10" s="129"/>
      <c r="E10" s="129"/>
      <c r="F10" s="129"/>
      <c r="G10" s="129"/>
      <c r="H10" s="129"/>
      <c r="I10" s="129"/>
      <c r="J10" s="129"/>
      <c r="K10" s="86" t="s">
        <v>366</v>
      </c>
      <c r="L10" s="87"/>
      <c r="M10" s="92" t="s">
        <v>367</v>
      </c>
      <c r="N10" s="110" t="s">
        <v>200</v>
      </c>
      <c r="O10" s="129"/>
      <c r="P10" s="57" t="s">
        <v>368</v>
      </c>
      <c r="Q10" s="59" t="s">
        <v>272</v>
      </c>
      <c r="R10" s="59" t="s">
        <v>318</v>
      </c>
      <c r="S10" s="38">
        <v>5001417</v>
      </c>
      <c r="T10" s="38">
        <v>5001417</v>
      </c>
      <c r="U10" s="41"/>
      <c r="V10" s="70">
        <f>SUM(S10:S11)</f>
        <v>20294524</v>
      </c>
    </row>
    <row r="11" spans="1:24" s="6" customFormat="1" ht="22.5" customHeight="1" x14ac:dyDescent="0.15">
      <c r="A11" s="85"/>
      <c r="B11" s="124"/>
      <c r="C11" s="125"/>
      <c r="D11" s="130"/>
      <c r="E11" s="130"/>
      <c r="F11" s="130"/>
      <c r="G11" s="130"/>
      <c r="H11" s="130"/>
      <c r="I11" s="130"/>
      <c r="J11" s="130"/>
      <c r="K11" s="88"/>
      <c r="L11" s="89"/>
      <c r="M11" s="93"/>
      <c r="N11" s="111"/>
      <c r="O11" s="130"/>
      <c r="P11" s="57" t="s">
        <v>370</v>
      </c>
      <c r="Q11" s="59" t="s">
        <v>265</v>
      </c>
      <c r="R11" s="59" t="s">
        <v>319</v>
      </c>
      <c r="S11" s="38">
        <v>15293107</v>
      </c>
      <c r="T11" s="38">
        <v>15293107</v>
      </c>
      <c r="U11" s="41"/>
      <c r="V11" s="70"/>
    </row>
    <row r="12" spans="1:24" s="6" customFormat="1" ht="22.5" customHeight="1" x14ac:dyDescent="0.15">
      <c r="A12" s="84">
        <v>2</v>
      </c>
      <c r="B12" s="124"/>
      <c r="C12" s="123" t="s">
        <v>181</v>
      </c>
      <c r="D12" s="129"/>
      <c r="E12" s="129"/>
      <c r="F12" s="129"/>
      <c r="G12" s="129"/>
      <c r="H12" s="129"/>
      <c r="I12" s="129"/>
      <c r="J12" s="129"/>
      <c r="K12" s="88"/>
      <c r="L12" s="89"/>
      <c r="M12" s="93"/>
      <c r="N12" s="111"/>
      <c r="O12" s="129"/>
      <c r="P12" s="57" t="s">
        <v>368</v>
      </c>
      <c r="Q12" s="59" t="s">
        <v>275</v>
      </c>
      <c r="R12" s="59" t="s">
        <v>320</v>
      </c>
      <c r="S12" s="38">
        <v>6138295</v>
      </c>
      <c r="T12" s="38">
        <v>6138295</v>
      </c>
      <c r="U12" s="41"/>
      <c r="V12" s="70">
        <f>SUM(S12:S13)</f>
        <v>20524227</v>
      </c>
    </row>
    <row r="13" spans="1:24" s="6" customFormat="1" ht="22.5" customHeight="1" x14ac:dyDescent="0.15">
      <c r="A13" s="85"/>
      <c r="B13" s="124"/>
      <c r="C13" s="125"/>
      <c r="D13" s="130"/>
      <c r="E13" s="130"/>
      <c r="F13" s="130"/>
      <c r="G13" s="130"/>
      <c r="H13" s="130"/>
      <c r="I13" s="130"/>
      <c r="J13" s="130"/>
      <c r="K13" s="88"/>
      <c r="L13" s="89"/>
      <c r="M13" s="93"/>
      <c r="N13" s="111"/>
      <c r="O13" s="130"/>
      <c r="P13" s="57" t="s">
        <v>370</v>
      </c>
      <c r="Q13" s="59" t="s">
        <v>266</v>
      </c>
      <c r="R13" s="59" t="s">
        <v>321</v>
      </c>
      <c r="S13" s="38">
        <v>14385932</v>
      </c>
      <c r="T13" s="38">
        <v>14385932</v>
      </c>
      <c r="U13" s="41"/>
      <c r="V13" s="71"/>
    </row>
    <row r="14" spans="1:24" s="6" customFormat="1" ht="22.5" customHeight="1" x14ac:dyDescent="0.15">
      <c r="A14" s="84">
        <v>3</v>
      </c>
      <c r="B14" s="124"/>
      <c r="C14" s="123" t="s">
        <v>182</v>
      </c>
      <c r="D14" s="129"/>
      <c r="E14" s="129"/>
      <c r="F14" s="129"/>
      <c r="G14" s="129"/>
      <c r="H14" s="129"/>
      <c r="I14" s="129"/>
      <c r="J14" s="129"/>
      <c r="K14" s="88"/>
      <c r="L14" s="89"/>
      <c r="M14" s="93"/>
      <c r="N14" s="111"/>
      <c r="O14" s="129"/>
      <c r="P14" s="57" t="s">
        <v>368</v>
      </c>
      <c r="Q14" s="59" t="s">
        <v>278</v>
      </c>
      <c r="R14" s="59" t="s">
        <v>322</v>
      </c>
      <c r="S14" s="38">
        <v>5447255</v>
      </c>
      <c r="T14" s="38">
        <v>5447255</v>
      </c>
      <c r="U14" s="41"/>
      <c r="V14" s="70">
        <f>SUM(S14:S15)</f>
        <v>21671382</v>
      </c>
    </row>
    <row r="15" spans="1:24" s="6" customFormat="1" ht="22.5" customHeight="1" x14ac:dyDescent="0.15">
      <c r="A15" s="85"/>
      <c r="B15" s="124"/>
      <c r="C15" s="125"/>
      <c r="D15" s="130"/>
      <c r="E15" s="130"/>
      <c r="F15" s="130"/>
      <c r="G15" s="130"/>
      <c r="H15" s="130"/>
      <c r="I15" s="130"/>
      <c r="J15" s="130"/>
      <c r="K15" s="88"/>
      <c r="L15" s="89"/>
      <c r="M15" s="93"/>
      <c r="N15" s="111"/>
      <c r="O15" s="130"/>
      <c r="P15" s="57" t="s">
        <v>370</v>
      </c>
      <c r="Q15" s="59" t="s">
        <v>267</v>
      </c>
      <c r="R15" s="59" t="s">
        <v>323</v>
      </c>
      <c r="S15" s="38">
        <v>16224127</v>
      </c>
      <c r="T15" s="38">
        <v>16224127</v>
      </c>
      <c r="U15" s="41"/>
      <c r="V15" s="70"/>
    </row>
    <row r="16" spans="1:24" s="6" customFormat="1" ht="22.5" customHeight="1" x14ac:dyDescent="0.15">
      <c r="A16" s="84">
        <v>4</v>
      </c>
      <c r="B16" s="124"/>
      <c r="C16" s="123" t="s">
        <v>183</v>
      </c>
      <c r="D16" s="129"/>
      <c r="E16" s="129"/>
      <c r="F16" s="129"/>
      <c r="G16" s="129"/>
      <c r="H16" s="129"/>
      <c r="I16" s="129"/>
      <c r="J16" s="129"/>
      <c r="K16" s="88"/>
      <c r="L16" s="89"/>
      <c r="M16" s="93"/>
      <c r="N16" s="111"/>
      <c r="O16" s="129"/>
      <c r="P16" s="57" t="s">
        <v>368</v>
      </c>
      <c r="Q16" s="59" t="s">
        <v>281</v>
      </c>
      <c r="R16" s="59" t="s">
        <v>324</v>
      </c>
      <c r="S16" s="38">
        <v>5756359</v>
      </c>
      <c r="T16" s="38">
        <v>5756359</v>
      </c>
      <c r="U16" s="41"/>
      <c r="V16" s="70">
        <f>SUM(S16:S17)</f>
        <v>19080812</v>
      </c>
      <c r="X16" s="2"/>
    </row>
    <row r="17" spans="1:24" s="6" customFormat="1" ht="22.5" customHeight="1" x14ac:dyDescent="0.15">
      <c r="A17" s="85"/>
      <c r="B17" s="125"/>
      <c r="C17" s="125"/>
      <c r="D17" s="130"/>
      <c r="E17" s="130"/>
      <c r="F17" s="130"/>
      <c r="G17" s="130"/>
      <c r="H17" s="130"/>
      <c r="I17" s="130"/>
      <c r="J17" s="130"/>
      <c r="K17" s="88"/>
      <c r="L17" s="89"/>
      <c r="M17" s="93"/>
      <c r="N17" s="111"/>
      <c r="O17" s="130"/>
      <c r="P17" s="57" t="s">
        <v>370</v>
      </c>
      <c r="Q17" s="59" t="s">
        <v>268</v>
      </c>
      <c r="R17" s="59" t="s">
        <v>325</v>
      </c>
      <c r="S17" s="38">
        <v>13324453</v>
      </c>
      <c r="T17" s="38">
        <v>13324453</v>
      </c>
      <c r="U17" s="41"/>
      <c r="X17" s="2"/>
    </row>
    <row r="18" spans="1:24" s="6" customFormat="1" ht="22.5" customHeight="1" x14ac:dyDescent="0.15">
      <c r="A18" s="84">
        <v>5</v>
      </c>
      <c r="B18" s="123" t="s">
        <v>189</v>
      </c>
      <c r="C18" s="123" t="s">
        <v>261</v>
      </c>
      <c r="D18" s="129"/>
      <c r="E18" s="129"/>
      <c r="F18" s="129"/>
      <c r="G18" s="129"/>
      <c r="H18" s="129"/>
      <c r="I18" s="129"/>
      <c r="J18" s="129"/>
      <c r="K18" s="88"/>
      <c r="L18" s="89"/>
      <c r="M18" s="93"/>
      <c r="N18" s="111"/>
      <c r="O18" s="129"/>
      <c r="P18" s="57" t="s">
        <v>368</v>
      </c>
      <c r="Q18" s="59" t="s">
        <v>284</v>
      </c>
      <c r="R18" s="59" t="s">
        <v>326</v>
      </c>
      <c r="S18" s="38">
        <v>1290296</v>
      </c>
      <c r="T18" s="38">
        <v>1290296</v>
      </c>
      <c r="U18" s="41"/>
      <c r="V18" s="58">
        <f>SUM(S18:S19)</f>
        <v>41913985</v>
      </c>
      <c r="X18" s="2"/>
    </row>
    <row r="19" spans="1:24" s="6" customFormat="1" ht="22.5" customHeight="1" x14ac:dyDescent="0.15">
      <c r="A19" s="85"/>
      <c r="B19" s="124"/>
      <c r="C19" s="125"/>
      <c r="D19" s="130"/>
      <c r="E19" s="130"/>
      <c r="F19" s="130"/>
      <c r="G19" s="130"/>
      <c r="H19" s="130"/>
      <c r="I19" s="130"/>
      <c r="J19" s="130"/>
      <c r="K19" s="88"/>
      <c r="L19" s="89"/>
      <c r="M19" s="93"/>
      <c r="N19" s="111"/>
      <c r="O19" s="130"/>
      <c r="P19" s="57" t="s">
        <v>370</v>
      </c>
      <c r="Q19" s="59" t="s">
        <v>269</v>
      </c>
      <c r="R19" s="59" t="s">
        <v>327</v>
      </c>
      <c r="S19" s="38">
        <v>40623689</v>
      </c>
      <c r="T19" s="38">
        <v>40623689</v>
      </c>
      <c r="U19" s="41"/>
      <c r="X19" s="2"/>
    </row>
    <row r="20" spans="1:24" s="6" customFormat="1" ht="22.5" customHeight="1" x14ac:dyDescent="0.15">
      <c r="A20" s="84">
        <v>6</v>
      </c>
      <c r="B20" s="124"/>
      <c r="C20" s="123" t="s">
        <v>262</v>
      </c>
      <c r="D20" s="129"/>
      <c r="E20" s="129"/>
      <c r="F20" s="129"/>
      <c r="G20" s="129"/>
      <c r="H20" s="129"/>
      <c r="I20" s="129"/>
      <c r="J20" s="129"/>
      <c r="K20" s="88"/>
      <c r="L20" s="89"/>
      <c r="M20" s="93"/>
      <c r="N20" s="111"/>
      <c r="O20" s="129"/>
      <c r="P20" s="57" t="s">
        <v>368</v>
      </c>
      <c r="Q20" s="59" t="s">
        <v>287</v>
      </c>
      <c r="R20" s="59" t="s">
        <v>328</v>
      </c>
      <c r="S20" s="38">
        <v>1385073</v>
      </c>
      <c r="T20" s="38">
        <v>1385073</v>
      </c>
      <c r="U20" s="41"/>
      <c r="V20" s="58">
        <f>SUM(S20:S21)</f>
        <v>36497123</v>
      </c>
      <c r="X20" s="2"/>
    </row>
    <row r="21" spans="1:24" s="6" customFormat="1" ht="22.5" customHeight="1" x14ac:dyDescent="0.15">
      <c r="A21" s="85"/>
      <c r="B21" s="124"/>
      <c r="C21" s="125"/>
      <c r="D21" s="130"/>
      <c r="E21" s="130"/>
      <c r="F21" s="130"/>
      <c r="G21" s="130"/>
      <c r="H21" s="130"/>
      <c r="I21" s="130"/>
      <c r="J21" s="130"/>
      <c r="K21" s="88"/>
      <c r="L21" s="89"/>
      <c r="M21" s="93"/>
      <c r="N21" s="111"/>
      <c r="O21" s="130"/>
      <c r="P21" s="57" t="s">
        <v>370</v>
      </c>
      <c r="Q21" s="59" t="s">
        <v>270</v>
      </c>
      <c r="R21" s="59" t="s">
        <v>329</v>
      </c>
      <c r="S21" s="38">
        <v>35112050</v>
      </c>
      <c r="T21" s="38">
        <v>35112050</v>
      </c>
      <c r="U21" s="41"/>
      <c r="X21" s="2"/>
    </row>
    <row r="22" spans="1:24" s="6" customFormat="1" ht="22.5" customHeight="1" x14ac:dyDescent="0.15">
      <c r="A22" s="84">
        <v>7</v>
      </c>
      <c r="B22" s="124"/>
      <c r="C22" s="123" t="s">
        <v>263</v>
      </c>
      <c r="D22" s="129"/>
      <c r="E22" s="129"/>
      <c r="F22" s="129"/>
      <c r="G22" s="129"/>
      <c r="H22" s="129"/>
      <c r="I22" s="129"/>
      <c r="J22" s="129"/>
      <c r="K22" s="88"/>
      <c r="L22" s="89"/>
      <c r="M22" s="93"/>
      <c r="N22" s="111"/>
      <c r="O22" s="129"/>
      <c r="P22" s="57" t="s">
        <v>368</v>
      </c>
      <c r="Q22" s="59" t="s">
        <v>290</v>
      </c>
      <c r="R22" s="59" t="s">
        <v>330</v>
      </c>
      <c r="S22" s="38">
        <v>3101426</v>
      </c>
      <c r="T22" s="38">
        <v>3101426</v>
      </c>
      <c r="U22" s="41"/>
      <c r="V22" s="58">
        <f>SUM(S22:S23)</f>
        <v>34656866</v>
      </c>
      <c r="X22" s="2"/>
    </row>
    <row r="23" spans="1:24" s="6" customFormat="1" ht="22.5" customHeight="1" x14ac:dyDescent="0.15">
      <c r="A23" s="85"/>
      <c r="B23" s="124"/>
      <c r="C23" s="125"/>
      <c r="D23" s="130"/>
      <c r="E23" s="130"/>
      <c r="F23" s="130"/>
      <c r="G23" s="130"/>
      <c r="H23" s="130"/>
      <c r="I23" s="130"/>
      <c r="J23" s="130"/>
      <c r="K23" s="88"/>
      <c r="L23" s="89"/>
      <c r="M23" s="93"/>
      <c r="N23" s="111"/>
      <c r="O23" s="130"/>
      <c r="P23" s="57" t="s">
        <v>370</v>
      </c>
      <c r="Q23" s="59" t="s">
        <v>271</v>
      </c>
      <c r="R23" s="59" t="s">
        <v>331</v>
      </c>
      <c r="S23" s="38">
        <v>31555440</v>
      </c>
      <c r="T23" s="38">
        <v>31555440</v>
      </c>
      <c r="U23" s="41"/>
      <c r="X23" s="2"/>
    </row>
    <row r="24" spans="1:24" s="6" customFormat="1" ht="22.5" customHeight="1" x14ac:dyDescent="0.15">
      <c r="A24" s="84">
        <v>8</v>
      </c>
      <c r="B24" s="124"/>
      <c r="C24" s="123" t="s">
        <v>264</v>
      </c>
      <c r="D24" s="129"/>
      <c r="E24" s="129"/>
      <c r="F24" s="129"/>
      <c r="G24" s="129"/>
      <c r="H24" s="129"/>
      <c r="I24" s="129"/>
      <c r="J24" s="129"/>
      <c r="K24" s="88"/>
      <c r="L24" s="89"/>
      <c r="M24" s="93"/>
      <c r="N24" s="111"/>
      <c r="O24" s="129"/>
      <c r="P24" s="57" t="s">
        <v>368</v>
      </c>
      <c r="Q24" s="59" t="s">
        <v>293</v>
      </c>
      <c r="R24" s="59" t="s">
        <v>332</v>
      </c>
      <c r="S24" s="38">
        <v>2337199</v>
      </c>
      <c r="T24" s="38">
        <v>2337199</v>
      </c>
      <c r="U24" s="41"/>
      <c r="V24" s="58">
        <f>SUM(S24:S25)</f>
        <v>39212802</v>
      </c>
      <c r="X24" s="2"/>
    </row>
    <row r="25" spans="1:24" s="6" customFormat="1" ht="22.5" customHeight="1" x14ac:dyDescent="0.15">
      <c r="A25" s="85"/>
      <c r="B25" s="125"/>
      <c r="C25" s="125"/>
      <c r="D25" s="130"/>
      <c r="E25" s="130"/>
      <c r="F25" s="130"/>
      <c r="G25" s="130"/>
      <c r="H25" s="130"/>
      <c r="I25" s="130"/>
      <c r="J25" s="130"/>
      <c r="K25" s="88"/>
      <c r="L25" s="89"/>
      <c r="M25" s="93"/>
      <c r="N25" s="111"/>
      <c r="O25" s="130"/>
      <c r="P25" s="57" t="s">
        <v>370</v>
      </c>
      <c r="Q25" s="59" t="s">
        <v>273</v>
      </c>
      <c r="R25" s="59" t="s">
        <v>333</v>
      </c>
      <c r="S25" s="38">
        <v>36875603</v>
      </c>
      <c r="T25" s="38">
        <v>36875603</v>
      </c>
      <c r="U25" s="41"/>
      <c r="X25" s="2"/>
    </row>
    <row r="26" spans="1:24" s="6" customFormat="1" ht="22.5" customHeight="1" x14ac:dyDescent="0.15">
      <c r="A26" s="84">
        <v>9</v>
      </c>
      <c r="B26" s="126" t="s">
        <v>198</v>
      </c>
      <c r="C26" s="126" t="s">
        <v>190</v>
      </c>
      <c r="D26" s="129"/>
      <c r="E26" s="129"/>
      <c r="F26" s="129"/>
      <c r="G26" s="129"/>
      <c r="H26" s="129"/>
      <c r="I26" s="129"/>
      <c r="J26" s="129"/>
      <c r="K26" s="88"/>
      <c r="L26" s="89"/>
      <c r="M26" s="93"/>
      <c r="N26" s="111"/>
      <c r="O26" s="129"/>
      <c r="P26" s="57" t="s">
        <v>368</v>
      </c>
      <c r="Q26" s="59" t="s">
        <v>296</v>
      </c>
      <c r="R26" s="59" t="s">
        <v>334</v>
      </c>
      <c r="S26" s="38">
        <v>4510831</v>
      </c>
      <c r="T26" s="38">
        <v>4510831</v>
      </c>
      <c r="U26" s="41"/>
      <c r="V26" s="58">
        <f>SUM(S26:S27)</f>
        <v>28525692</v>
      </c>
      <c r="X26" s="4"/>
    </row>
    <row r="27" spans="1:24" s="6" customFormat="1" ht="22.5" customHeight="1" x14ac:dyDescent="0.15">
      <c r="A27" s="85"/>
      <c r="B27" s="127"/>
      <c r="C27" s="128"/>
      <c r="D27" s="130"/>
      <c r="E27" s="130"/>
      <c r="F27" s="130"/>
      <c r="G27" s="130"/>
      <c r="H27" s="130"/>
      <c r="I27" s="130"/>
      <c r="J27" s="130"/>
      <c r="K27" s="88"/>
      <c r="L27" s="89"/>
      <c r="M27" s="93"/>
      <c r="N27" s="111"/>
      <c r="O27" s="130"/>
      <c r="P27" s="57" t="s">
        <v>370</v>
      </c>
      <c r="Q27" s="59" t="s">
        <v>274</v>
      </c>
      <c r="R27" s="59" t="s">
        <v>335</v>
      </c>
      <c r="S27" s="38">
        <v>24014861</v>
      </c>
      <c r="T27" s="38">
        <v>24014861</v>
      </c>
      <c r="U27" s="41"/>
      <c r="V27" s="58"/>
      <c r="X27" s="4"/>
    </row>
    <row r="28" spans="1:24" s="6" customFormat="1" ht="22.5" customHeight="1" x14ac:dyDescent="0.15">
      <c r="A28" s="84">
        <v>10</v>
      </c>
      <c r="B28" s="127"/>
      <c r="C28" s="126" t="s">
        <v>191</v>
      </c>
      <c r="D28" s="129"/>
      <c r="E28" s="129"/>
      <c r="F28" s="129"/>
      <c r="G28" s="129"/>
      <c r="H28" s="129"/>
      <c r="I28" s="129"/>
      <c r="J28" s="129"/>
      <c r="K28" s="88"/>
      <c r="L28" s="89"/>
      <c r="M28" s="93"/>
      <c r="N28" s="111"/>
      <c r="O28" s="129"/>
      <c r="P28" s="57" t="s">
        <v>368</v>
      </c>
      <c r="Q28" s="59" t="s">
        <v>298</v>
      </c>
      <c r="R28" s="59" t="s">
        <v>336</v>
      </c>
      <c r="S28" s="38">
        <v>4371896</v>
      </c>
      <c r="T28" s="38">
        <v>4371896</v>
      </c>
      <c r="U28" s="41"/>
      <c r="V28" s="58">
        <f>SUM(S28:S29)</f>
        <v>31801170</v>
      </c>
      <c r="X28" s="4"/>
    </row>
    <row r="29" spans="1:24" s="6" customFormat="1" ht="22.5" customHeight="1" x14ac:dyDescent="0.15">
      <c r="A29" s="85"/>
      <c r="B29" s="127"/>
      <c r="C29" s="128"/>
      <c r="D29" s="130"/>
      <c r="E29" s="130"/>
      <c r="F29" s="130"/>
      <c r="G29" s="130"/>
      <c r="H29" s="130"/>
      <c r="I29" s="130"/>
      <c r="J29" s="130"/>
      <c r="K29" s="88"/>
      <c r="L29" s="89"/>
      <c r="M29" s="93"/>
      <c r="N29" s="111"/>
      <c r="O29" s="130"/>
      <c r="P29" s="57" t="s">
        <v>370</v>
      </c>
      <c r="Q29" s="59" t="s">
        <v>276</v>
      </c>
      <c r="R29" s="59" t="s">
        <v>337</v>
      </c>
      <c r="S29" s="38">
        <v>27429274</v>
      </c>
      <c r="T29" s="38">
        <v>27429274</v>
      </c>
      <c r="U29" s="41"/>
      <c r="V29" s="58"/>
      <c r="X29" s="4"/>
    </row>
    <row r="30" spans="1:24" s="6" customFormat="1" ht="22.5" customHeight="1" x14ac:dyDescent="0.15">
      <c r="A30" s="84">
        <v>11</v>
      </c>
      <c r="B30" s="127"/>
      <c r="C30" s="126" t="s">
        <v>192</v>
      </c>
      <c r="D30" s="129"/>
      <c r="E30" s="129"/>
      <c r="F30" s="129"/>
      <c r="G30" s="129"/>
      <c r="H30" s="129"/>
      <c r="I30" s="129"/>
      <c r="J30" s="129"/>
      <c r="K30" s="88"/>
      <c r="L30" s="89"/>
      <c r="M30" s="93"/>
      <c r="N30" s="111"/>
      <c r="O30" s="129"/>
      <c r="P30" s="57" t="s">
        <v>368</v>
      </c>
      <c r="Q30" s="59" t="s">
        <v>299</v>
      </c>
      <c r="R30" s="59" t="s">
        <v>338</v>
      </c>
      <c r="S30" s="38">
        <v>4045031</v>
      </c>
      <c r="T30" s="38">
        <v>4045031</v>
      </c>
      <c r="U30" s="41"/>
      <c r="V30" s="58">
        <f>SUM(S30:S31)</f>
        <v>29881088</v>
      </c>
      <c r="X30" s="4"/>
    </row>
    <row r="31" spans="1:24" s="6" customFormat="1" ht="22.5" customHeight="1" x14ac:dyDescent="0.15">
      <c r="A31" s="85"/>
      <c r="B31" s="127"/>
      <c r="C31" s="128"/>
      <c r="D31" s="130"/>
      <c r="E31" s="130"/>
      <c r="F31" s="130"/>
      <c r="G31" s="130"/>
      <c r="H31" s="130"/>
      <c r="I31" s="130"/>
      <c r="J31" s="130"/>
      <c r="K31" s="88"/>
      <c r="L31" s="89"/>
      <c r="M31" s="93"/>
      <c r="N31" s="111"/>
      <c r="O31" s="130"/>
      <c r="P31" s="57" t="s">
        <v>370</v>
      </c>
      <c r="Q31" s="59" t="s">
        <v>277</v>
      </c>
      <c r="R31" s="59" t="s">
        <v>339</v>
      </c>
      <c r="S31" s="38">
        <v>25836057</v>
      </c>
      <c r="T31" s="38">
        <v>25836057</v>
      </c>
      <c r="U31" s="41"/>
      <c r="V31" s="58"/>
      <c r="X31" s="4"/>
    </row>
    <row r="32" spans="1:24" s="6" customFormat="1" ht="22.5" customHeight="1" x14ac:dyDescent="0.15">
      <c r="A32" s="84">
        <v>12</v>
      </c>
      <c r="B32" s="127"/>
      <c r="C32" s="126" t="s">
        <v>193</v>
      </c>
      <c r="D32" s="129"/>
      <c r="E32" s="129"/>
      <c r="F32" s="129"/>
      <c r="G32" s="129"/>
      <c r="H32" s="129"/>
      <c r="I32" s="129"/>
      <c r="J32" s="129"/>
      <c r="K32" s="88"/>
      <c r="L32" s="89"/>
      <c r="M32" s="93"/>
      <c r="N32" s="111"/>
      <c r="O32" s="129"/>
      <c r="P32" s="57" t="s">
        <v>368</v>
      </c>
      <c r="Q32" s="59" t="s">
        <v>300</v>
      </c>
      <c r="R32" s="59" t="s">
        <v>340</v>
      </c>
      <c r="S32" s="38">
        <v>3263830</v>
      </c>
      <c r="T32" s="38">
        <v>3263830</v>
      </c>
      <c r="U32" s="41"/>
      <c r="V32" s="58">
        <f>SUM(S32:S33)</f>
        <v>35078064</v>
      </c>
      <c r="X32" s="4"/>
    </row>
    <row r="33" spans="1:24" s="6" customFormat="1" ht="22.5" customHeight="1" x14ac:dyDescent="0.15">
      <c r="A33" s="85"/>
      <c r="B33" s="128"/>
      <c r="C33" s="128"/>
      <c r="D33" s="130"/>
      <c r="E33" s="130"/>
      <c r="F33" s="130"/>
      <c r="G33" s="130"/>
      <c r="H33" s="130"/>
      <c r="I33" s="130"/>
      <c r="J33" s="130"/>
      <c r="K33" s="88"/>
      <c r="L33" s="89"/>
      <c r="M33" s="93"/>
      <c r="N33" s="111"/>
      <c r="O33" s="130"/>
      <c r="P33" s="57" t="s">
        <v>370</v>
      </c>
      <c r="Q33" s="59" t="s">
        <v>279</v>
      </c>
      <c r="R33" s="59" t="s">
        <v>341</v>
      </c>
      <c r="S33" s="38">
        <v>31814234</v>
      </c>
      <c r="T33" s="38">
        <v>31814234</v>
      </c>
      <c r="U33" s="41"/>
      <c r="V33" s="58"/>
      <c r="X33" s="4"/>
    </row>
    <row r="34" spans="1:24" ht="22.5" customHeight="1" x14ac:dyDescent="0.15">
      <c r="A34" s="84">
        <v>13</v>
      </c>
      <c r="B34" s="126" t="s">
        <v>260</v>
      </c>
      <c r="C34" s="126" t="s">
        <v>256</v>
      </c>
      <c r="D34" s="129"/>
      <c r="E34" s="129"/>
      <c r="F34" s="129"/>
      <c r="G34" s="129"/>
      <c r="H34" s="129"/>
      <c r="I34" s="129"/>
      <c r="J34" s="129"/>
      <c r="K34" s="88"/>
      <c r="L34" s="89"/>
      <c r="M34" s="93"/>
      <c r="N34" s="111"/>
      <c r="O34" s="129"/>
      <c r="P34" s="57" t="s">
        <v>368</v>
      </c>
      <c r="Q34" s="59" t="s">
        <v>301</v>
      </c>
      <c r="R34" s="59" t="s">
        <v>342</v>
      </c>
      <c r="S34" s="38">
        <v>2725318</v>
      </c>
      <c r="T34" s="38">
        <v>2725318</v>
      </c>
      <c r="U34" s="41"/>
      <c r="V34" s="58">
        <f>SUM(S34:S35)</f>
        <v>31306603</v>
      </c>
      <c r="X34" s="2"/>
    </row>
    <row r="35" spans="1:24" ht="22.5" customHeight="1" x14ac:dyDescent="0.15">
      <c r="A35" s="85"/>
      <c r="B35" s="127"/>
      <c r="C35" s="128"/>
      <c r="D35" s="130"/>
      <c r="E35" s="130"/>
      <c r="F35" s="130"/>
      <c r="G35" s="130"/>
      <c r="H35" s="130"/>
      <c r="I35" s="130"/>
      <c r="J35" s="130"/>
      <c r="K35" s="88"/>
      <c r="L35" s="89"/>
      <c r="M35" s="93"/>
      <c r="N35" s="111"/>
      <c r="O35" s="130"/>
      <c r="P35" s="57" t="s">
        <v>370</v>
      </c>
      <c r="Q35" s="59" t="s">
        <v>280</v>
      </c>
      <c r="R35" s="59" t="s">
        <v>343</v>
      </c>
      <c r="S35" s="38">
        <v>28581285</v>
      </c>
      <c r="T35" s="38">
        <v>28581285</v>
      </c>
      <c r="U35" s="41"/>
      <c r="V35" s="58"/>
      <c r="X35" s="2"/>
    </row>
    <row r="36" spans="1:24" ht="22.5" customHeight="1" x14ac:dyDescent="0.15">
      <c r="A36" s="84">
        <v>14</v>
      </c>
      <c r="B36" s="127"/>
      <c r="C36" s="126" t="s">
        <v>257</v>
      </c>
      <c r="D36" s="129"/>
      <c r="E36" s="129"/>
      <c r="F36" s="129"/>
      <c r="G36" s="129"/>
      <c r="H36" s="129"/>
      <c r="I36" s="129"/>
      <c r="J36" s="129"/>
      <c r="K36" s="88"/>
      <c r="L36" s="89"/>
      <c r="M36" s="93"/>
      <c r="N36" s="111"/>
      <c r="O36" s="129"/>
      <c r="P36" s="57" t="s">
        <v>368</v>
      </c>
      <c r="Q36" s="59" t="s">
        <v>302</v>
      </c>
      <c r="R36" s="59" t="s">
        <v>344</v>
      </c>
      <c r="S36" s="38">
        <v>2380586</v>
      </c>
      <c r="T36" s="38">
        <v>2380586</v>
      </c>
      <c r="U36" s="41"/>
      <c r="V36" s="58">
        <f>SUM(S36:S37)</f>
        <v>35942648</v>
      </c>
      <c r="X36" s="9"/>
    </row>
    <row r="37" spans="1:24" ht="22.5" customHeight="1" x14ac:dyDescent="0.15">
      <c r="A37" s="85"/>
      <c r="B37" s="127"/>
      <c r="C37" s="128"/>
      <c r="D37" s="130"/>
      <c r="E37" s="130"/>
      <c r="F37" s="130"/>
      <c r="G37" s="130"/>
      <c r="H37" s="130"/>
      <c r="I37" s="130"/>
      <c r="J37" s="130"/>
      <c r="K37" s="88"/>
      <c r="L37" s="89"/>
      <c r="M37" s="93"/>
      <c r="N37" s="111"/>
      <c r="O37" s="130"/>
      <c r="P37" s="57" t="s">
        <v>370</v>
      </c>
      <c r="Q37" s="59" t="s">
        <v>282</v>
      </c>
      <c r="R37" s="59" t="s">
        <v>345</v>
      </c>
      <c r="S37" s="38">
        <v>33562062</v>
      </c>
      <c r="T37" s="38">
        <v>33562062</v>
      </c>
      <c r="U37" s="41"/>
      <c r="V37" s="58"/>
      <c r="X37" s="9"/>
    </row>
    <row r="38" spans="1:24" s="6" customFormat="1" ht="22.5" customHeight="1" x14ac:dyDescent="0.15">
      <c r="A38" s="84">
        <v>15</v>
      </c>
      <c r="B38" s="127"/>
      <c r="C38" s="126" t="s">
        <v>258</v>
      </c>
      <c r="D38" s="129"/>
      <c r="E38" s="129"/>
      <c r="F38" s="129"/>
      <c r="G38" s="129"/>
      <c r="H38" s="129"/>
      <c r="I38" s="129"/>
      <c r="J38" s="129"/>
      <c r="K38" s="88"/>
      <c r="L38" s="89"/>
      <c r="M38" s="93"/>
      <c r="N38" s="111"/>
      <c r="O38" s="129"/>
      <c r="P38" s="57" t="s">
        <v>368</v>
      </c>
      <c r="Q38" s="59" t="s">
        <v>303</v>
      </c>
      <c r="R38" s="59" t="s">
        <v>346</v>
      </c>
      <c r="S38" s="38">
        <v>3585535</v>
      </c>
      <c r="T38" s="38">
        <v>3585535</v>
      </c>
      <c r="U38" s="41"/>
      <c r="V38" s="58">
        <f>SUM(S38:S39)</f>
        <v>29570523</v>
      </c>
      <c r="X38" s="9"/>
    </row>
    <row r="39" spans="1:24" s="6" customFormat="1" ht="22.5" customHeight="1" x14ac:dyDescent="0.15">
      <c r="A39" s="85"/>
      <c r="B39" s="127"/>
      <c r="C39" s="128"/>
      <c r="D39" s="130"/>
      <c r="E39" s="130"/>
      <c r="F39" s="130"/>
      <c r="G39" s="130"/>
      <c r="H39" s="130"/>
      <c r="I39" s="130"/>
      <c r="J39" s="130"/>
      <c r="K39" s="88"/>
      <c r="L39" s="89"/>
      <c r="M39" s="93"/>
      <c r="N39" s="111"/>
      <c r="O39" s="130"/>
      <c r="P39" s="57" t="s">
        <v>370</v>
      </c>
      <c r="Q39" s="59" t="s">
        <v>283</v>
      </c>
      <c r="R39" s="59" t="s">
        <v>347</v>
      </c>
      <c r="S39" s="38">
        <v>25984988</v>
      </c>
      <c r="T39" s="38">
        <v>25984988</v>
      </c>
      <c r="U39" s="41"/>
      <c r="V39" s="58"/>
      <c r="X39" s="9"/>
    </row>
    <row r="40" spans="1:24" s="6" customFormat="1" ht="22.5" customHeight="1" x14ac:dyDescent="0.15">
      <c r="A40" s="84">
        <v>16</v>
      </c>
      <c r="B40" s="127"/>
      <c r="C40" s="126" t="s">
        <v>259</v>
      </c>
      <c r="D40" s="129"/>
      <c r="E40" s="129"/>
      <c r="F40" s="129"/>
      <c r="G40" s="129"/>
      <c r="H40" s="129"/>
      <c r="I40" s="129"/>
      <c r="J40" s="129"/>
      <c r="K40" s="88"/>
      <c r="L40" s="89"/>
      <c r="M40" s="93"/>
      <c r="N40" s="111"/>
      <c r="O40" s="129"/>
      <c r="P40" s="57" t="s">
        <v>368</v>
      </c>
      <c r="Q40" s="59" t="s">
        <v>304</v>
      </c>
      <c r="R40" s="59" t="s">
        <v>348</v>
      </c>
      <c r="S40" s="38">
        <v>2871898</v>
      </c>
      <c r="T40" s="38">
        <v>2871898</v>
      </c>
      <c r="U40" s="41"/>
      <c r="V40" s="58">
        <f>SUM(S40:S41)</f>
        <v>31505915</v>
      </c>
      <c r="X40" s="9"/>
    </row>
    <row r="41" spans="1:24" s="6" customFormat="1" ht="22.5" customHeight="1" x14ac:dyDescent="0.15">
      <c r="A41" s="85"/>
      <c r="B41" s="128"/>
      <c r="C41" s="128"/>
      <c r="D41" s="130"/>
      <c r="E41" s="130"/>
      <c r="F41" s="130"/>
      <c r="G41" s="130"/>
      <c r="H41" s="130"/>
      <c r="I41" s="130"/>
      <c r="J41" s="130"/>
      <c r="K41" s="88"/>
      <c r="L41" s="89"/>
      <c r="M41" s="93"/>
      <c r="N41" s="111"/>
      <c r="O41" s="130"/>
      <c r="P41" s="57" t="s">
        <v>370</v>
      </c>
      <c r="Q41" s="59" t="s">
        <v>285</v>
      </c>
      <c r="R41" s="59" t="s">
        <v>349</v>
      </c>
      <c r="S41" s="38">
        <v>28634017</v>
      </c>
      <c r="T41" s="38">
        <v>28634017</v>
      </c>
      <c r="U41" s="41"/>
      <c r="V41" s="58"/>
      <c r="X41" s="9"/>
    </row>
    <row r="42" spans="1:24" s="6" customFormat="1" ht="22.5" customHeight="1" x14ac:dyDescent="0.15">
      <c r="A42" s="84">
        <v>17</v>
      </c>
      <c r="B42" s="126" t="s">
        <v>255</v>
      </c>
      <c r="C42" s="126" t="s">
        <v>251</v>
      </c>
      <c r="D42" s="129"/>
      <c r="E42" s="129"/>
      <c r="F42" s="129"/>
      <c r="G42" s="129"/>
      <c r="H42" s="129"/>
      <c r="I42" s="129"/>
      <c r="J42" s="129"/>
      <c r="K42" s="88"/>
      <c r="L42" s="89"/>
      <c r="M42" s="93"/>
      <c r="N42" s="111"/>
      <c r="O42" s="129"/>
      <c r="P42" s="57" t="s">
        <v>368</v>
      </c>
      <c r="Q42" s="59" t="s">
        <v>305</v>
      </c>
      <c r="R42" s="59" t="s">
        <v>350</v>
      </c>
      <c r="S42" s="38">
        <v>5309072</v>
      </c>
      <c r="T42" s="38">
        <v>5309072</v>
      </c>
      <c r="U42" s="41"/>
      <c r="V42" s="58">
        <f>SUM(S42:S43)</f>
        <v>36465299</v>
      </c>
    </row>
    <row r="43" spans="1:24" s="6" customFormat="1" ht="22.5" customHeight="1" x14ac:dyDescent="0.15">
      <c r="A43" s="85"/>
      <c r="B43" s="127"/>
      <c r="C43" s="128"/>
      <c r="D43" s="130"/>
      <c r="E43" s="130"/>
      <c r="F43" s="130"/>
      <c r="G43" s="130"/>
      <c r="H43" s="130"/>
      <c r="I43" s="130"/>
      <c r="J43" s="130"/>
      <c r="K43" s="88"/>
      <c r="L43" s="89"/>
      <c r="M43" s="93"/>
      <c r="N43" s="111"/>
      <c r="O43" s="130"/>
      <c r="P43" s="57" t="s">
        <v>370</v>
      </c>
      <c r="Q43" s="59" t="s">
        <v>286</v>
      </c>
      <c r="R43" s="59" t="s">
        <v>351</v>
      </c>
      <c r="S43" s="38">
        <v>31156227</v>
      </c>
      <c r="T43" s="38">
        <v>31156227</v>
      </c>
      <c r="U43" s="41"/>
      <c r="V43" s="58"/>
    </row>
    <row r="44" spans="1:24" s="6" customFormat="1" ht="22.5" customHeight="1" x14ac:dyDescent="0.15">
      <c r="A44" s="84">
        <v>18</v>
      </c>
      <c r="B44" s="127"/>
      <c r="C44" s="126" t="s">
        <v>252</v>
      </c>
      <c r="D44" s="129"/>
      <c r="E44" s="129"/>
      <c r="F44" s="129"/>
      <c r="G44" s="129"/>
      <c r="H44" s="129"/>
      <c r="I44" s="129"/>
      <c r="J44" s="129"/>
      <c r="K44" s="88"/>
      <c r="L44" s="89"/>
      <c r="M44" s="93"/>
      <c r="N44" s="111"/>
      <c r="O44" s="129"/>
      <c r="P44" s="57" t="s">
        <v>368</v>
      </c>
      <c r="Q44" s="59" t="s">
        <v>306</v>
      </c>
      <c r="R44" s="59" t="s">
        <v>352</v>
      </c>
      <c r="S44" s="38">
        <v>4138733</v>
      </c>
      <c r="T44" s="38">
        <v>4138733</v>
      </c>
      <c r="U44" s="41"/>
      <c r="V44" s="58">
        <f>SUM(S44:S45)</f>
        <v>33648802</v>
      </c>
    </row>
    <row r="45" spans="1:24" s="6" customFormat="1" ht="22.5" customHeight="1" x14ac:dyDescent="0.15">
      <c r="A45" s="85"/>
      <c r="B45" s="127"/>
      <c r="C45" s="128"/>
      <c r="D45" s="130"/>
      <c r="E45" s="130"/>
      <c r="F45" s="130"/>
      <c r="G45" s="130"/>
      <c r="H45" s="130"/>
      <c r="I45" s="130"/>
      <c r="J45" s="130"/>
      <c r="K45" s="88"/>
      <c r="L45" s="89"/>
      <c r="M45" s="93"/>
      <c r="N45" s="111"/>
      <c r="O45" s="130"/>
      <c r="P45" s="57" t="s">
        <v>370</v>
      </c>
      <c r="Q45" s="59" t="s">
        <v>288</v>
      </c>
      <c r="R45" s="59" t="s">
        <v>353</v>
      </c>
      <c r="S45" s="38">
        <v>29510069</v>
      </c>
      <c r="T45" s="38">
        <v>29510069</v>
      </c>
      <c r="U45" s="41"/>
      <c r="V45" s="58"/>
    </row>
    <row r="46" spans="1:24" ht="24.95" customHeight="1" x14ac:dyDescent="0.15">
      <c r="A46" s="84">
        <v>19</v>
      </c>
      <c r="B46" s="127"/>
      <c r="C46" s="126" t="s">
        <v>253</v>
      </c>
      <c r="D46" s="129"/>
      <c r="E46" s="129"/>
      <c r="F46" s="129"/>
      <c r="G46" s="129"/>
      <c r="H46" s="129"/>
      <c r="I46" s="129"/>
      <c r="J46" s="129"/>
      <c r="K46" s="88"/>
      <c r="L46" s="89"/>
      <c r="M46" s="93"/>
      <c r="N46" s="111"/>
      <c r="O46" s="129"/>
      <c r="P46" s="57" t="s">
        <v>368</v>
      </c>
      <c r="Q46" s="59" t="s">
        <v>307</v>
      </c>
      <c r="R46" s="59" t="s">
        <v>354</v>
      </c>
      <c r="S46" s="38">
        <v>3754573</v>
      </c>
      <c r="T46" s="38">
        <v>3754573</v>
      </c>
      <c r="U46" s="41"/>
      <c r="V46" s="58">
        <f>SUM(S46:S47)</f>
        <v>36565566</v>
      </c>
      <c r="X46" s="6"/>
    </row>
    <row r="47" spans="1:24" ht="24.95" customHeight="1" x14ac:dyDescent="0.15">
      <c r="A47" s="85"/>
      <c r="B47" s="127"/>
      <c r="C47" s="128"/>
      <c r="D47" s="130"/>
      <c r="E47" s="130"/>
      <c r="F47" s="130"/>
      <c r="G47" s="130"/>
      <c r="H47" s="130"/>
      <c r="I47" s="130"/>
      <c r="J47" s="130"/>
      <c r="K47" s="88"/>
      <c r="L47" s="89"/>
      <c r="M47" s="93"/>
      <c r="N47" s="111"/>
      <c r="O47" s="130"/>
      <c r="P47" s="57" t="s">
        <v>370</v>
      </c>
      <c r="Q47" s="59" t="s">
        <v>289</v>
      </c>
      <c r="R47" s="59" t="s">
        <v>355</v>
      </c>
      <c r="S47" s="38">
        <v>32810993</v>
      </c>
      <c r="T47" s="38">
        <v>32810993</v>
      </c>
      <c r="U47" s="41"/>
      <c r="X47" s="6"/>
    </row>
    <row r="48" spans="1:24" ht="24.95" customHeight="1" x14ac:dyDescent="0.15">
      <c r="A48" s="84">
        <v>20</v>
      </c>
      <c r="B48" s="127"/>
      <c r="C48" s="126" t="s">
        <v>254</v>
      </c>
      <c r="D48" s="129"/>
      <c r="E48" s="129"/>
      <c r="F48" s="129"/>
      <c r="G48" s="129"/>
      <c r="H48" s="129"/>
      <c r="I48" s="129"/>
      <c r="J48" s="129"/>
      <c r="K48" s="88"/>
      <c r="L48" s="89"/>
      <c r="M48" s="93"/>
      <c r="N48" s="111"/>
      <c r="O48" s="129"/>
      <c r="P48" s="57" t="s">
        <v>368</v>
      </c>
      <c r="Q48" s="59" t="s">
        <v>308</v>
      </c>
      <c r="R48" s="59" t="s">
        <v>356</v>
      </c>
      <c r="S48" s="38">
        <v>3690099</v>
      </c>
      <c r="T48" s="38">
        <v>3690099</v>
      </c>
      <c r="U48" s="41"/>
      <c r="V48" s="58">
        <f>SUM(S48:S49)</f>
        <v>35611422</v>
      </c>
    </row>
    <row r="49" spans="1:22" ht="24.95" customHeight="1" x14ac:dyDescent="0.15">
      <c r="A49" s="85"/>
      <c r="B49" s="128"/>
      <c r="C49" s="128"/>
      <c r="D49" s="130"/>
      <c r="E49" s="130"/>
      <c r="F49" s="130"/>
      <c r="G49" s="130"/>
      <c r="H49" s="130"/>
      <c r="I49" s="130"/>
      <c r="J49" s="130"/>
      <c r="K49" s="88"/>
      <c r="L49" s="89"/>
      <c r="M49" s="93"/>
      <c r="N49" s="111"/>
      <c r="O49" s="130"/>
      <c r="P49" s="57" t="s">
        <v>370</v>
      </c>
      <c r="Q49" s="59" t="s">
        <v>291</v>
      </c>
      <c r="R49" s="59" t="s">
        <v>357</v>
      </c>
      <c r="S49" s="38">
        <v>31921323</v>
      </c>
      <c r="T49" s="38">
        <v>31921323</v>
      </c>
      <c r="U49" s="41"/>
    </row>
    <row r="50" spans="1:22" ht="24.95" customHeight="1" x14ac:dyDescent="0.15">
      <c r="A50" s="84">
        <v>21</v>
      </c>
      <c r="B50" s="126" t="s">
        <v>199</v>
      </c>
      <c r="C50" s="126" t="s">
        <v>194</v>
      </c>
      <c r="D50" s="129"/>
      <c r="E50" s="129"/>
      <c r="F50" s="129"/>
      <c r="G50" s="129"/>
      <c r="H50" s="129"/>
      <c r="I50" s="129"/>
      <c r="J50" s="129"/>
      <c r="K50" s="88"/>
      <c r="L50" s="89"/>
      <c r="M50" s="93"/>
      <c r="N50" s="111"/>
      <c r="O50" s="129"/>
      <c r="P50" s="57" t="s">
        <v>368</v>
      </c>
      <c r="Q50" s="59" t="s">
        <v>309</v>
      </c>
      <c r="R50" s="59" t="s">
        <v>358</v>
      </c>
      <c r="S50" s="38">
        <v>2089687</v>
      </c>
      <c r="T50" s="38">
        <v>2089687</v>
      </c>
      <c r="U50" s="41"/>
      <c r="V50" s="58">
        <f>SUM(S50:S51)</f>
        <v>35548420</v>
      </c>
    </row>
    <row r="51" spans="1:22" ht="24.95" customHeight="1" x14ac:dyDescent="0.15">
      <c r="A51" s="85"/>
      <c r="B51" s="127"/>
      <c r="C51" s="128"/>
      <c r="D51" s="130"/>
      <c r="E51" s="130"/>
      <c r="F51" s="130"/>
      <c r="G51" s="130"/>
      <c r="H51" s="130"/>
      <c r="I51" s="130"/>
      <c r="J51" s="130"/>
      <c r="K51" s="88"/>
      <c r="L51" s="89"/>
      <c r="M51" s="93"/>
      <c r="N51" s="111"/>
      <c r="O51" s="130"/>
      <c r="P51" s="57" t="s">
        <v>370</v>
      </c>
      <c r="Q51" s="59" t="s">
        <v>292</v>
      </c>
      <c r="R51" s="59" t="s">
        <v>359</v>
      </c>
      <c r="S51" s="38">
        <v>33458733</v>
      </c>
      <c r="T51" s="38">
        <v>33458733</v>
      </c>
      <c r="U51" s="41"/>
    </row>
    <row r="52" spans="1:22" ht="24.95" customHeight="1" x14ac:dyDescent="0.15">
      <c r="A52" s="84">
        <v>22</v>
      </c>
      <c r="B52" s="127"/>
      <c r="C52" s="126" t="s">
        <v>195</v>
      </c>
      <c r="D52" s="129"/>
      <c r="E52" s="129"/>
      <c r="F52" s="129"/>
      <c r="G52" s="129"/>
      <c r="H52" s="129"/>
      <c r="I52" s="129"/>
      <c r="J52" s="129"/>
      <c r="K52" s="88"/>
      <c r="L52" s="89"/>
      <c r="M52" s="93"/>
      <c r="N52" s="111"/>
      <c r="O52" s="129"/>
      <c r="P52" s="57" t="s">
        <v>368</v>
      </c>
      <c r="Q52" s="59" t="s">
        <v>310</v>
      </c>
      <c r="R52" s="59" t="s">
        <v>360</v>
      </c>
      <c r="S52" s="38">
        <v>2789881</v>
      </c>
      <c r="T52" s="38">
        <v>2789881</v>
      </c>
      <c r="U52" s="41"/>
      <c r="V52" s="58">
        <f>SUM(S52:S53)</f>
        <v>35959576</v>
      </c>
    </row>
    <row r="53" spans="1:22" ht="24.95" customHeight="1" x14ac:dyDescent="0.15">
      <c r="A53" s="85"/>
      <c r="B53" s="127"/>
      <c r="C53" s="128"/>
      <c r="D53" s="130"/>
      <c r="E53" s="130"/>
      <c r="F53" s="130"/>
      <c r="G53" s="130"/>
      <c r="H53" s="130"/>
      <c r="I53" s="130"/>
      <c r="J53" s="130"/>
      <c r="K53" s="88"/>
      <c r="L53" s="89"/>
      <c r="M53" s="93"/>
      <c r="N53" s="111"/>
      <c r="O53" s="130"/>
      <c r="P53" s="57" t="s">
        <v>370</v>
      </c>
      <c r="Q53" s="59" t="s">
        <v>294</v>
      </c>
      <c r="R53" s="59" t="s">
        <v>361</v>
      </c>
      <c r="S53" s="38">
        <v>33169695</v>
      </c>
      <c r="T53" s="38">
        <v>33169695</v>
      </c>
      <c r="U53" s="41"/>
    </row>
    <row r="54" spans="1:22" ht="24.95" customHeight="1" x14ac:dyDescent="0.15">
      <c r="A54" s="84">
        <v>23</v>
      </c>
      <c r="B54" s="127"/>
      <c r="C54" s="126" t="s">
        <v>196</v>
      </c>
      <c r="D54" s="129"/>
      <c r="E54" s="129"/>
      <c r="F54" s="129"/>
      <c r="G54" s="129"/>
      <c r="H54" s="129"/>
      <c r="I54" s="129"/>
      <c r="J54" s="129"/>
      <c r="K54" s="88"/>
      <c r="L54" s="89"/>
      <c r="M54" s="93"/>
      <c r="N54" s="111"/>
      <c r="O54" s="129"/>
      <c r="P54" s="57" t="s">
        <v>368</v>
      </c>
      <c r="Q54" s="59" t="s">
        <v>311</v>
      </c>
      <c r="R54" s="59" t="s">
        <v>362</v>
      </c>
      <c r="S54" s="38">
        <v>4217887</v>
      </c>
      <c r="T54" s="38">
        <v>4217887</v>
      </c>
      <c r="U54" s="41"/>
      <c r="V54" s="58">
        <f>SUM(S54:S55)</f>
        <v>38147770</v>
      </c>
    </row>
    <row r="55" spans="1:22" ht="24.95" customHeight="1" x14ac:dyDescent="0.15">
      <c r="A55" s="85"/>
      <c r="B55" s="127"/>
      <c r="C55" s="128"/>
      <c r="D55" s="130"/>
      <c r="E55" s="130"/>
      <c r="F55" s="130"/>
      <c r="G55" s="130"/>
      <c r="H55" s="130"/>
      <c r="I55" s="130"/>
      <c r="J55" s="130"/>
      <c r="K55" s="88"/>
      <c r="L55" s="89"/>
      <c r="M55" s="93"/>
      <c r="N55" s="111"/>
      <c r="O55" s="130"/>
      <c r="P55" s="57" t="s">
        <v>370</v>
      </c>
      <c r="Q55" s="59" t="s">
        <v>295</v>
      </c>
      <c r="R55" s="59" t="s">
        <v>363</v>
      </c>
      <c r="S55" s="38">
        <v>33929883</v>
      </c>
      <c r="T55" s="38">
        <v>33929883</v>
      </c>
      <c r="U55" s="41"/>
    </row>
    <row r="56" spans="1:22" ht="24.95" customHeight="1" x14ac:dyDescent="0.15">
      <c r="A56" s="84">
        <v>24</v>
      </c>
      <c r="B56" s="127"/>
      <c r="C56" s="126" t="s">
        <v>197</v>
      </c>
      <c r="D56" s="129"/>
      <c r="E56" s="129"/>
      <c r="F56" s="129"/>
      <c r="G56" s="129"/>
      <c r="H56" s="129"/>
      <c r="I56" s="129"/>
      <c r="J56" s="129"/>
      <c r="K56" s="88"/>
      <c r="L56" s="89"/>
      <c r="M56" s="93"/>
      <c r="N56" s="111"/>
      <c r="O56" s="129"/>
      <c r="P56" s="57" t="s">
        <v>368</v>
      </c>
      <c r="Q56" s="59" t="s">
        <v>369</v>
      </c>
      <c r="R56" s="59" t="s">
        <v>364</v>
      </c>
      <c r="S56" s="38">
        <v>2996223</v>
      </c>
      <c r="T56" s="38">
        <v>2996223</v>
      </c>
      <c r="U56" s="41"/>
      <c r="V56" s="58">
        <f>SUM(S56:S57)</f>
        <v>35580982</v>
      </c>
    </row>
    <row r="57" spans="1:22" ht="24.95" customHeight="1" x14ac:dyDescent="0.15">
      <c r="A57" s="85"/>
      <c r="B57" s="128"/>
      <c r="C57" s="128"/>
      <c r="D57" s="130"/>
      <c r="E57" s="130"/>
      <c r="F57" s="130"/>
      <c r="G57" s="130"/>
      <c r="H57" s="130"/>
      <c r="I57" s="130"/>
      <c r="J57" s="130"/>
      <c r="K57" s="90"/>
      <c r="L57" s="91"/>
      <c r="M57" s="94"/>
      <c r="N57" s="112"/>
      <c r="O57" s="130"/>
      <c r="P57" s="57" t="s">
        <v>370</v>
      </c>
      <c r="Q57" s="59" t="s">
        <v>297</v>
      </c>
      <c r="R57" s="59" t="s">
        <v>365</v>
      </c>
      <c r="S57" s="38">
        <v>32584759</v>
      </c>
      <c r="T57" s="38">
        <v>32584759</v>
      </c>
      <c r="U57" s="41"/>
    </row>
    <row r="58" spans="1:22" ht="24.95" customHeight="1" x14ac:dyDescent="0.15"/>
    <row r="59" spans="1:22" ht="24.95" customHeight="1" x14ac:dyDescent="0.15"/>
    <row r="60" spans="1:22" ht="24.95" customHeight="1" x14ac:dyDescent="0.15"/>
  </sheetData>
  <mergeCells count="275">
    <mergeCell ref="O50:O51"/>
    <mergeCell ref="O52:O53"/>
    <mergeCell ref="O54:O55"/>
    <mergeCell ref="O56:O57"/>
    <mergeCell ref="O40:O41"/>
    <mergeCell ref="O42:O43"/>
    <mergeCell ref="O44:O45"/>
    <mergeCell ref="O46:O47"/>
    <mergeCell ref="O48:O49"/>
    <mergeCell ref="O30:O31"/>
    <mergeCell ref="O32:O33"/>
    <mergeCell ref="O34:O35"/>
    <mergeCell ref="O36:O37"/>
    <mergeCell ref="O38:O39"/>
    <mergeCell ref="O20:O21"/>
    <mergeCell ref="O22:O23"/>
    <mergeCell ref="O24:O25"/>
    <mergeCell ref="O26:O27"/>
    <mergeCell ref="O28:O29"/>
    <mergeCell ref="O10:O11"/>
    <mergeCell ref="O12:O13"/>
    <mergeCell ref="O14:O15"/>
    <mergeCell ref="O16:O17"/>
    <mergeCell ref="O18:O19"/>
    <mergeCell ref="J48:J49"/>
    <mergeCell ref="J50:J51"/>
    <mergeCell ref="J52:J53"/>
    <mergeCell ref="J54:J55"/>
    <mergeCell ref="J56:J57"/>
    <mergeCell ref="J38:J39"/>
    <mergeCell ref="J40:J41"/>
    <mergeCell ref="J42:J43"/>
    <mergeCell ref="J44:J45"/>
    <mergeCell ref="J46:J47"/>
    <mergeCell ref="I54:I55"/>
    <mergeCell ref="I56:I57"/>
    <mergeCell ref="J10:J11"/>
    <mergeCell ref="J12:J13"/>
    <mergeCell ref="J14:J15"/>
    <mergeCell ref="J16:J17"/>
    <mergeCell ref="J18:J19"/>
    <mergeCell ref="J20:J21"/>
    <mergeCell ref="J22:J23"/>
    <mergeCell ref="J24:J25"/>
    <mergeCell ref="J26:J27"/>
    <mergeCell ref="J28:J29"/>
    <mergeCell ref="J30:J31"/>
    <mergeCell ref="J32:J33"/>
    <mergeCell ref="J34:J35"/>
    <mergeCell ref="J36:J37"/>
    <mergeCell ref="I44:I45"/>
    <mergeCell ref="I46:I47"/>
    <mergeCell ref="I48:I49"/>
    <mergeCell ref="I50:I51"/>
    <mergeCell ref="I52:I53"/>
    <mergeCell ref="I34:I35"/>
    <mergeCell ref="I36:I37"/>
    <mergeCell ref="I38:I39"/>
    <mergeCell ref="I40:I41"/>
    <mergeCell ref="I42:I43"/>
    <mergeCell ref="H50:H51"/>
    <mergeCell ref="H52:H53"/>
    <mergeCell ref="H54:H55"/>
    <mergeCell ref="H56:H57"/>
    <mergeCell ref="I10:I11"/>
    <mergeCell ref="I12:I13"/>
    <mergeCell ref="I14:I15"/>
    <mergeCell ref="I16:I17"/>
    <mergeCell ref="I18:I19"/>
    <mergeCell ref="I20:I21"/>
    <mergeCell ref="I22:I23"/>
    <mergeCell ref="I24:I25"/>
    <mergeCell ref="I26:I27"/>
    <mergeCell ref="I28:I29"/>
    <mergeCell ref="I30:I31"/>
    <mergeCell ref="I32:I33"/>
    <mergeCell ref="H40:H41"/>
    <mergeCell ref="H42:H43"/>
    <mergeCell ref="H44:H45"/>
    <mergeCell ref="H46:H47"/>
    <mergeCell ref="H48:H49"/>
    <mergeCell ref="H30:H31"/>
    <mergeCell ref="H32:H33"/>
    <mergeCell ref="H34:H35"/>
    <mergeCell ref="H36:H37"/>
    <mergeCell ref="H38:H39"/>
    <mergeCell ref="H20:H21"/>
    <mergeCell ref="H22:H23"/>
    <mergeCell ref="H24:H25"/>
    <mergeCell ref="H26:H27"/>
    <mergeCell ref="H28:H29"/>
    <mergeCell ref="H10:H11"/>
    <mergeCell ref="H12:H13"/>
    <mergeCell ref="H14:H15"/>
    <mergeCell ref="H16:H17"/>
    <mergeCell ref="H18:H19"/>
    <mergeCell ref="G48:G49"/>
    <mergeCell ref="G50:G51"/>
    <mergeCell ref="G52:G53"/>
    <mergeCell ref="G54:G55"/>
    <mergeCell ref="G56:G57"/>
    <mergeCell ref="G38:G39"/>
    <mergeCell ref="G40:G41"/>
    <mergeCell ref="G42:G43"/>
    <mergeCell ref="G44:G45"/>
    <mergeCell ref="G46:G47"/>
    <mergeCell ref="F54:F55"/>
    <mergeCell ref="F56:F57"/>
    <mergeCell ref="G10:G11"/>
    <mergeCell ref="G12:G13"/>
    <mergeCell ref="G14:G15"/>
    <mergeCell ref="G16:G17"/>
    <mergeCell ref="G18:G19"/>
    <mergeCell ref="G20:G21"/>
    <mergeCell ref="G22:G23"/>
    <mergeCell ref="G24:G25"/>
    <mergeCell ref="G26:G27"/>
    <mergeCell ref="G28:G29"/>
    <mergeCell ref="G30:G31"/>
    <mergeCell ref="G32:G33"/>
    <mergeCell ref="G34:G35"/>
    <mergeCell ref="G36:G37"/>
    <mergeCell ref="F44:F45"/>
    <mergeCell ref="F46:F47"/>
    <mergeCell ref="F48:F49"/>
    <mergeCell ref="F50:F51"/>
    <mergeCell ref="F52:F53"/>
    <mergeCell ref="F34:F35"/>
    <mergeCell ref="F36:F37"/>
    <mergeCell ref="F38:F39"/>
    <mergeCell ref="F40:F41"/>
    <mergeCell ref="F42:F43"/>
    <mergeCell ref="E50:E51"/>
    <mergeCell ref="E52:E53"/>
    <mergeCell ref="E54:E55"/>
    <mergeCell ref="E56:E57"/>
    <mergeCell ref="F10:F11"/>
    <mergeCell ref="F12:F13"/>
    <mergeCell ref="F14:F15"/>
    <mergeCell ref="F16:F17"/>
    <mergeCell ref="F18:F19"/>
    <mergeCell ref="F20:F21"/>
    <mergeCell ref="F22:F23"/>
    <mergeCell ref="F24:F25"/>
    <mergeCell ref="F26:F27"/>
    <mergeCell ref="F28:F29"/>
    <mergeCell ref="F30:F31"/>
    <mergeCell ref="F32:F33"/>
    <mergeCell ref="E40:E41"/>
    <mergeCell ref="E42:E43"/>
    <mergeCell ref="E44:E45"/>
    <mergeCell ref="E46:E47"/>
    <mergeCell ref="E48:E49"/>
    <mergeCell ref="D56:D57"/>
    <mergeCell ref="E10:E11"/>
    <mergeCell ref="E12:E13"/>
    <mergeCell ref="E14:E15"/>
    <mergeCell ref="E16:E17"/>
    <mergeCell ref="E18:E19"/>
    <mergeCell ref="E20:E21"/>
    <mergeCell ref="E22:E23"/>
    <mergeCell ref="E24:E25"/>
    <mergeCell ref="E26:E27"/>
    <mergeCell ref="E28:E29"/>
    <mergeCell ref="E30:E31"/>
    <mergeCell ref="E32:E33"/>
    <mergeCell ref="E34:E35"/>
    <mergeCell ref="E36:E37"/>
    <mergeCell ref="E38:E39"/>
    <mergeCell ref="D46:D47"/>
    <mergeCell ref="D48:D49"/>
    <mergeCell ref="D50:D51"/>
    <mergeCell ref="D52:D53"/>
    <mergeCell ref="D54:D55"/>
    <mergeCell ref="D36:D37"/>
    <mergeCell ref="D38:D39"/>
    <mergeCell ref="D40:D41"/>
    <mergeCell ref="D42:D43"/>
    <mergeCell ref="D44:D45"/>
    <mergeCell ref="D26:D27"/>
    <mergeCell ref="D28:D29"/>
    <mergeCell ref="D30:D31"/>
    <mergeCell ref="D32:D33"/>
    <mergeCell ref="D34:D35"/>
    <mergeCell ref="D16:D17"/>
    <mergeCell ref="D18:D19"/>
    <mergeCell ref="D20:D21"/>
    <mergeCell ref="D22:D23"/>
    <mergeCell ref="D24:D25"/>
    <mergeCell ref="C22:C23"/>
    <mergeCell ref="N10:N57"/>
    <mergeCell ref="H8:H9"/>
    <mergeCell ref="I8:I9"/>
    <mergeCell ref="D8:D9"/>
    <mergeCell ref="E8:E9"/>
    <mergeCell ref="C10:C11"/>
    <mergeCell ref="C24:C25"/>
    <mergeCell ref="C12:C13"/>
    <mergeCell ref="C14:C15"/>
    <mergeCell ref="C16:C17"/>
    <mergeCell ref="C18:C19"/>
    <mergeCell ref="C20:C21"/>
    <mergeCell ref="D10:D11"/>
    <mergeCell ref="D12:D13"/>
    <mergeCell ref="D14:D15"/>
    <mergeCell ref="B34:B41"/>
    <mergeCell ref="C26:C27"/>
    <mergeCell ref="C28:C29"/>
    <mergeCell ref="C30:C31"/>
    <mergeCell ref="B50:B57"/>
    <mergeCell ref="B26:B33"/>
    <mergeCell ref="C34:C35"/>
    <mergeCell ref="C36:C37"/>
    <mergeCell ref="C38:C39"/>
    <mergeCell ref="C40:C41"/>
    <mergeCell ref="J2:O6"/>
    <mergeCell ref="J8:J9"/>
    <mergeCell ref="S8:T8"/>
    <mergeCell ref="N8:N9"/>
    <mergeCell ref="M8:M9"/>
    <mergeCell ref="K8:L9"/>
    <mergeCell ref="O8:O9"/>
    <mergeCell ref="R2:V2"/>
    <mergeCell ref="R3:V3"/>
    <mergeCell ref="R4:V4"/>
    <mergeCell ref="R6:V6"/>
    <mergeCell ref="R5:V5"/>
    <mergeCell ref="P8:R8"/>
    <mergeCell ref="A1:G1"/>
    <mergeCell ref="C8:C9"/>
    <mergeCell ref="F8:F9"/>
    <mergeCell ref="G8:G9"/>
    <mergeCell ref="B8:B9"/>
    <mergeCell ref="C2:G2"/>
    <mergeCell ref="C3:G3"/>
    <mergeCell ref="C4:G4"/>
    <mergeCell ref="C5:G5"/>
    <mergeCell ref="B18:B25"/>
    <mergeCell ref="B10:B17"/>
    <mergeCell ref="A10:A11"/>
    <mergeCell ref="A12:A13"/>
    <mergeCell ref="A14:A15"/>
    <mergeCell ref="A16:A17"/>
    <mergeCell ref="A18:A19"/>
    <mergeCell ref="A20:A21"/>
    <mergeCell ref="A22:A23"/>
    <mergeCell ref="A24:A25"/>
    <mergeCell ref="A26:A27"/>
    <mergeCell ref="A28:A29"/>
    <mergeCell ref="A30:A31"/>
    <mergeCell ref="A32:A33"/>
    <mergeCell ref="A34:A35"/>
    <mergeCell ref="A50:A51"/>
    <mergeCell ref="A52:A53"/>
    <mergeCell ref="A36:A37"/>
    <mergeCell ref="A38:A39"/>
    <mergeCell ref="A40:A41"/>
    <mergeCell ref="A42:A43"/>
    <mergeCell ref="A44:A45"/>
    <mergeCell ref="A54:A55"/>
    <mergeCell ref="A56:A57"/>
    <mergeCell ref="K10:L57"/>
    <mergeCell ref="M10:M57"/>
    <mergeCell ref="C42:C43"/>
    <mergeCell ref="C44:C45"/>
    <mergeCell ref="C46:C47"/>
    <mergeCell ref="C48:C49"/>
    <mergeCell ref="C50:C51"/>
    <mergeCell ref="C52:C53"/>
    <mergeCell ref="C54:C55"/>
    <mergeCell ref="C56:C57"/>
    <mergeCell ref="C32:C33"/>
    <mergeCell ref="A46:A47"/>
    <mergeCell ref="A48:A49"/>
    <mergeCell ref="B42:B49"/>
  </mergeCells>
  <phoneticPr fontId="2"/>
  <pageMargins left="0.62992125984251968" right="0.23622047244094491" top="0.35433070866141736" bottom="0.35433070866141736" header="0.31496062992125984" footer="0.31496062992125984"/>
  <pageSetup paperSize="9" scale="60" orientation="landscape" r:id="rId1"/>
  <ignoredErrors>
    <ignoredError sqref="V10:V56" formulaRange="1"/>
  </ignoredErrors>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CC00"/>
  </sheetPr>
  <dimension ref="A1:C16"/>
  <sheetViews>
    <sheetView workbookViewId="0">
      <pane ySplit="1" topLeftCell="A2" activePane="bottomLeft" state="frozen"/>
      <selection pane="bottomLeft" activeCell="B7" sqref="B7"/>
    </sheetView>
  </sheetViews>
  <sheetFormatPr defaultColWidth="16.625" defaultRowHeight="24.95" customHeight="1" x14ac:dyDescent="0.15"/>
  <cols>
    <col min="1" max="1" width="16.625" style="20" customWidth="1"/>
    <col min="2" max="3" width="23.5" style="20" bestFit="1" customWidth="1"/>
    <col min="4" max="16384" width="16.625" style="20"/>
  </cols>
  <sheetData>
    <row r="1" spans="1:3" ht="24.95" customHeight="1" x14ac:dyDescent="0.15">
      <c r="A1" s="21"/>
      <c r="B1" s="21" t="s">
        <v>17</v>
      </c>
      <c r="C1" s="21" t="s">
        <v>18</v>
      </c>
    </row>
    <row r="2" spans="1:3" ht="24.95" customHeight="1" x14ac:dyDescent="0.15">
      <c r="A2" s="20">
        <v>1</v>
      </c>
      <c r="B2" s="74" t="s">
        <v>313</v>
      </c>
      <c r="C2" s="74" t="s">
        <v>312</v>
      </c>
    </row>
    <row r="3" spans="1:3" ht="24.95" customHeight="1" x14ac:dyDescent="0.15">
      <c r="A3" s="20">
        <v>2</v>
      </c>
      <c r="B3" s="74" t="s">
        <v>313</v>
      </c>
      <c r="C3" s="74" t="s">
        <v>315</v>
      </c>
    </row>
    <row r="4" spans="1:3" ht="24.95" customHeight="1" x14ac:dyDescent="0.15">
      <c r="A4" s="20">
        <v>3</v>
      </c>
      <c r="B4" s="74" t="s">
        <v>313</v>
      </c>
      <c r="C4" s="74" t="s">
        <v>314</v>
      </c>
    </row>
    <row r="5" spans="1:3" ht="24.95" customHeight="1" x14ac:dyDescent="0.15">
      <c r="A5" s="20">
        <v>4</v>
      </c>
      <c r="B5" s="74" t="s">
        <v>313</v>
      </c>
      <c r="C5" s="74" t="s">
        <v>317</v>
      </c>
    </row>
    <row r="6" spans="1:3" ht="24.95" customHeight="1" x14ac:dyDescent="0.15">
      <c r="A6" s="20">
        <v>5</v>
      </c>
      <c r="B6" s="74" t="s">
        <v>313</v>
      </c>
      <c r="C6" s="74" t="s">
        <v>316</v>
      </c>
    </row>
    <row r="7" spans="1:3" ht="24.95" customHeight="1" x14ac:dyDescent="0.15">
      <c r="A7" s="20">
        <v>6</v>
      </c>
      <c r="B7" s="74" t="s">
        <v>312</v>
      </c>
      <c r="C7" s="74" t="s">
        <v>315</v>
      </c>
    </row>
    <row r="8" spans="1:3" ht="24.95" customHeight="1" x14ac:dyDescent="0.15">
      <c r="A8" s="20">
        <v>7</v>
      </c>
      <c r="B8" s="74" t="s">
        <v>312</v>
      </c>
      <c r="C8" s="74" t="s">
        <v>314</v>
      </c>
    </row>
    <row r="9" spans="1:3" ht="24.95" customHeight="1" x14ac:dyDescent="0.15">
      <c r="A9" s="20">
        <v>8</v>
      </c>
      <c r="B9" s="74" t="s">
        <v>312</v>
      </c>
      <c r="C9" s="74" t="s">
        <v>317</v>
      </c>
    </row>
    <row r="10" spans="1:3" ht="24.95" customHeight="1" x14ac:dyDescent="0.15">
      <c r="A10" s="20">
        <v>9</v>
      </c>
      <c r="B10" s="74" t="s">
        <v>312</v>
      </c>
      <c r="C10" s="74" t="s">
        <v>316</v>
      </c>
    </row>
    <row r="11" spans="1:3" ht="24.95" customHeight="1" x14ac:dyDescent="0.15">
      <c r="A11" s="20">
        <v>10</v>
      </c>
      <c r="B11" s="74" t="s">
        <v>315</v>
      </c>
      <c r="C11" s="74" t="s">
        <v>314</v>
      </c>
    </row>
    <row r="12" spans="1:3" ht="24.95" customHeight="1" x14ac:dyDescent="0.15">
      <c r="A12" s="20">
        <v>11</v>
      </c>
      <c r="B12" s="74" t="s">
        <v>315</v>
      </c>
      <c r="C12" s="74" t="s">
        <v>317</v>
      </c>
    </row>
    <row r="13" spans="1:3" ht="24.95" customHeight="1" x14ac:dyDescent="0.15">
      <c r="A13" s="20">
        <v>12</v>
      </c>
      <c r="B13" s="74" t="s">
        <v>315</v>
      </c>
      <c r="C13" s="74" t="s">
        <v>316</v>
      </c>
    </row>
    <row r="14" spans="1:3" ht="24.95" customHeight="1" x14ac:dyDescent="0.15">
      <c r="A14" s="20">
        <v>13</v>
      </c>
      <c r="B14" s="74" t="s">
        <v>314</v>
      </c>
      <c r="C14" s="74" t="s">
        <v>372</v>
      </c>
    </row>
    <row r="15" spans="1:3" ht="24.95" customHeight="1" x14ac:dyDescent="0.15">
      <c r="A15" s="20">
        <v>14</v>
      </c>
      <c r="B15" s="74" t="s">
        <v>314</v>
      </c>
      <c r="C15" s="74" t="s">
        <v>316</v>
      </c>
    </row>
    <row r="16" spans="1:3" ht="24.95" customHeight="1" x14ac:dyDescent="0.15">
      <c r="A16" s="20">
        <v>15</v>
      </c>
      <c r="B16" s="74" t="s">
        <v>372</v>
      </c>
      <c r="C16" s="74" t="s">
        <v>316</v>
      </c>
    </row>
  </sheetData>
  <phoneticPr fontId="2"/>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D43"/>
  <sheetViews>
    <sheetView workbookViewId="0">
      <selection activeCell="F37" sqref="F37"/>
    </sheetView>
  </sheetViews>
  <sheetFormatPr defaultRowHeight="13.5" x14ac:dyDescent="0.15"/>
  <cols>
    <col min="1" max="1" width="5.375" customWidth="1"/>
    <col min="2" max="2" width="24.875" bestFit="1" customWidth="1"/>
    <col min="3" max="3" width="26.625" style="67" bestFit="1" customWidth="1"/>
    <col min="4" max="4" width="23.125" style="67" bestFit="1" customWidth="1"/>
  </cols>
  <sheetData>
    <row r="2" spans="2:4" ht="13.5" customHeight="1" x14ac:dyDescent="0.15">
      <c r="B2" s="98" t="s">
        <v>16</v>
      </c>
      <c r="C2" s="96" t="s">
        <v>5</v>
      </c>
      <c r="D2" s="114" t="s">
        <v>179</v>
      </c>
    </row>
    <row r="3" spans="2:4" ht="13.5" customHeight="1" x14ac:dyDescent="0.15">
      <c r="B3" s="99"/>
      <c r="C3" s="96"/>
      <c r="D3" s="114"/>
    </row>
    <row r="4" spans="2:4" ht="14.25" customHeight="1" x14ac:dyDescent="0.15">
      <c r="B4" s="115" t="s">
        <v>188</v>
      </c>
      <c r="C4" s="68" t="s">
        <v>180</v>
      </c>
      <c r="D4" s="64" t="s">
        <v>171</v>
      </c>
    </row>
    <row r="5" spans="2:4" ht="14.25" x14ac:dyDescent="0.15">
      <c r="B5" s="115"/>
      <c r="C5" s="68" t="s">
        <v>181</v>
      </c>
      <c r="D5" s="64" t="s">
        <v>172</v>
      </c>
    </row>
    <row r="6" spans="2:4" ht="14.25" x14ac:dyDescent="0.15">
      <c r="B6" s="115"/>
      <c r="C6" s="68" t="s">
        <v>182</v>
      </c>
      <c r="D6" s="64" t="s">
        <v>173</v>
      </c>
    </row>
    <row r="7" spans="2:4" ht="14.25" x14ac:dyDescent="0.15">
      <c r="B7" s="115"/>
      <c r="C7" s="68" t="s">
        <v>183</v>
      </c>
      <c r="D7" s="64" t="s">
        <v>174</v>
      </c>
    </row>
    <row r="8" spans="2:4" ht="14.25" x14ac:dyDescent="0.15">
      <c r="B8" s="115" t="s">
        <v>189</v>
      </c>
      <c r="C8" s="68" t="s">
        <v>184</v>
      </c>
      <c r="D8" s="64" t="s">
        <v>175</v>
      </c>
    </row>
    <row r="9" spans="2:4" ht="14.25" x14ac:dyDescent="0.15">
      <c r="B9" s="115"/>
      <c r="C9" s="68" t="s">
        <v>185</v>
      </c>
      <c r="D9" s="64" t="s">
        <v>176</v>
      </c>
    </row>
    <row r="10" spans="2:4" ht="14.25" x14ac:dyDescent="0.15">
      <c r="B10" s="115"/>
      <c r="C10" s="68" t="s">
        <v>186</v>
      </c>
      <c r="D10" s="64" t="s">
        <v>177</v>
      </c>
    </row>
    <row r="11" spans="2:4" ht="14.25" x14ac:dyDescent="0.15">
      <c r="B11" s="115"/>
      <c r="C11" s="68" t="s">
        <v>187</v>
      </c>
      <c r="D11" s="64" t="s">
        <v>178</v>
      </c>
    </row>
    <row r="12" spans="2:4" ht="14.25" x14ac:dyDescent="0.15">
      <c r="B12" s="113" t="s">
        <v>198</v>
      </c>
      <c r="C12" s="69" t="s">
        <v>190</v>
      </c>
      <c r="D12" s="65" t="s">
        <v>139</v>
      </c>
    </row>
    <row r="13" spans="2:4" ht="14.25" x14ac:dyDescent="0.15">
      <c r="B13" s="113"/>
      <c r="C13" s="69" t="s">
        <v>191</v>
      </c>
      <c r="D13" s="65" t="s">
        <v>140</v>
      </c>
    </row>
    <row r="14" spans="2:4" ht="14.25" x14ac:dyDescent="0.15">
      <c r="B14" s="113"/>
      <c r="C14" s="69" t="s">
        <v>192</v>
      </c>
      <c r="D14" s="65" t="s">
        <v>141</v>
      </c>
    </row>
    <row r="15" spans="2:4" ht="14.25" x14ac:dyDescent="0.15">
      <c r="B15" s="113"/>
      <c r="C15" s="69" t="s">
        <v>193</v>
      </c>
      <c r="D15" s="65" t="s">
        <v>142</v>
      </c>
    </row>
    <row r="16" spans="2:4" ht="14.25" x14ac:dyDescent="0.15">
      <c r="B16" s="113" t="s">
        <v>199</v>
      </c>
      <c r="C16" s="69" t="s">
        <v>194</v>
      </c>
      <c r="D16" s="65" t="s">
        <v>143</v>
      </c>
    </row>
    <row r="17" spans="2:4" ht="14.25" x14ac:dyDescent="0.15">
      <c r="B17" s="113"/>
      <c r="C17" s="69" t="s">
        <v>195</v>
      </c>
      <c r="D17" s="65" t="s">
        <v>144</v>
      </c>
    </row>
    <row r="18" spans="2:4" ht="14.25" x14ac:dyDescent="0.15">
      <c r="B18" s="113"/>
      <c r="C18" s="69" t="s">
        <v>196</v>
      </c>
      <c r="D18" s="65" t="s">
        <v>145</v>
      </c>
    </row>
    <row r="19" spans="2:4" ht="14.25" x14ac:dyDescent="0.15">
      <c r="B19" s="113"/>
      <c r="C19" s="69" t="s">
        <v>197</v>
      </c>
      <c r="D19" s="65" t="s">
        <v>146</v>
      </c>
    </row>
    <row r="20" spans="2:4" ht="14.25" x14ac:dyDescent="0.15">
      <c r="B20" s="113" t="s">
        <v>198</v>
      </c>
      <c r="C20" s="69" t="s">
        <v>190</v>
      </c>
      <c r="D20" s="65" t="s">
        <v>147</v>
      </c>
    </row>
    <row r="21" spans="2:4" ht="14.25" x14ac:dyDescent="0.15">
      <c r="B21" s="113"/>
      <c r="C21" s="69" t="s">
        <v>191</v>
      </c>
      <c r="D21" s="65" t="s">
        <v>148</v>
      </c>
    </row>
    <row r="22" spans="2:4" ht="14.25" x14ac:dyDescent="0.15">
      <c r="B22" s="113"/>
      <c r="C22" s="69" t="s">
        <v>192</v>
      </c>
      <c r="D22" s="65" t="s">
        <v>149</v>
      </c>
    </row>
    <row r="23" spans="2:4" ht="14.25" x14ac:dyDescent="0.15">
      <c r="B23" s="113"/>
      <c r="C23" s="69" t="s">
        <v>193</v>
      </c>
      <c r="D23" s="65" t="s">
        <v>150</v>
      </c>
    </row>
    <row r="24" spans="2:4" ht="14.25" x14ac:dyDescent="0.15">
      <c r="B24" s="113" t="s">
        <v>199</v>
      </c>
      <c r="C24" s="69" t="s">
        <v>194</v>
      </c>
      <c r="D24" s="65" t="s">
        <v>151</v>
      </c>
    </row>
    <row r="25" spans="2:4" ht="14.25" x14ac:dyDescent="0.15">
      <c r="B25" s="113"/>
      <c r="C25" s="69" t="s">
        <v>195</v>
      </c>
      <c r="D25" s="65" t="s">
        <v>152</v>
      </c>
    </row>
    <row r="26" spans="2:4" ht="14.25" x14ac:dyDescent="0.15">
      <c r="B26" s="113"/>
      <c r="C26" s="69" t="s">
        <v>196</v>
      </c>
      <c r="D26" s="65" t="s">
        <v>153</v>
      </c>
    </row>
    <row r="27" spans="2:4" ht="14.25" x14ac:dyDescent="0.15">
      <c r="B27" s="113"/>
      <c r="C27" s="69" t="s">
        <v>197</v>
      </c>
      <c r="D27" s="65" t="s">
        <v>154</v>
      </c>
    </row>
    <row r="28" spans="2:4" ht="14.25" x14ac:dyDescent="0.15">
      <c r="B28" s="73"/>
      <c r="C28" s="72"/>
      <c r="D28" s="66" t="s">
        <v>155</v>
      </c>
    </row>
    <row r="29" spans="2:4" ht="14.25" x14ac:dyDescent="0.15">
      <c r="B29" s="73"/>
      <c r="C29" s="72"/>
      <c r="D29" s="66" t="s">
        <v>156</v>
      </c>
    </row>
    <row r="30" spans="2:4" ht="14.25" x14ac:dyDescent="0.15">
      <c r="B30" s="73"/>
      <c r="C30" s="72"/>
      <c r="D30" s="66" t="s">
        <v>157</v>
      </c>
    </row>
    <row r="31" spans="2:4" ht="14.25" x14ac:dyDescent="0.15">
      <c r="B31" s="73"/>
      <c r="C31" s="72"/>
      <c r="D31" s="66" t="s">
        <v>158</v>
      </c>
    </row>
    <row r="32" spans="2:4" ht="14.25" x14ac:dyDescent="0.15">
      <c r="B32" s="73"/>
      <c r="C32" s="72"/>
      <c r="D32" s="66" t="s">
        <v>159</v>
      </c>
    </row>
    <row r="33" spans="2:4" ht="14.25" x14ac:dyDescent="0.15">
      <c r="B33" s="73"/>
      <c r="C33" s="72"/>
      <c r="D33" s="66" t="s">
        <v>160</v>
      </c>
    </row>
    <row r="34" spans="2:4" ht="14.25" x14ac:dyDescent="0.15">
      <c r="B34" s="73"/>
      <c r="C34" s="72"/>
      <c r="D34" s="66" t="s">
        <v>161</v>
      </c>
    </row>
    <row r="35" spans="2:4" ht="14.25" x14ac:dyDescent="0.15">
      <c r="B35" s="73"/>
      <c r="C35" s="72"/>
      <c r="D35" s="66" t="s">
        <v>162</v>
      </c>
    </row>
    <row r="36" spans="2:4" ht="14.25" x14ac:dyDescent="0.15">
      <c r="B36" s="73"/>
      <c r="C36" s="72"/>
      <c r="D36" s="66" t="s">
        <v>163</v>
      </c>
    </row>
    <row r="37" spans="2:4" ht="14.25" x14ac:dyDescent="0.15">
      <c r="B37" s="73"/>
      <c r="C37" s="72"/>
      <c r="D37" s="66" t="s">
        <v>164</v>
      </c>
    </row>
    <row r="38" spans="2:4" ht="14.25" x14ac:dyDescent="0.15">
      <c r="B38" s="73"/>
      <c r="C38" s="72"/>
      <c r="D38" s="66" t="s">
        <v>165</v>
      </c>
    </row>
    <row r="39" spans="2:4" ht="14.25" x14ac:dyDescent="0.15">
      <c r="B39" s="73"/>
      <c r="C39" s="72"/>
      <c r="D39" s="66" t="s">
        <v>166</v>
      </c>
    </row>
    <row r="40" spans="2:4" ht="14.25" x14ac:dyDescent="0.15">
      <c r="B40" s="73"/>
      <c r="C40" s="72"/>
      <c r="D40" s="66" t="s">
        <v>167</v>
      </c>
    </row>
    <row r="41" spans="2:4" ht="14.25" x14ac:dyDescent="0.15">
      <c r="B41" s="73"/>
      <c r="C41" s="72"/>
      <c r="D41" s="66" t="s">
        <v>168</v>
      </c>
    </row>
    <row r="42" spans="2:4" ht="14.25" x14ac:dyDescent="0.15">
      <c r="B42" s="73"/>
      <c r="C42" s="72"/>
      <c r="D42" s="66" t="s">
        <v>169</v>
      </c>
    </row>
    <row r="43" spans="2:4" ht="14.25" x14ac:dyDescent="0.15">
      <c r="B43" s="73"/>
      <c r="C43" s="72"/>
      <c r="D43" s="66" t="s">
        <v>170</v>
      </c>
    </row>
  </sheetData>
  <mergeCells count="9">
    <mergeCell ref="B12:B15"/>
    <mergeCell ref="B16:B19"/>
    <mergeCell ref="B20:B23"/>
    <mergeCell ref="B24:B27"/>
    <mergeCell ref="D2:D3"/>
    <mergeCell ref="B2:B3"/>
    <mergeCell ref="C2:C3"/>
    <mergeCell ref="B4:B7"/>
    <mergeCell ref="B8:B11"/>
  </mergeCells>
  <phoneticPr fontId="2"/>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26"/>
  <sheetViews>
    <sheetView workbookViewId="0">
      <selection activeCell="E2" sqref="E2:F26"/>
    </sheetView>
  </sheetViews>
  <sheetFormatPr defaultRowHeight="13.5" x14ac:dyDescent="0.15"/>
  <cols>
    <col min="2" max="2" width="46.625" bestFit="1" customWidth="1"/>
    <col min="5" max="5" width="46.625" bestFit="1" customWidth="1"/>
  </cols>
  <sheetData>
    <row r="2" spans="2:6" x14ac:dyDescent="0.15">
      <c r="B2">
        <v>20230804</v>
      </c>
      <c r="E2">
        <v>20230818</v>
      </c>
    </row>
    <row r="3" spans="2:6" x14ac:dyDescent="0.15">
      <c r="B3" t="s">
        <v>203</v>
      </c>
      <c r="C3">
        <v>5001417</v>
      </c>
      <c r="E3" t="s">
        <v>227</v>
      </c>
      <c r="F3">
        <v>15293107</v>
      </c>
    </row>
    <row r="4" spans="2:6" x14ac:dyDescent="0.15">
      <c r="B4" t="s">
        <v>204</v>
      </c>
      <c r="C4">
        <v>6138295</v>
      </c>
      <c r="E4" t="s">
        <v>228</v>
      </c>
      <c r="F4">
        <v>14385932</v>
      </c>
    </row>
    <row r="5" spans="2:6" x14ac:dyDescent="0.15">
      <c r="B5" t="s">
        <v>205</v>
      </c>
      <c r="C5">
        <v>5447255</v>
      </c>
      <c r="E5" t="s">
        <v>229</v>
      </c>
      <c r="F5">
        <v>16224127</v>
      </c>
    </row>
    <row r="6" spans="2:6" x14ac:dyDescent="0.15">
      <c r="B6" t="s">
        <v>206</v>
      </c>
      <c r="C6">
        <v>5756359</v>
      </c>
      <c r="E6" t="s">
        <v>230</v>
      </c>
      <c r="F6">
        <v>13324453</v>
      </c>
    </row>
    <row r="7" spans="2:6" x14ac:dyDescent="0.15">
      <c r="B7" t="s">
        <v>207</v>
      </c>
      <c r="C7">
        <v>1290296</v>
      </c>
      <c r="E7" t="s">
        <v>231</v>
      </c>
      <c r="F7">
        <v>40623689</v>
      </c>
    </row>
    <row r="8" spans="2:6" x14ac:dyDescent="0.15">
      <c r="B8" t="s">
        <v>208</v>
      </c>
      <c r="C8">
        <v>1385073</v>
      </c>
      <c r="E8" t="s">
        <v>232</v>
      </c>
      <c r="F8">
        <v>35112050</v>
      </c>
    </row>
    <row r="9" spans="2:6" x14ac:dyDescent="0.15">
      <c r="B9" t="s">
        <v>209</v>
      </c>
      <c r="C9">
        <v>3101426</v>
      </c>
      <c r="E9" t="s">
        <v>233</v>
      </c>
      <c r="F9">
        <v>31555440</v>
      </c>
    </row>
    <row r="10" spans="2:6" x14ac:dyDescent="0.15">
      <c r="B10" t="s">
        <v>210</v>
      </c>
      <c r="C10">
        <v>2337199</v>
      </c>
      <c r="E10" t="s">
        <v>234</v>
      </c>
      <c r="F10">
        <v>36875603</v>
      </c>
    </row>
    <row r="11" spans="2:6" x14ac:dyDescent="0.15">
      <c r="B11" t="s">
        <v>211</v>
      </c>
      <c r="C11">
        <v>4510831</v>
      </c>
      <c r="E11" t="s">
        <v>235</v>
      </c>
      <c r="F11">
        <v>24014861</v>
      </c>
    </row>
    <row r="12" spans="2:6" x14ac:dyDescent="0.15">
      <c r="B12" t="s">
        <v>212</v>
      </c>
      <c r="C12">
        <v>4371896</v>
      </c>
      <c r="E12" t="s">
        <v>236</v>
      </c>
      <c r="F12">
        <v>27429274</v>
      </c>
    </row>
    <row r="13" spans="2:6" x14ac:dyDescent="0.15">
      <c r="B13" t="s">
        <v>213</v>
      </c>
      <c r="C13">
        <v>4045031</v>
      </c>
      <c r="E13" t="s">
        <v>237</v>
      </c>
      <c r="F13">
        <v>25836057</v>
      </c>
    </row>
    <row r="14" spans="2:6" x14ac:dyDescent="0.15">
      <c r="B14" t="s">
        <v>214</v>
      </c>
      <c r="C14">
        <v>3263830</v>
      </c>
      <c r="E14" t="s">
        <v>238</v>
      </c>
      <c r="F14">
        <v>31814234</v>
      </c>
    </row>
    <row r="15" spans="2:6" x14ac:dyDescent="0.15">
      <c r="B15" t="s">
        <v>215</v>
      </c>
      <c r="C15">
        <v>2725318</v>
      </c>
      <c r="E15" t="s">
        <v>239</v>
      </c>
      <c r="F15">
        <v>28581285</v>
      </c>
    </row>
    <row r="16" spans="2:6" x14ac:dyDescent="0.15">
      <c r="B16" t="s">
        <v>216</v>
      </c>
      <c r="C16">
        <v>2380586</v>
      </c>
      <c r="E16" t="s">
        <v>240</v>
      </c>
      <c r="F16">
        <v>33562062</v>
      </c>
    </row>
    <row r="17" spans="2:6" x14ac:dyDescent="0.15">
      <c r="B17" t="s">
        <v>217</v>
      </c>
      <c r="C17">
        <v>3585535</v>
      </c>
      <c r="E17" t="s">
        <v>241</v>
      </c>
      <c r="F17">
        <v>25984988</v>
      </c>
    </row>
    <row r="18" spans="2:6" x14ac:dyDescent="0.15">
      <c r="B18" t="s">
        <v>218</v>
      </c>
      <c r="C18">
        <v>2871898</v>
      </c>
      <c r="E18" t="s">
        <v>242</v>
      </c>
      <c r="F18">
        <v>28634017</v>
      </c>
    </row>
    <row r="19" spans="2:6" x14ac:dyDescent="0.15">
      <c r="B19" t="s">
        <v>219</v>
      </c>
      <c r="C19">
        <v>5309072</v>
      </c>
      <c r="E19" t="s">
        <v>243</v>
      </c>
      <c r="F19">
        <v>31156227</v>
      </c>
    </row>
    <row r="20" spans="2:6" x14ac:dyDescent="0.15">
      <c r="B20" t="s">
        <v>220</v>
      </c>
      <c r="C20">
        <v>4138733</v>
      </c>
      <c r="E20" t="s">
        <v>244</v>
      </c>
      <c r="F20">
        <v>29510069</v>
      </c>
    </row>
    <row r="21" spans="2:6" x14ac:dyDescent="0.15">
      <c r="B21" t="s">
        <v>221</v>
      </c>
      <c r="C21">
        <v>3754573</v>
      </c>
      <c r="E21" t="s">
        <v>245</v>
      </c>
      <c r="F21">
        <v>32810993</v>
      </c>
    </row>
    <row r="22" spans="2:6" x14ac:dyDescent="0.15">
      <c r="B22" t="s">
        <v>222</v>
      </c>
      <c r="C22">
        <v>3690099</v>
      </c>
      <c r="E22" t="s">
        <v>246</v>
      </c>
      <c r="F22">
        <v>31921323</v>
      </c>
    </row>
    <row r="23" spans="2:6" x14ac:dyDescent="0.15">
      <c r="B23" t="s">
        <v>223</v>
      </c>
      <c r="C23">
        <v>2089687</v>
      </c>
      <c r="E23" t="s">
        <v>247</v>
      </c>
      <c r="F23">
        <v>33458733</v>
      </c>
    </row>
    <row r="24" spans="2:6" x14ac:dyDescent="0.15">
      <c r="B24" t="s">
        <v>224</v>
      </c>
      <c r="C24">
        <v>2789881</v>
      </c>
      <c r="E24" t="s">
        <v>248</v>
      </c>
      <c r="F24">
        <v>33169695</v>
      </c>
    </row>
    <row r="25" spans="2:6" x14ac:dyDescent="0.15">
      <c r="B25" t="s">
        <v>225</v>
      </c>
      <c r="C25">
        <v>4217887</v>
      </c>
      <c r="E25" t="s">
        <v>249</v>
      </c>
      <c r="F25">
        <v>33929883</v>
      </c>
    </row>
    <row r="26" spans="2:6" x14ac:dyDescent="0.15">
      <c r="B26" t="s">
        <v>226</v>
      </c>
      <c r="C26">
        <v>2996223</v>
      </c>
      <c r="E26" t="s">
        <v>250</v>
      </c>
      <c r="F26">
        <v>32584759</v>
      </c>
    </row>
  </sheetData>
  <phoneticPr fontId="2"/>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CC"/>
  </sheetPr>
  <dimension ref="A1:T33"/>
  <sheetViews>
    <sheetView workbookViewId="0">
      <selection sqref="A1:G1"/>
    </sheetView>
  </sheetViews>
  <sheetFormatPr defaultColWidth="12.625" defaultRowHeight="18.75" zeroHeight="1" x14ac:dyDescent="0.15"/>
  <cols>
    <col min="1" max="1" width="4.875" style="14" customWidth="1"/>
    <col min="2" max="3" width="12.625" style="14"/>
    <col min="4" max="13" width="10.625" style="14" customWidth="1"/>
    <col min="14" max="16384" width="12.625" style="14"/>
  </cols>
  <sheetData>
    <row r="1" spans="1:15" s="2" customFormat="1" ht="35.1" customHeight="1" x14ac:dyDescent="0.15">
      <c r="A1" s="95" t="s">
        <v>10</v>
      </c>
      <c r="B1" s="95"/>
      <c r="C1" s="95"/>
      <c r="D1" s="95"/>
      <c r="E1" s="95"/>
      <c r="F1" s="95"/>
      <c r="G1" s="95"/>
      <c r="H1" s="116" t="s">
        <v>80</v>
      </c>
      <c r="I1" s="116"/>
      <c r="J1" s="1"/>
      <c r="K1" s="1"/>
      <c r="L1" s="1"/>
      <c r="M1" s="1"/>
      <c r="N1" s="1"/>
    </row>
    <row r="2" spans="1:15" s="2" customFormat="1" ht="35.1" customHeight="1" x14ac:dyDescent="0.4">
      <c r="A2" s="3"/>
      <c r="B2" s="19" t="s">
        <v>11</v>
      </c>
      <c r="C2" s="100"/>
      <c r="D2" s="100"/>
      <c r="E2" s="100"/>
      <c r="F2" s="100"/>
      <c r="G2" s="100"/>
      <c r="J2" s="103" t="s">
        <v>135</v>
      </c>
      <c r="K2" s="103"/>
      <c r="L2" s="103"/>
      <c r="M2" s="103"/>
      <c r="N2" s="103"/>
      <c r="O2" s="103"/>
    </row>
    <row r="3" spans="1:15" s="4" customFormat="1" ht="35.1" customHeight="1" x14ac:dyDescent="0.4">
      <c r="A3" s="3"/>
      <c r="B3" s="19" t="s">
        <v>12</v>
      </c>
      <c r="C3" s="101"/>
      <c r="D3" s="101"/>
      <c r="E3" s="101"/>
      <c r="F3" s="101"/>
      <c r="G3" s="101"/>
      <c r="J3" s="103"/>
      <c r="K3" s="103"/>
      <c r="L3" s="103"/>
      <c r="M3" s="103"/>
      <c r="N3" s="103"/>
      <c r="O3" s="103"/>
    </row>
    <row r="4" spans="1:15" s="4" customFormat="1" ht="35.1" customHeight="1" x14ac:dyDescent="0.4">
      <c r="A4" s="3"/>
      <c r="B4" s="19" t="s">
        <v>13</v>
      </c>
      <c r="C4" s="101"/>
      <c r="D4" s="101"/>
      <c r="E4" s="101"/>
      <c r="F4" s="101"/>
      <c r="G4" s="101"/>
      <c r="J4" s="103"/>
      <c r="K4" s="103"/>
      <c r="L4" s="103"/>
      <c r="M4" s="103"/>
      <c r="N4" s="103"/>
      <c r="O4" s="103"/>
    </row>
    <row r="5" spans="1:15" s="4" customFormat="1" ht="35.1" customHeight="1" x14ac:dyDescent="0.4">
      <c r="A5" s="3"/>
      <c r="B5" s="19" t="s">
        <v>14</v>
      </c>
      <c r="C5" s="101"/>
      <c r="D5" s="101"/>
      <c r="E5" s="101"/>
      <c r="F5" s="101"/>
      <c r="G5" s="101"/>
      <c r="J5" s="103"/>
      <c r="K5" s="103"/>
      <c r="L5" s="103"/>
      <c r="M5" s="103"/>
      <c r="N5" s="103"/>
      <c r="O5" s="103"/>
    </row>
    <row r="6" spans="1:15" s="4" customFormat="1" ht="35.1" customHeight="1" x14ac:dyDescent="0.35">
      <c r="A6" s="3"/>
      <c r="J6" s="103"/>
      <c r="K6" s="103"/>
      <c r="L6" s="103"/>
      <c r="M6" s="103"/>
      <c r="N6" s="103"/>
      <c r="O6" s="103"/>
    </row>
    <row r="7" spans="1:15" s="2" customFormat="1" ht="35.1" customHeight="1" x14ac:dyDescent="0.15">
      <c r="A7" s="5"/>
      <c r="B7" s="5"/>
      <c r="C7" s="5"/>
      <c r="D7" s="5"/>
      <c r="E7" s="5"/>
      <c r="F7" s="5"/>
      <c r="G7" s="6"/>
      <c r="K7" s="34"/>
      <c r="L7" s="34"/>
      <c r="M7" s="34"/>
      <c r="N7" s="34"/>
      <c r="O7" s="34"/>
    </row>
    <row r="8" spans="1:15" s="2" customFormat="1" ht="24.95" customHeight="1" x14ac:dyDescent="0.15">
      <c r="A8" s="5"/>
      <c r="B8" s="7" t="s">
        <v>9</v>
      </c>
      <c r="C8" s="5"/>
      <c r="D8" s="5"/>
      <c r="E8" s="5"/>
      <c r="F8" s="5"/>
      <c r="G8" s="8"/>
      <c r="H8" s="8"/>
      <c r="I8" s="5"/>
      <c r="J8" s="8"/>
      <c r="K8" s="5"/>
      <c r="L8" s="5"/>
      <c r="M8" s="5"/>
      <c r="N8" s="5"/>
    </row>
    <row r="9" spans="1:15" s="9" customFormat="1" ht="24.95" customHeight="1" x14ac:dyDescent="0.15">
      <c r="B9" s="98" t="s">
        <v>16</v>
      </c>
      <c r="C9" s="96" t="s">
        <v>5</v>
      </c>
      <c r="D9" s="96" t="s">
        <v>6</v>
      </c>
      <c r="E9" s="97" t="s">
        <v>0</v>
      </c>
      <c r="F9" s="97" t="s">
        <v>1</v>
      </c>
      <c r="G9" s="97" t="s">
        <v>2</v>
      </c>
      <c r="H9" s="97" t="s">
        <v>3</v>
      </c>
      <c r="I9" s="97" t="s">
        <v>4</v>
      </c>
      <c r="J9" s="96" t="s">
        <v>105</v>
      </c>
      <c r="K9" s="96" t="s">
        <v>112</v>
      </c>
      <c r="L9" s="96"/>
      <c r="M9" s="97" t="s">
        <v>7</v>
      </c>
      <c r="N9" s="97" t="s">
        <v>111</v>
      </c>
      <c r="O9" s="106" t="s">
        <v>8</v>
      </c>
    </row>
    <row r="10" spans="1:15" s="9" customFormat="1" ht="24.95" customHeight="1" x14ac:dyDescent="0.15">
      <c r="B10" s="99"/>
      <c r="C10" s="96"/>
      <c r="D10" s="96"/>
      <c r="E10" s="97"/>
      <c r="F10" s="97"/>
      <c r="G10" s="97"/>
      <c r="H10" s="97"/>
      <c r="I10" s="97"/>
      <c r="J10" s="104"/>
      <c r="K10" s="96"/>
      <c r="L10" s="96"/>
      <c r="M10" s="97"/>
      <c r="N10" s="97"/>
      <c r="O10" s="107"/>
    </row>
    <row r="11" spans="1:15" s="6" customFormat="1" ht="24.95" customHeight="1" x14ac:dyDescent="0.15">
      <c r="A11" s="50">
        <v>1</v>
      </c>
      <c r="B11" s="119" t="s">
        <v>120</v>
      </c>
      <c r="C11" s="51" t="s">
        <v>121</v>
      </c>
      <c r="D11" s="16">
        <v>100</v>
      </c>
      <c r="E11" s="17">
        <v>120</v>
      </c>
      <c r="F11" s="15">
        <f>IF(OR(D11="",E11=""),"",D11*E11/1000)</f>
        <v>12</v>
      </c>
      <c r="G11" s="54"/>
      <c r="H11" s="54"/>
      <c r="I11" s="17"/>
      <c r="J11" s="56"/>
      <c r="K11" s="120" t="s">
        <v>15</v>
      </c>
      <c r="L11" s="120"/>
      <c r="M11" s="117" t="s">
        <v>100</v>
      </c>
      <c r="N11" s="118" t="s">
        <v>99</v>
      </c>
      <c r="O11" s="54"/>
    </row>
    <row r="12" spans="1:15" s="6" customFormat="1" ht="24.95" customHeight="1" x14ac:dyDescent="0.15">
      <c r="A12" s="50">
        <v>2</v>
      </c>
      <c r="B12" s="119"/>
      <c r="C12" s="51" t="s">
        <v>122</v>
      </c>
      <c r="D12" s="16">
        <v>100</v>
      </c>
      <c r="E12" s="17">
        <v>120</v>
      </c>
      <c r="F12" s="15">
        <f t="shared" ref="F12:F19" si="0">IF(D12="","",D12*E12/1000)</f>
        <v>12</v>
      </c>
      <c r="G12" s="54"/>
      <c r="H12" s="54"/>
      <c r="I12" s="17"/>
      <c r="J12" s="56"/>
      <c r="K12" s="120"/>
      <c r="L12" s="120"/>
      <c r="M12" s="117"/>
      <c r="N12" s="118"/>
      <c r="O12" s="54"/>
    </row>
    <row r="13" spans="1:15" s="6" customFormat="1" ht="24.95" customHeight="1" x14ac:dyDescent="0.15">
      <c r="A13" s="50">
        <v>3</v>
      </c>
      <c r="B13" s="119"/>
      <c r="C13" s="51" t="s">
        <v>123</v>
      </c>
      <c r="D13" s="16">
        <v>100</v>
      </c>
      <c r="E13" s="17">
        <v>120</v>
      </c>
      <c r="F13" s="15">
        <f t="shared" si="0"/>
        <v>12</v>
      </c>
      <c r="G13" s="54"/>
      <c r="H13" s="54"/>
      <c r="I13" s="17"/>
      <c r="J13" s="56"/>
      <c r="K13" s="120"/>
      <c r="L13" s="120"/>
      <c r="M13" s="117"/>
      <c r="N13" s="118"/>
      <c r="O13" s="54"/>
    </row>
    <row r="14" spans="1:15" s="6" customFormat="1" ht="24.95" customHeight="1" x14ac:dyDescent="0.15">
      <c r="A14" s="50">
        <v>4</v>
      </c>
      <c r="B14" s="119" t="s">
        <v>118</v>
      </c>
      <c r="C14" s="51" t="s">
        <v>124</v>
      </c>
      <c r="D14" s="16">
        <v>100</v>
      </c>
      <c r="E14" s="17">
        <v>120</v>
      </c>
      <c r="F14" s="15">
        <f t="shared" si="0"/>
        <v>12</v>
      </c>
      <c r="G14" s="54"/>
      <c r="H14" s="54"/>
      <c r="I14" s="17"/>
      <c r="J14" s="56"/>
      <c r="K14" s="120"/>
      <c r="L14" s="120"/>
      <c r="M14" s="117"/>
      <c r="N14" s="118"/>
      <c r="O14" s="54"/>
    </row>
    <row r="15" spans="1:15" s="6" customFormat="1" ht="24.95" customHeight="1" x14ac:dyDescent="0.15">
      <c r="A15" s="50">
        <v>5</v>
      </c>
      <c r="B15" s="119"/>
      <c r="C15" s="51" t="s">
        <v>125</v>
      </c>
      <c r="D15" s="16">
        <v>100</v>
      </c>
      <c r="E15" s="17">
        <v>120</v>
      </c>
      <c r="F15" s="15">
        <f t="shared" si="0"/>
        <v>12</v>
      </c>
      <c r="G15" s="54"/>
      <c r="H15" s="54"/>
      <c r="I15" s="17"/>
      <c r="J15" s="56"/>
      <c r="K15" s="120"/>
      <c r="L15" s="120"/>
      <c r="M15" s="117"/>
      <c r="N15" s="118"/>
      <c r="O15" s="54"/>
    </row>
    <row r="16" spans="1:15" s="6" customFormat="1" ht="24.95" customHeight="1" x14ac:dyDescent="0.15">
      <c r="A16" s="50">
        <v>6</v>
      </c>
      <c r="B16" s="119"/>
      <c r="C16" s="51" t="s">
        <v>126</v>
      </c>
      <c r="D16" s="16">
        <v>100</v>
      </c>
      <c r="E16" s="17">
        <v>120</v>
      </c>
      <c r="F16" s="15">
        <f t="shared" si="0"/>
        <v>12</v>
      </c>
      <c r="G16" s="54"/>
      <c r="H16" s="54"/>
      <c r="I16" s="17"/>
      <c r="J16" s="56"/>
      <c r="K16" s="120"/>
      <c r="L16" s="120"/>
      <c r="M16" s="117"/>
      <c r="N16" s="118"/>
      <c r="O16" s="54"/>
    </row>
    <row r="17" spans="1:20" s="6" customFormat="1" ht="24.95" customHeight="1" x14ac:dyDescent="0.15">
      <c r="A17" s="50">
        <v>7</v>
      </c>
      <c r="B17" s="119" t="s">
        <v>116</v>
      </c>
      <c r="C17" s="51" t="s">
        <v>127</v>
      </c>
      <c r="D17" s="16">
        <v>100</v>
      </c>
      <c r="E17" s="17">
        <v>120</v>
      </c>
      <c r="F17" s="15">
        <f t="shared" si="0"/>
        <v>12</v>
      </c>
      <c r="G17" s="54"/>
      <c r="H17" s="54"/>
      <c r="I17" s="17"/>
      <c r="J17" s="56"/>
      <c r="K17" s="120"/>
      <c r="L17" s="120"/>
      <c r="M17" s="117"/>
      <c r="N17" s="118"/>
      <c r="O17" s="54"/>
    </row>
    <row r="18" spans="1:20" s="6" customFormat="1" ht="24.95" customHeight="1" x14ac:dyDescent="0.15">
      <c r="A18" s="50">
        <v>8</v>
      </c>
      <c r="B18" s="119"/>
      <c r="C18" s="51" t="s">
        <v>128</v>
      </c>
      <c r="D18" s="16">
        <v>100</v>
      </c>
      <c r="E18" s="17">
        <v>120</v>
      </c>
      <c r="F18" s="15">
        <f t="shared" si="0"/>
        <v>12</v>
      </c>
      <c r="G18" s="54"/>
      <c r="H18" s="54"/>
      <c r="I18" s="17"/>
      <c r="J18" s="56"/>
      <c r="K18" s="120"/>
      <c r="L18" s="120"/>
      <c r="M18" s="117"/>
      <c r="N18" s="118"/>
      <c r="O18" s="54"/>
    </row>
    <row r="19" spans="1:20" s="6" customFormat="1" ht="24.95" customHeight="1" x14ac:dyDescent="0.15">
      <c r="A19" s="50">
        <v>9</v>
      </c>
      <c r="B19" s="119"/>
      <c r="C19" s="51" t="s">
        <v>129</v>
      </c>
      <c r="D19" s="16">
        <v>100</v>
      </c>
      <c r="E19" s="17">
        <v>120</v>
      </c>
      <c r="F19" s="15">
        <f t="shared" si="0"/>
        <v>12</v>
      </c>
      <c r="G19" s="54"/>
      <c r="H19" s="54"/>
      <c r="I19" s="17"/>
      <c r="J19" s="56"/>
      <c r="K19" s="120"/>
      <c r="L19" s="120"/>
      <c r="M19" s="117"/>
      <c r="N19" s="118"/>
      <c r="O19" s="54"/>
    </row>
    <row r="20" spans="1:20" ht="24.95" customHeight="1" x14ac:dyDescent="0.15">
      <c r="A20" s="10"/>
      <c r="B20" s="11"/>
      <c r="C20" s="12"/>
      <c r="D20" s="12"/>
      <c r="E20" s="10"/>
      <c r="F20" s="10"/>
      <c r="G20" s="13"/>
      <c r="I20" s="49"/>
      <c r="J20" s="13"/>
      <c r="L20" s="55"/>
      <c r="N20" s="46" t="s">
        <v>113</v>
      </c>
      <c r="O20" s="13"/>
      <c r="S20" s="39"/>
      <c r="T20" s="39"/>
    </row>
    <row r="21" spans="1:20" ht="24.95" customHeight="1" x14ac:dyDescent="0.15">
      <c r="A21" s="10"/>
      <c r="B21" s="33" t="s">
        <v>94</v>
      </c>
      <c r="C21" s="33" t="s">
        <v>94</v>
      </c>
      <c r="D21" s="10"/>
      <c r="E21" s="10"/>
      <c r="F21" s="10"/>
      <c r="G21" s="10"/>
      <c r="I21" s="10"/>
      <c r="J21" s="47"/>
      <c r="K21" s="47"/>
      <c r="M21" s="48" t="s">
        <v>114</v>
      </c>
      <c r="S21" s="39"/>
      <c r="T21" s="39"/>
    </row>
    <row r="22" spans="1:20" ht="24.95" customHeight="1" x14ac:dyDescent="0.15">
      <c r="A22" s="10"/>
      <c r="B22" s="18" t="s">
        <v>106</v>
      </c>
      <c r="C22" s="30"/>
      <c r="D22" s="10"/>
      <c r="E22" s="10"/>
      <c r="F22" s="10"/>
      <c r="G22" s="18"/>
      <c r="H22" s="18"/>
      <c r="I22" s="18"/>
      <c r="S22" s="39"/>
      <c r="T22" s="39"/>
    </row>
    <row r="23" spans="1:20" ht="24.95" customHeight="1" x14ac:dyDescent="0.15">
      <c r="B23" s="18" t="s">
        <v>107</v>
      </c>
      <c r="C23" s="31"/>
      <c r="J23" s="18" t="s">
        <v>131</v>
      </c>
      <c r="K23" s="18"/>
      <c r="L23" s="18"/>
      <c r="M23" s="18"/>
      <c r="N23" s="18"/>
      <c r="O23" s="18"/>
      <c r="S23" s="39"/>
      <c r="T23" s="39"/>
    </row>
    <row r="24" spans="1:20" ht="24.95" customHeight="1" x14ac:dyDescent="0.15">
      <c r="B24" s="18" t="s">
        <v>108</v>
      </c>
      <c r="I24" s="32" t="s">
        <v>94</v>
      </c>
      <c r="S24" s="39"/>
      <c r="T24" s="39"/>
    </row>
    <row r="25" spans="1:20" ht="24.95" customHeight="1" x14ac:dyDescent="0.15">
      <c r="B25" s="18" t="s">
        <v>109</v>
      </c>
      <c r="I25" s="53" t="s">
        <v>95</v>
      </c>
      <c r="S25" s="39"/>
      <c r="T25" s="39"/>
    </row>
    <row r="26" spans="1:20" ht="24.95" customHeight="1" x14ac:dyDescent="0.15">
      <c r="I26" s="53" t="s">
        <v>96</v>
      </c>
      <c r="S26" s="39"/>
      <c r="T26" s="39"/>
    </row>
    <row r="27" spans="1:20" ht="24.95" customHeight="1" x14ac:dyDescent="0.15">
      <c r="I27" s="53" t="s">
        <v>110</v>
      </c>
      <c r="K27" s="52"/>
      <c r="S27" s="39"/>
      <c r="T27" s="39"/>
    </row>
    <row r="28" spans="1:20" ht="24.95" customHeight="1" x14ac:dyDescent="0.15">
      <c r="S28" s="39"/>
      <c r="T28" s="39"/>
    </row>
    <row r="29" spans="1:20" ht="24.95" customHeight="1" x14ac:dyDescent="0.15">
      <c r="S29" s="39"/>
      <c r="T29" s="39"/>
    </row>
    <row r="30" spans="1:20" ht="24.95" customHeight="1" x14ac:dyDescent="0.15"/>
    <row r="31" spans="1:20" ht="24.95" customHeight="1" x14ac:dyDescent="0.15"/>
    <row r="32" spans="1:20" ht="24.95" customHeight="1" x14ac:dyDescent="0.15"/>
    <row r="33" x14ac:dyDescent="0.15"/>
  </sheetData>
  <mergeCells count="26">
    <mergeCell ref="M11:M19"/>
    <mergeCell ref="N11:N19"/>
    <mergeCell ref="B17:B19"/>
    <mergeCell ref="B14:B16"/>
    <mergeCell ref="K11:L19"/>
    <mergeCell ref="B11:B13"/>
    <mergeCell ref="K9:L10"/>
    <mergeCell ref="J2:O6"/>
    <mergeCell ref="C3:G3"/>
    <mergeCell ref="C4:G4"/>
    <mergeCell ref="C5:G5"/>
    <mergeCell ref="M9:M10"/>
    <mergeCell ref="N9:N10"/>
    <mergeCell ref="O9:O10"/>
    <mergeCell ref="J9:J10"/>
    <mergeCell ref="H1:I1"/>
    <mergeCell ref="C9:C10"/>
    <mergeCell ref="F9:F10"/>
    <mergeCell ref="G9:G10"/>
    <mergeCell ref="A1:G1"/>
    <mergeCell ref="C2:G2"/>
    <mergeCell ref="D9:D10"/>
    <mergeCell ref="E9:E10"/>
    <mergeCell ref="H9:H10"/>
    <mergeCell ref="I9:I10"/>
    <mergeCell ref="B9:B10"/>
  </mergeCells>
  <phoneticPr fontId="2"/>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D21"/>
  <sheetViews>
    <sheetView workbookViewId="0">
      <pane ySplit="1" topLeftCell="A2" activePane="bottomLeft" state="frozen"/>
      <selection pane="bottomLeft"/>
    </sheetView>
  </sheetViews>
  <sheetFormatPr defaultColWidth="16.625" defaultRowHeight="24.95" customHeight="1" x14ac:dyDescent="0.15"/>
  <cols>
    <col min="1" max="1" width="16.625" style="20" customWidth="1"/>
    <col min="2" max="16384" width="16.625" style="20"/>
  </cols>
  <sheetData>
    <row r="1" spans="1:4" ht="24.95" customHeight="1" x14ac:dyDescent="0.15">
      <c r="A1" s="21"/>
      <c r="B1" s="21" t="s">
        <v>17</v>
      </c>
      <c r="C1" s="21" t="s">
        <v>18</v>
      </c>
      <c r="D1" s="25" t="s">
        <v>80</v>
      </c>
    </row>
    <row r="2" spans="1:4" ht="24.95" customHeight="1" x14ac:dyDescent="0.15">
      <c r="A2" s="20">
        <v>1</v>
      </c>
      <c r="B2" s="20" t="s">
        <v>119</v>
      </c>
      <c r="C2" s="20" t="s">
        <v>117</v>
      </c>
    </row>
    <row r="3" spans="1:4" ht="24.95" customHeight="1" x14ac:dyDescent="0.15">
      <c r="A3" s="20">
        <v>2</v>
      </c>
      <c r="B3" s="20" t="s">
        <v>119</v>
      </c>
      <c r="C3" s="20" t="s">
        <v>115</v>
      </c>
    </row>
    <row r="4" spans="1:4" ht="24.95" customHeight="1" x14ac:dyDescent="0.15">
      <c r="A4" s="20">
        <v>3</v>
      </c>
      <c r="B4" s="20" t="s">
        <v>117</v>
      </c>
      <c r="C4" s="20" t="s">
        <v>115</v>
      </c>
    </row>
    <row r="5" spans="1:4" ht="24.95" customHeight="1" x14ac:dyDescent="0.15">
      <c r="A5" s="20">
        <v>4</v>
      </c>
    </row>
    <row r="6" spans="1:4" ht="24.95" customHeight="1" x14ac:dyDescent="0.15">
      <c r="A6" s="20">
        <v>5</v>
      </c>
    </row>
    <row r="7" spans="1:4" ht="24.95" customHeight="1" x14ac:dyDescent="0.15">
      <c r="A7" s="20">
        <v>6</v>
      </c>
    </row>
    <row r="8" spans="1:4" ht="24.95" customHeight="1" x14ac:dyDescent="0.15">
      <c r="A8" s="20">
        <v>7</v>
      </c>
    </row>
    <row r="9" spans="1:4" ht="24.95" customHeight="1" x14ac:dyDescent="0.15">
      <c r="A9" s="20">
        <v>8</v>
      </c>
    </row>
    <row r="10" spans="1:4" ht="24.95" customHeight="1" x14ac:dyDescent="0.15">
      <c r="A10" s="20">
        <v>9</v>
      </c>
    </row>
    <row r="11" spans="1:4" ht="24.95" customHeight="1" x14ac:dyDescent="0.15">
      <c r="A11" s="20">
        <v>10</v>
      </c>
    </row>
    <row r="12" spans="1:4" ht="24.95" customHeight="1" x14ac:dyDescent="0.15">
      <c r="A12" s="20">
        <v>11</v>
      </c>
    </row>
    <row r="13" spans="1:4" ht="24.95" customHeight="1" x14ac:dyDescent="0.15">
      <c r="A13" s="20">
        <v>12</v>
      </c>
    </row>
    <row r="14" spans="1:4" ht="24.95" customHeight="1" x14ac:dyDescent="0.15">
      <c r="A14" s="20">
        <v>13</v>
      </c>
    </row>
    <row r="15" spans="1:4" ht="24.95" customHeight="1" x14ac:dyDescent="0.15">
      <c r="A15" s="20">
        <v>14</v>
      </c>
    </row>
    <row r="16" spans="1:4" ht="24.95" customHeight="1" x14ac:dyDescent="0.15">
      <c r="A16" s="20">
        <v>15</v>
      </c>
    </row>
    <row r="17" spans="1:1" ht="24.95" customHeight="1" x14ac:dyDescent="0.15">
      <c r="A17" s="20">
        <v>16</v>
      </c>
    </row>
    <row r="18" spans="1:1" ht="24.95" customHeight="1" x14ac:dyDescent="0.15">
      <c r="A18" s="20">
        <v>17</v>
      </c>
    </row>
    <row r="19" spans="1:1" ht="24.95" customHeight="1" x14ac:dyDescent="0.15">
      <c r="A19" s="20">
        <v>18</v>
      </c>
    </row>
    <row r="20" spans="1:1" ht="24.95" customHeight="1" x14ac:dyDescent="0.15">
      <c r="A20" s="20">
        <v>19</v>
      </c>
    </row>
    <row r="21" spans="1:1" ht="24.95" customHeight="1" x14ac:dyDescent="0.15">
      <c r="A21" s="20">
        <v>20</v>
      </c>
    </row>
  </sheetData>
  <phoneticPr fontId="2"/>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CFF"/>
  </sheetPr>
  <dimension ref="A1:F26"/>
  <sheetViews>
    <sheetView workbookViewId="0">
      <pane ySplit="2" topLeftCell="A3" activePane="bottomLeft" state="frozen"/>
      <selection pane="bottomLeft" sqref="A1:B1"/>
    </sheetView>
  </sheetViews>
  <sheetFormatPr defaultColWidth="16.625" defaultRowHeight="24.95" customHeight="1" x14ac:dyDescent="0.15"/>
  <cols>
    <col min="1" max="1" width="16.625" style="20" customWidth="1"/>
    <col min="2" max="16384" width="16.625" style="20"/>
  </cols>
  <sheetData>
    <row r="1" spans="1:6" ht="24.95" customHeight="1" x14ac:dyDescent="0.15">
      <c r="A1" s="122" t="s">
        <v>54</v>
      </c>
      <c r="B1" s="122"/>
      <c r="C1" s="121" t="s">
        <v>33</v>
      </c>
      <c r="D1" s="121"/>
      <c r="E1" s="122" t="s">
        <v>55</v>
      </c>
      <c r="F1" s="122"/>
    </row>
    <row r="2" spans="1:6" ht="24.95" customHeight="1" x14ac:dyDescent="0.15">
      <c r="A2" s="22" t="s">
        <v>34</v>
      </c>
      <c r="B2" s="22" t="s">
        <v>36</v>
      </c>
      <c r="C2" s="23" t="s">
        <v>35</v>
      </c>
      <c r="D2" s="23" t="s">
        <v>37</v>
      </c>
      <c r="E2" s="22" t="s">
        <v>34</v>
      </c>
      <c r="F2" s="22" t="s">
        <v>36</v>
      </c>
    </row>
    <row r="3" spans="1:6" ht="24.95" customHeight="1" x14ac:dyDescent="0.15">
      <c r="A3" s="20">
        <v>1</v>
      </c>
      <c r="B3" s="20" t="s">
        <v>56</v>
      </c>
      <c r="C3" s="24">
        <v>1</v>
      </c>
      <c r="D3" s="24" t="s">
        <v>19</v>
      </c>
      <c r="E3" s="20">
        <v>1</v>
      </c>
      <c r="F3" s="20" t="s">
        <v>38</v>
      </c>
    </row>
    <row r="4" spans="1:6" ht="24.95" customHeight="1" x14ac:dyDescent="0.15">
      <c r="A4" s="20">
        <v>2</v>
      </c>
      <c r="B4" s="20" t="s">
        <v>57</v>
      </c>
      <c r="C4" s="24">
        <v>2</v>
      </c>
      <c r="D4" s="24" t="s">
        <v>20</v>
      </c>
      <c r="E4" s="20">
        <v>2</v>
      </c>
      <c r="F4" s="20" t="s">
        <v>39</v>
      </c>
    </row>
    <row r="5" spans="1:6" ht="24.95" customHeight="1" x14ac:dyDescent="0.15">
      <c r="A5" s="20">
        <v>3</v>
      </c>
      <c r="B5" s="20" t="s">
        <v>58</v>
      </c>
      <c r="C5" s="24">
        <v>3</v>
      </c>
      <c r="D5" s="24" t="s">
        <v>21</v>
      </c>
      <c r="E5" s="20">
        <v>3</v>
      </c>
      <c r="F5" s="20" t="s">
        <v>40</v>
      </c>
    </row>
    <row r="6" spans="1:6" ht="24.95" customHeight="1" x14ac:dyDescent="0.15">
      <c r="A6" s="20">
        <v>4</v>
      </c>
      <c r="B6" s="20" t="s">
        <v>59</v>
      </c>
      <c r="C6" s="24">
        <v>4</v>
      </c>
      <c r="D6" s="24" t="s">
        <v>22</v>
      </c>
      <c r="E6" s="20">
        <v>4</v>
      </c>
      <c r="F6" s="20" t="s">
        <v>41</v>
      </c>
    </row>
    <row r="7" spans="1:6" ht="24.95" customHeight="1" x14ac:dyDescent="0.15">
      <c r="A7" s="20">
        <v>5</v>
      </c>
      <c r="B7" s="20" t="s">
        <v>60</v>
      </c>
      <c r="C7" s="24">
        <v>5</v>
      </c>
      <c r="D7" s="24" t="s">
        <v>23</v>
      </c>
      <c r="E7" s="20">
        <v>5</v>
      </c>
      <c r="F7" s="20" t="s">
        <v>42</v>
      </c>
    </row>
    <row r="8" spans="1:6" ht="24.95" customHeight="1" x14ac:dyDescent="0.15">
      <c r="A8" s="20">
        <v>6</v>
      </c>
      <c r="B8" s="20" t="s">
        <v>61</v>
      </c>
      <c r="C8" s="24">
        <v>6</v>
      </c>
      <c r="D8" s="24" t="s">
        <v>24</v>
      </c>
      <c r="E8" s="20">
        <v>6</v>
      </c>
      <c r="F8" s="20" t="s">
        <v>43</v>
      </c>
    </row>
    <row r="9" spans="1:6" ht="24.95" customHeight="1" x14ac:dyDescent="0.15">
      <c r="A9" s="20">
        <v>7</v>
      </c>
      <c r="B9" s="20" t="s">
        <v>62</v>
      </c>
      <c r="C9" s="24">
        <v>7</v>
      </c>
      <c r="D9" s="24" t="s">
        <v>25</v>
      </c>
      <c r="E9" s="20">
        <v>7</v>
      </c>
      <c r="F9" s="20" t="s">
        <v>44</v>
      </c>
    </row>
    <row r="10" spans="1:6" ht="24.95" customHeight="1" x14ac:dyDescent="0.15">
      <c r="A10" s="20">
        <v>8</v>
      </c>
      <c r="B10" s="20" t="s">
        <v>63</v>
      </c>
      <c r="C10" s="24">
        <v>8</v>
      </c>
      <c r="D10" s="24" t="s">
        <v>26</v>
      </c>
      <c r="E10" s="20">
        <v>8</v>
      </c>
      <c r="F10" s="20" t="s">
        <v>45</v>
      </c>
    </row>
    <row r="11" spans="1:6" ht="24.95" customHeight="1" x14ac:dyDescent="0.15">
      <c r="A11" s="20">
        <v>9</v>
      </c>
      <c r="B11" s="20" t="s">
        <v>64</v>
      </c>
      <c r="C11" s="20">
        <v>9</v>
      </c>
      <c r="D11" s="20" t="s">
        <v>27</v>
      </c>
      <c r="E11" s="20">
        <v>9</v>
      </c>
      <c r="F11" s="20" t="s">
        <v>46</v>
      </c>
    </row>
    <row r="12" spans="1:6" ht="24.95" customHeight="1" x14ac:dyDescent="0.15">
      <c r="A12" s="20">
        <v>10</v>
      </c>
      <c r="B12" s="20" t="s">
        <v>65</v>
      </c>
      <c r="C12" s="20">
        <v>10</v>
      </c>
      <c r="D12" s="20" t="s">
        <v>28</v>
      </c>
      <c r="E12" s="20">
        <v>10</v>
      </c>
      <c r="F12" s="20" t="s">
        <v>47</v>
      </c>
    </row>
    <row r="13" spans="1:6" ht="24.95" customHeight="1" x14ac:dyDescent="0.15">
      <c r="A13" s="20">
        <v>11</v>
      </c>
      <c r="B13" s="20" t="s">
        <v>66</v>
      </c>
      <c r="C13" s="20">
        <v>11</v>
      </c>
      <c r="D13" s="20" t="s">
        <v>29</v>
      </c>
      <c r="E13" s="20">
        <v>11</v>
      </c>
      <c r="F13" s="20" t="s">
        <v>48</v>
      </c>
    </row>
    <row r="14" spans="1:6" ht="24.95" customHeight="1" x14ac:dyDescent="0.15">
      <c r="A14" s="20">
        <v>12</v>
      </c>
      <c r="B14" s="20" t="s">
        <v>67</v>
      </c>
      <c r="C14" s="20">
        <v>12</v>
      </c>
      <c r="D14" s="20" t="s">
        <v>30</v>
      </c>
      <c r="E14" s="20">
        <v>12</v>
      </c>
      <c r="F14" s="20" t="s">
        <v>49</v>
      </c>
    </row>
    <row r="15" spans="1:6" ht="24.95" customHeight="1" x14ac:dyDescent="0.15">
      <c r="A15" s="20">
        <v>13</v>
      </c>
      <c r="B15" s="20" t="s">
        <v>68</v>
      </c>
      <c r="C15" s="24">
        <v>13</v>
      </c>
      <c r="D15" s="24" t="s">
        <v>31</v>
      </c>
      <c r="E15" s="20">
        <v>13</v>
      </c>
      <c r="F15" s="20" t="s">
        <v>50</v>
      </c>
    </row>
    <row r="16" spans="1:6" ht="24.95" customHeight="1" x14ac:dyDescent="0.15">
      <c r="A16" s="20">
        <v>14</v>
      </c>
      <c r="B16" s="20" t="s">
        <v>69</v>
      </c>
      <c r="C16" s="24">
        <v>15</v>
      </c>
      <c r="D16" s="24" t="s">
        <v>32</v>
      </c>
      <c r="E16" s="20">
        <v>14</v>
      </c>
      <c r="F16" s="20" t="s">
        <v>51</v>
      </c>
    </row>
    <row r="17" spans="1:6" ht="24.95" customHeight="1" x14ac:dyDescent="0.15">
      <c r="A17" s="20">
        <v>15</v>
      </c>
      <c r="B17" s="20" t="s">
        <v>70</v>
      </c>
      <c r="E17" s="20">
        <v>15</v>
      </c>
      <c r="F17" s="20" t="s">
        <v>52</v>
      </c>
    </row>
    <row r="18" spans="1:6" ht="24.95" customHeight="1" x14ac:dyDescent="0.15">
      <c r="A18" s="20">
        <v>16</v>
      </c>
      <c r="B18" s="20" t="s">
        <v>71</v>
      </c>
      <c r="E18" s="20">
        <v>16</v>
      </c>
      <c r="F18" s="20" t="s">
        <v>53</v>
      </c>
    </row>
    <row r="19" spans="1:6" ht="24.95" customHeight="1" x14ac:dyDescent="0.15">
      <c r="A19" s="20">
        <v>17</v>
      </c>
      <c r="B19" s="20" t="s">
        <v>72</v>
      </c>
    </row>
    <row r="20" spans="1:6" ht="24.95" customHeight="1" x14ac:dyDescent="0.15">
      <c r="A20" s="20">
        <v>18</v>
      </c>
      <c r="B20" s="20" t="s">
        <v>73</v>
      </c>
    </row>
    <row r="21" spans="1:6" ht="24.95" customHeight="1" x14ac:dyDescent="0.15">
      <c r="A21" s="20">
        <v>19</v>
      </c>
      <c r="B21" s="20" t="s">
        <v>74</v>
      </c>
    </row>
    <row r="22" spans="1:6" ht="24.95" customHeight="1" x14ac:dyDescent="0.15">
      <c r="A22" s="20">
        <v>20</v>
      </c>
      <c r="B22" s="20" t="s">
        <v>75</v>
      </c>
    </row>
    <row r="23" spans="1:6" ht="24.95" customHeight="1" x14ac:dyDescent="0.15">
      <c r="A23" s="20">
        <v>21</v>
      </c>
      <c r="B23" s="20" t="s">
        <v>76</v>
      </c>
    </row>
    <row r="24" spans="1:6" ht="24.95" customHeight="1" x14ac:dyDescent="0.15">
      <c r="A24" s="20">
        <v>22</v>
      </c>
      <c r="B24" s="20" t="s">
        <v>77</v>
      </c>
    </row>
    <row r="25" spans="1:6" ht="24.95" customHeight="1" x14ac:dyDescent="0.15">
      <c r="A25" s="20">
        <v>23</v>
      </c>
      <c r="B25" s="20" t="s">
        <v>78</v>
      </c>
    </row>
    <row r="26" spans="1:6" ht="24.95" customHeight="1" x14ac:dyDescent="0.15">
      <c r="A26" s="20">
        <v>24</v>
      </c>
      <c r="B26" s="20" t="s">
        <v>79</v>
      </c>
    </row>
  </sheetData>
  <mergeCells count="3">
    <mergeCell ref="C1:D1"/>
    <mergeCell ref="E1:F1"/>
    <mergeCell ref="A1:B1"/>
  </mergeCells>
  <phoneticPr fontId="2"/>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8</vt:i4>
      </vt:variant>
    </vt:vector>
  </HeadingPairs>
  <TitlesOfParts>
    <vt:vector size="8" baseType="lpstr">
      <vt:lpstr>お願い</vt:lpstr>
      <vt:lpstr>サンプルシート</vt:lpstr>
      <vt:lpstr>比較解析組み合わせ</vt:lpstr>
      <vt:lpstr>サンプル名</vt:lpstr>
      <vt:lpstr>Seq</vt:lpstr>
      <vt:lpstr>サンプルシート記入例</vt:lpstr>
      <vt:lpstr>比較解析組み合わせ記入例</vt:lpstr>
      <vt:lpstr>インデックス</vt:lpstr>
    </vt:vector>
  </TitlesOfParts>
  <Company>Microsoft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Yujiro TAKEGAMI</dc:creator>
  <cp:lastModifiedBy>group CAGE</cp:lastModifiedBy>
  <cp:lastPrinted>2017-01-04T02:28:35Z</cp:lastPrinted>
  <dcterms:created xsi:type="dcterms:W3CDTF">2014-12-19T02:54:58Z</dcterms:created>
  <dcterms:modified xsi:type="dcterms:W3CDTF">2023-09-05T03:40:22Z</dcterms:modified>
</cp:coreProperties>
</file>