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<sst xmlns="http://schemas.openxmlformats.org/spreadsheetml/2006/main" count="148" uniqueCount="80">
  <si>
    <t>If any of these are not completed, you will receive a 0 on the Assignment</t>
  </si>
  <si>
    <t>ASMT</t>
  </si>
  <si>
    <t>03</t>
  </si>
  <si>
    <t>Assignment Report follows correct format and uses provided template</t>
  </si>
  <si>
    <t>Correct Assignment Report Name: &lt;FIRST_NAME&gt;&lt;LAST_NAME&gt;-Assignment-##-Report.pdf</t>
  </si>
  <si>
    <t>Correct Submission Folder Name: &lt;FIRST_NAME&gt;&lt;LAST_NAME&gt;-Assignment-##.zip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</si>
  <si>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</si>
  <si>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</si>
  <si>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</si>
  <si>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makes no sense (not consistent with your code), there will be no points.</t>
  </si>
  <si>
    <t>Points Received</t>
  </si>
  <si>
    <t>Feedback</t>
  </si>
  <si>
    <t>SubTotals</t>
  </si>
  <si>
    <t>Part A</t>
  </si>
  <si>
    <t>25 Pts</t>
  </si>
  <si>
    <t>Analysis is at least half a page long</t>
  </si>
  <si>
    <t>Analysis shows understanding of the problem</t>
  </si>
  <si>
    <t>Analysis shows understanding of the requirements</t>
  </si>
  <si>
    <t>Analysis shows how you organized/designed your solution</t>
  </si>
  <si>
    <t>Output header is correctly formatted and is identical to desired output with student's name</t>
  </si>
  <si>
    <t>Program takes in full name as a String in one line</t>
  </si>
  <si>
    <t>Program takes in height in feet and inches in one line</t>
  </si>
  <si>
    <t>Program takes in weight in pounds</t>
  </si>
  <si>
    <t>Program shows report summary for the inputted user name</t>
  </si>
  <si>
    <t>Program correctly provides live time stamp</t>
  </si>
  <si>
    <t>Program correctly calculates/outputs BMI and its rounded form</t>
  </si>
  <si>
    <t>Program correctly identifies/outputs weight status</t>
  </si>
  <si>
    <t>Program takes in LOW weight in pounds</t>
  </si>
  <si>
    <t>Program takes in HIGH weight in pounds</t>
  </si>
  <si>
    <t>Program generate and display a table of BMI information for the entered weight range.</t>
  </si>
  <si>
    <t>Table output displays (this) for record of the current status</t>
  </si>
  <si>
    <t>Table output highlights (LOW) and (HIGH) in yellow</t>
  </si>
  <si>
    <t>Summary output is correctly formatted and is identical to desired output</t>
  </si>
  <si>
    <t>Thank you output is correctly formatted and is identical to desired output with the inputted name</t>
  </si>
  <si>
    <t>Thank you output is correctly formatted and is identical to desired output with the goodbye message</t>
  </si>
  <si>
    <t>Program must use at least 5 methods to perform the following tasks: 1) Display the program's welcome message, 2) Get inputs, 3) Do the calculation(s), 4) Display the results, 5) Display the program's ending message</t>
  </si>
  <si>
    <t>Method #1</t>
  </si>
  <si>
    <t>Answers questions a-j for the chosen method (0.05pts per question answered)</t>
  </si>
  <si>
    <t>Explains reasoning for why method exists in program and when the method is used in the program</t>
  </si>
  <si>
    <t>Method #2</t>
  </si>
  <si>
    <t>Method #3</t>
  </si>
  <si>
    <t>Method #4</t>
  </si>
  <si>
    <t>Method #5</t>
  </si>
  <si>
    <t>Result Analysis/Program Improvement is at least half a page long</t>
  </si>
  <si>
    <t>Result Analysis shows understanding of the solution you designed</t>
  </si>
  <si>
    <t>Program Improvement shows understanding of limitations of your solution</t>
  </si>
  <si>
    <t>Subtotal</t>
  </si>
  <si>
    <t>Part B</t>
  </si>
  <si>
    <t>15 Pts</t>
  </si>
  <si>
    <t>Program takes in height in centimeters in one line</t>
  </si>
  <si>
    <t>Program takes in weight in kilograms</t>
  </si>
  <si>
    <t>Program takes in LOW weight in kilograms</t>
  </si>
  <si>
    <t>Program takes in HIGH weight in kilograms</t>
  </si>
  <si>
    <t>Part C</t>
  </si>
  <si>
    <t>10 Pts</t>
  </si>
  <si>
    <t>Program produces correct output for all three versions</t>
  </si>
  <si>
    <t>main() method contains exactly 1 line of code</t>
  </si>
  <si>
    <t>Program repeatedly allows user to choose which BMI calculator version to use</t>
  </si>
  <si>
    <t>Program allows user to enter the version they want to try after using another version</t>
  </si>
  <si>
    <t>Program allows user to exit and end the program using !</t>
  </si>
  <si>
    <t>Answers questions a-j for the chosen method (0.025pts per question answered)</t>
  </si>
  <si>
    <t>Total without EXTRA CREDIT</t>
  </si>
  <si>
    <t>Part D</t>
  </si>
  <si>
    <t>5 EC Pts</t>
  </si>
  <si>
    <t>Semester completion plan discusses goals for rest of semester</t>
  </si>
  <si>
    <t>Semester completion plan discusses feasability of goals</t>
  </si>
  <si>
    <t>Semester completion plan discusses improvements that student will make to their studying</t>
  </si>
  <si>
    <t>Study plan explains how student will learn programming concepts on their own</t>
  </si>
  <si>
    <t>Screenshots of student's progress in following their studying plan</t>
  </si>
  <si>
    <t>Total with EXTRA CREDIT</t>
  </si>
  <si>
    <t>Note: These are general points that you start off with, but they can be taken off. (e.g. You receive 100 pts on the entire Assignment, but you do not do any of the things in the Taxes section, you will receive 95 pts.)</t>
  </si>
  <si>
    <t>Taxes</t>
  </si>
  <si>
    <t>6 Pts</t>
  </si>
  <si>
    <t>Taxes Deducted</t>
  </si>
  <si>
    <t>Assignment Report is a PDF</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</si>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</sst>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sz val="11.0"/>
      <color theme="1"/>
      <name val="Arial"/>
    </font>
    <font>
      <b/>
      <sz val="11.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b/>
      <color theme="1"/>
      <name val="Arial"/>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5">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top style="thick">
        <color rgb="FF000000"/>
      </top>
      <bottom style="thick">
        <color rgb="FF000000"/>
      </bottom>
    </border>
    <border>
      <left style="thick">
        <color rgb="FF000000"/>
      </left>
      <right style="thick">
        <color rgb="FF000000"/>
      </right>
    </border>
    <border>
      <left style="thick">
        <color rgb="FF000000"/>
      </left>
    </border>
    <border>
      <right style="thick">
        <color rgb="FF000000"/>
      </right>
      <bottom style="thin">
        <color rgb="FF000000"/>
      </bottom>
    </border>
    <border>
      <left style="thick">
        <color rgb="FF000000"/>
      </left>
      <right style="thick">
        <color rgb="FF000000"/>
      </right>
      <top style="thin">
        <color rgb="FF000000"/>
      </top>
    </border>
    <border>
      <bottom style="thin">
        <color rgb="FF000000"/>
      </bottom>
    </border>
    <border>
      <right style="thick">
        <color rgb="FF000000"/>
      </right>
      <top style="thin">
        <color rgb="FF000000"/>
      </top>
    </border>
    <border>
      <right style="thick">
        <color rgb="FF000000"/>
      </right>
      <top style="thin">
        <color rgb="FF000000"/>
      </top>
      <bottom style="thin">
        <color rgb="FF000000"/>
      </bottom>
    </border>
    <border>
      <left style="thick">
        <color rgb="FF000000"/>
      </left>
      <right style="thick">
        <color rgb="FF000000"/>
      </right>
      <top style="thick">
        <color rgb="FF000000"/>
      </top>
    </border>
    <border>
      <top style="thin">
        <color rgb="FF000000"/>
      </top>
    </border>
    <border>
      <top style="thick">
        <color rgb="FF000000"/>
      </top>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1" fillId="2" fontId="2" numFmtId="0" xfId="0" applyAlignment="1" applyBorder="1" applyFill="1" applyFont="1">
      <alignment horizontal="center" vertical="bottom"/>
    </xf>
    <xf borderId="1" fillId="3" fontId="3" numFmtId="0" xfId="0" applyAlignment="1" applyBorder="1" applyFill="1" applyFont="1">
      <alignment horizontal="center" vertical="center"/>
    </xf>
    <xf borderId="2" fillId="4" fontId="4" numFmtId="49" xfId="0" applyAlignment="1" applyBorder="1" applyFill="1" applyFont="1" applyNumberFormat="1">
      <alignment horizontal="center" readingOrder="0" shrinkToFit="0" vertical="center" wrapText="1"/>
    </xf>
    <xf borderId="3" fillId="0" fontId="5" numFmtId="0" xfId="0" applyAlignment="1" applyBorder="1" applyFont="1">
      <alignment readingOrder="0" shrinkToFit="0" vertical="bottom" wrapText="1"/>
    </xf>
    <xf borderId="4" fillId="0" fontId="6" numFmtId="0" xfId="0" applyAlignment="1" applyBorder="1" applyFont="1">
      <alignment horizontal="center" vertical="bottom"/>
    </xf>
    <xf borderId="4" fillId="0" fontId="7" numFmtId="0" xfId="0" applyBorder="1" applyFont="1"/>
    <xf borderId="3" fillId="0" fontId="5" numFmtId="0" xfId="0" applyAlignment="1" applyBorder="1" applyFont="1">
      <alignment shrinkToFit="0" vertical="bottom" wrapText="1"/>
    </xf>
    <xf borderId="5" fillId="0" fontId="7" numFmtId="0" xfId="0" applyBorder="1" applyFont="1"/>
    <xf borderId="6" fillId="0" fontId="5" numFmtId="0" xfId="0" applyAlignment="1" applyBorder="1" applyFont="1">
      <alignment shrinkToFit="0" vertical="bottom" wrapText="1"/>
    </xf>
    <xf borderId="7" fillId="5" fontId="8" numFmtId="0" xfId="0" applyAlignment="1" applyBorder="1" applyFill="1" applyFont="1">
      <alignment readingOrder="0" shrinkToFit="0" vertical="bottom" wrapText="1"/>
    </xf>
    <xf borderId="0" fillId="0" fontId="6" numFmtId="2" xfId="0" applyAlignment="1" applyFont="1" applyNumberFormat="1">
      <alignment vertical="center"/>
    </xf>
    <xf borderId="0" fillId="0" fontId="6" numFmtId="0" xfId="0" applyAlignment="1" applyFont="1">
      <alignment horizontal="center" vertical="bottom"/>
    </xf>
    <xf borderId="0" fillId="0" fontId="6" numFmtId="0" xfId="0" applyAlignment="1" applyFont="1">
      <alignment vertical="bottom"/>
    </xf>
    <xf borderId="8" fillId="0" fontId="6" numFmtId="0" xfId="0" applyAlignment="1" applyBorder="1" applyFont="1">
      <alignment vertical="bottom"/>
    </xf>
    <xf borderId="5" fillId="5" fontId="5" numFmtId="0" xfId="0" applyAlignment="1" applyBorder="1" applyFont="1">
      <alignment readingOrder="0" shrinkToFit="0" vertical="bottom" wrapText="1"/>
    </xf>
    <xf borderId="8" fillId="0" fontId="6" numFmtId="0" xfId="0" applyAlignment="1" applyBorder="1" applyFont="1">
      <alignment vertical="bottom"/>
    </xf>
    <xf borderId="8" fillId="0" fontId="6" numFmtId="0" xfId="0" applyAlignment="1" applyBorder="1" applyFont="1">
      <alignment horizontal="center" vertical="bottom"/>
    </xf>
    <xf borderId="4" fillId="5" fontId="5" numFmtId="0" xfId="0" applyAlignment="1" applyBorder="1" applyFont="1">
      <alignment readingOrder="0" vertical="bottom"/>
    </xf>
    <xf borderId="4" fillId="0" fontId="6" numFmtId="2" xfId="0" applyAlignment="1" applyBorder="1" applyFont="1" applyNumberFormat="1">
      <alignment vertical="center"/>
    </xf>
    <xf borderId="4" fillId="0" fontId="9" numFmtId="0" xfId="0" applyAlignment="1" applyBorder="1" applyFont="1">
      <alignment horizontal="center" vertical="bottom"/>
    </xf>
    <xf borderId="4" fillId="0" fontId="9" numFmtId="0" xfId="0" applyAlignment="1" applyBorder="1" applyFont="1">
      <alignment shrinkToFit="0" vertical="bottom" wrapText="1"/>
    </xf>
    <xf borderId="1" fillId="6" fontId="6" numFmtId="0" xfId="0" applyAlignment="1" applyBorder="1" applyFill="1" applyFont="1">
      <alignment horizontal="center" vertical="bottom"/>
    </xf>
    <xf borderId="7" fillId="6" fontId="10" numFmtId="0" xfId="0" applyAlignment="1" applyBorder="1" applyFont="1">
      <alignment horizontal="center" shrinkToFit="0" vertical="bottom" wrapText="1"/>
    </xf>
    <xf borderId="7" fillId="6" fontId="10" numFmtId="2" xfId="0" applyAlignment="1" applyBorder="1" applyFont="1" applyNumberFormat="1">
      <alignment horizontal="center" readingOrder="0" shrinkToFit="0" vertical="center" wrapText="1"/>
    </xf>
    <xf borderId="7" fillId="0" fontId="6" numFmtId="0" xfId="0" applyAlignment="1" applyBorder="1" applyFont="1">
      <alignment horizontal="center" vertical="bottom"/>
    </xf>
    <xf borderId="7" fillId="0" fontId="6" numFmtId="0" xfId="0" applyAlignment="1" applyBorder="1" applyFont="1">
      <alignment vertical="bottom"/>
    </xf>
    <xf borderId="9" fillId="0" fontId="1" numFmtId="0" xfId="0" applyAlignment="1" applyBorder="1" applyFont="1">
      <alignment horizontal="center"/>
    </xf>
    <xf borderId="9" fillId="0" fontId="1" numFmtId="0" xfId="0" applyBorder="1" applyFont="1"/>
    <xf borderId="7" fillId="0" fontId="1" numFmtId="0" xfId="0" applyBorder="1" applyFont="1"/>
    <xf borderId="10" fillId="0" fontId="5" numFmtId="0" xfId="0" applyAlignment="1" applyBorder="1" applyFont="1">
      <alignment horizontal="center" shrinkToFit="0" vertical="bottom" wrapText="1"/>
    </xf>
    <xf borderId="4" fillId="0" fontId="5" numFmtId="0" xfId="0" applyAlignment="1" applyBorder="1" applyFont="1">
      <alignment shrinkToFit="0" vertical="bottom" wrapText="1"/>
    </xf>
    <xf borderId="4" fillId="0" fontId="5" numFmtId="2" xfId="0" applyAlignment="1" applyBorder="1" applyFont="1" applyNumberFormat="1">
      <alignment horizontal="center" shrinkToFit="0" vertical="center" wrapText="1"/>
    </xf>
    <xf borderId="4" fillId="0" fontId="6" numFmtId="0" xfId="0" applyAlignment="1" applyBorder="1" applyFont="1">
      <alignment vertical="bottom"/>
    </xf>
    <xf borderId="10" fillId="0" fontId="1" numFmtId="2" xfId="0" applyAlignment="1" applyBorder="1" applyFont="1" applyNumberFormat="1">
      <alignment horizontal="center"/>
    </xf>
    <xf borderId="11" fillId="0" fontId="6" numFmtId="0" xfId="0" applyAlignment="1" applyBorder="1" applyFont="1">
      <alignment horizontal="center" vertical="bottom"/>
    </xf>
    <xf borderId="11" fillId="0" fontId="5" numFmtId="0" xfId="0" applyAlignment="1" applyBorder="1" applyFont="1">
      <alignment shrinkToFit="0" vertical="bottom" wrapText="1"/>
    </xf>
    <xf borderId="10" fillId="0" fontId="5" numFmtId="2" xfId="0" applyAlignment="1" applyBorder="1" applyFont="1" applyNumberFormat="1">
      <alignment horizontal="center" shrinkToFit="0" vertical="center" wrapText="1"/>
    </xf>
    <xf borderId="10" fillId="0" fontId="6" numFmtId="0" xfId="0" applyAlignment="1" applyBorder="1" applyFont="1">
      <alignment horizontal="center" vertical="bottom"/>
    </xf>
    <xf borderId="10" fillId="0" fontId="7" numFmtId="0" xfId="0" applyBorder="1" applyFont="1"/>
    <xf borderId="3" fillId="0" fontId="6" numFmtId="0" xfId="0" applyAlignment="1" applyBorder="1" applyFont="1">
      <alignment horizontal="center" vertical="bottom"/>
    </xf>
    <xf borderId="12" fillId="0" fontId="5" numFmtId="0" xfId="0" applyAlignment="1" applyBorder="1" applyFont="1">
      <alignment shrinkToFit="0" vertical="bottom" wrapText="1"/>
    </xf>
    <xf borderId="12" fillId="0" fontId="5" numFmtId="2" xfId="0" applyAlignment="1" applyBorder="1" applyFont="1" applyNumberFormat="1">
      <alignment horizontal="center" shrinkToFit="0" vertical="center" wrapText="1"/>
    </xf>
    <xf borderId="12" fillId="0" fontId="6" numFmtId="0" xfId="0" applyAlignment="1" applyBorder="1" applyFont="1">
      <alignment horizontal="center" vertical="bottom"/>
    </xf>
    <xf borderId="12" fillId="0" fontId="6" numFmtId="0" xfId="0" applyAlignment="1" applyBorder="1" applyFont="1">
      <alignment vertical="bottom"/>
    </xf>
    <xf borderId="3" fillId="0" fontId="7" numFmtId="0" xfId="0" applyBorder="1" applyFont="1"/>
    <xf borderId="4" fillId="0" fontId="5" numFmtId="0" xfId="0" applyAlignment="1" applyBorder="1" applyFont="1">
      <alignment vertical="bottom"/>
    </xf>
    <xf borderId="4" fillId="0" fontId="5" numFmtId="2" xfId="0" applyAlignment="1" applyBorder="1" applyFont="1" applyNumberFormat="1">
      <alignment horizontal="center" readingOrder="0" shrinkToFit="0" vertical="center" wrapText="1"/>
    </xf>
    <xf borderId="13" fillId="0" fontId="1" numFmtId="2" xfId="0" applyAlignment="1" applyBorder="1" applyFont="1" applyNumberFormat="1">
      <alignment horizontal="center"/>
    </xf>
    <xf borderId="11" fillId="0" fontId="5" numFmtId="0" xfId="0" applyAlignment="1" applyBorder="1" applyFont="1">
      <alignment horizontal="center" shrinkToFit="0" vertical="bottom" wrapText="1"/>
    </xf>
    <xf borderId="10" fillId="0" fontId="5" numFmtId="0" xfId="0" applyAlignment="1" applyBorder="1" applyFont="1">
      <alignment shrinkToFit="0" vertical="bottom" wrapText="1"/>
    </xf>
    <xf borderId="10" fillId="0" fontId="5" numFmtId="0" xfId="0" applyAlignment="1" applyBorder="1" applyFont="1">
      <alignment readingOrder="0" shrinkToFit="0" vertical="bottom" wrapText="1"/>
    </xf>
    <xf borderId="10" fillId="0" fontId="5" numFmtId="2" xfId="0" applyAlignment="1" applyBorder="1" applyFont="1" applyNumberFormat="1">
      <alignment horizontal="center" readingOrder="0" shrinkToFit="0" vertical="center" wrapText="1"/>
    </xf>
    <xf borderId="10" fillId="0" fontId="6" numFmtId="0" xfId="0" applyAlignment="1" applyBorder="1" applyFont="1">
      <alignment horizontal="center" readingOrder="0" vertical="bottom"/>
    </xf>
    <xf borderId="10" fillId="0" fontId="5" numFmtId="0" xfId="0" applyAlignment="1" applyBorder="1" applyFont="1">
      <alignment vertical="bottom"/>
    </xf>
    <xf borderId="12" fillId="0" fontId="5" numFmtId="0" xfId="0" applyAlignment="1" applyBorder="1" applyFont="1">
      <alignment readingOrder="0" vertical="bottom"/>
    </xf>
    <xf borderId="14" fillId="0" fontId="6" numFmtId="0" xfId="0" applyAlignment="1" applyBorder="1" applyFont="1">
      <alignment horizontal="center" vertical="bottom"/>
    </xf>
    <xf borderId="3" fillId="0" fontId="6" numFmtId="0" xfId="0" applyAlignment="1" applyBorder="1" applyFont="1">
      <alignment vertical="bottom"/>
    </xf>
    <xf borderId="12" fillId="0" fontId="5" numFmtId="0" xfId="0" applyAlignment="1" applyBorder="1" applyFont="1">
      <alignment readingOrder="0" shrinkToFit="0" vertical="bottom" wrapText="1"/>
    </xf>
    <xf borderId="15" fillId="0" fontId="5" numFmtId="2" xfId="0" applyAlignment="1" applyBorder="1" applyFont="1" applyNumberFormat="1">
      <alignment horizontal="center" readingOrder="0" shrinkToFit="0" vertical="center" wrapText="1"/>
    </xf>
    <xf borderId="16" fillId="0" fontId="1" numFmtId="0" xfId="0" applyAlignment="1" applyBorder="1" applyFont="1">
      <alignment horizontal="center"/>
    </xf>
    <xf borderId="16" fillId="0" fontId="5" numFmtId="0" xfId="0" applyAlignment="1" applyBorder="1" applyFont="1">
      <alignment readingOrder="0" vertical="bottom"/>
    </xf>
    <xf borderId="16" fillId="0" fontId="6" numFmtId="2" xfId="0" applyBorder="1" applyFont="1" applyNumberFormat="1"/>
    <xf borderId="16" fillId="0" fontId="6" numFmtId="0" xfId="0" applyAlignment="1" applyBorder="1" applyFont="1">
      <alignment vertical="bottom"/>
    </xf>
    <xf borderId="15" fillId="0" fontId="6" numFmtId="2" xfId="0" applyAlignment="1" applyBorder="1" applyFont="1" applyNumberFormat="1">
      <alignment horizontal="center" shrinkToFit="0" vertical="bottom" wrapText="1"/>
    </xf>
    <xf borderId="4" fillId="0" fontId="5" numFmtId="0" xfId="0" applyAlignment="1" applyBorder="1" applyFont="1">
      <alignment readingOrder="0" shrinkToFit="0" vertical="bottom" wrapText="1"/>
    </xf>
    <xf borderId="10" fillId="0" fontId="6" numFmtId="0" xfId="0" applyAlignment="1" applyBorder="1" applyFont="1">
      <alignment vertical="bottom"/>
    </xf>
    <xf borderId="12" fillId="0" fontId="5" numFmtId="0" xfId="0" applyAlignment="1" applyBorder="1" applyFont="1">
      <alignment vertical="bottom"/>
    </xf>
    <xf borderId="12" fillId="0" fontId="5" numFmtId="2" xfId="0" applyAlignment="1" applyBorder="1" applyFont="1" applyNumberFormat="1">
      <alignment horizontal="center" readingOrder="0" shrinkToFit="0" vertical="center" wrapText="1"/>
    </xf>
    <xf borderId="12" fillId="0" fontId="6" numFmtId="2" xfId="0" applyAlignment="1" applyBorder="1" applyFont="1" applyNumberFormat="1">
      <alignment horizontal="center"/>
    </xf>
    <xf borderId="16" fillId="0" fontId="6" numFmtId="2" xfId="0" applyAlignment="1" applyBorder="1" applyFont="1" applyNumberFormat="1">
      <alignment horizontal="center"/>
    </xf>
    <xf borderId="12" fillId="0" fontId="7" numFmtId="0" xfId="0" applyBorder="1" applyFont="1"/>
    <xf borderId="6" fillId="0" fontId="6" numFmtId="0" xfId="0" applyAlignment="1" applyBorder="1" applyFont="1">
      <alignment horizontal="center" vertical="bottom"/>
    </xf>
    <xf borderId="5" fillId="0" fontId="5" numFmtId="0" xfId="0" applyAlignment="1" applyBorder="1" applyFont="1">
      <alignment shrinkToFit="0" vertical="bottom" wrapText="1"/>
    </xf>
    <xf borderId="5" fillId="0" fontId="5" numFmtId="2" xfId="0" applyAlignment="1" applyBorder="1" applyFont="1" applyNumberFormat="1">
      <alignment horizontal="center" shrinkToFit="0" vertical="center" wrapText="1"/>
    </xf>
    <xf borderId="5" fillId="0" fontId="6" numFmtId="0" xfId="0" applyAlignment="1" applyBorder="1" applyFont="1">
      <alignment horizontal="center" vertical="bottom"/>
    </xf>
    <xf borderId="5" fillId="0" fontId="6" numFmtId="0" xfId="0" applyAlignment="1" applyBorder="1" applyFont="1">
      <alignment vertical="bottom"/>
    </xf>
    <xf borderId="6" fillId="0" fontId="7" numFmtId="0" xfId="0" applyBorder="1" applyFont="1"/>
    <xf borderId="0" fillId="0" fontId="6" numFmtId="0" xfId="0" applyAlignment="1" applyFont="1">
      <alignment horizontal="right" vertical="bottom"/>
    </xf>
    <xf borderId="6" fillId="0" fontId="6" numFmtId="2" xfId="0" applyAlignment="1" applyBorder="1" applyFont="1" applyNumberFormat="1">
      <alignment horizontal="center" vertical="center"/>
    </xf>
    <xf borderId="0" fillId="0" fontId="6" numFmtId="0" xfId="0" applyAlignment="1" applyFont="1">
      <alignment horizontal="center" vertical="center"/>
    </xf>
    <xf borderId="8" fillId="0" fontId="6" numFmtId="0" xfId="0" applyAlignment="1" applyBorder="1" applyFont="1">
      <alignment horizontal="center" vertical="center"/>
    </xf>
    <xf borderId="5" fillId="0" fontId="10" numFmtId="0" xfId="0" applyAlignment="1" applyBorder="1" applyFont="1">
      <alignment horizontal="center" readingOrder="0" shrinkToFit="0" vertical="bottom" wrapText="1"/>
    </xf>
    <xf borderId="5" fillId="0" fontId="10" numFmtId="2" xfId="0" applyAlignment="1" applyBorder="1" applyFont="1" applyNumberFormat="1">
      <alignment horizontal="center" readingOrder="0" shrinkToFit="0" vertical="center" wrapText="1"/>
    </xf>
    <xf borderId="17" fillId="0" fontId="1" numFmtId="2" xfId="0" applyAlignment="1" applyBorder="1" applyFont="1" applyNumberFormat="1">
      <alignment horizontal="center"/>
    </xf>
    <xf borderId="16" fillId="0" fontId="5" numFmtId="0" xfId="0" applyAlignment="1" applyBorder="1" applyFont="1">
      <alignment readingOrder="0" shrinkToFit="0" vertical="bottom" wrapText="1"/>
    </xf>
    <xf borderId="16" fillId="0" fontId="6" numFmtId="0" xfId="0" applyAlignment="1" applyBorder="1" applyFont="1">
      <alignment horizontal="center" vertical="bottom"/>
    </xf>
    <xf borderId="18" fillId="0" fontId="1" numFmtId="0" xfId="0" applyBorder="1" applyFont="1"/>
    <xf borderId="16" fillId="0" fontId="5" numFmtId="0" xfId="0" applyAlignment="1" applyBorder="1" applyFont="1">
      <alignment vertical="bottom"/>
    </xf>
    <xf borderId="15" fillId="0" fontId="6" numFmtId="0" xfId="0" applyAlignment="1" applyBorder="1" applyFont="1">
      <alignment vertical="bottom"/>
    </xf>
    <xf borderId="1" fillId="0" fontId="6" numFmtId="2" xfId="0" applyAlignment="1" applyBorder="1" applyFont="1" applyNumberFormat="1">
      <alignment horizontal="center" vertical="center"/>
    </xf>
    <xf borderId="1" fillId="0" fontId="6" numFmtId="0" xfId="0" applyAlignment="1" applyBorder="1" applyFont="1">
      <alignment horizontal="center" vertical="bottom"/>
    </xf>
    <xf borderId="17" fillId="0" fontId="6" numFmtId="0" xfId="0" applyAlignment="1" applyBorder="1" applyFont="1">
      <alignment horizontal="center" vertical="bottom"/>
    </xf>
    <xf borderId="2" fillId="0" fontId="5" numFmtId="0" xfId="0" applyAlignment="1" applyBorder="1" applyFont="1">
      <alignment shrinkToFit="0" vertical="bottom" wrapText="1"/>
    </xf>
    <xf borderId="2" fillId="0" fontId="5" numFmtId="2" xfId="0" applyAlignment="1" applyBorder="1" applyFont="1" applyNumberFormat="1">
      <alignment horizontal="center" readingOrder="0" shrinkToFit="0" wrapText="1"/>
    </xf>
    <xf borderId="2" fillId="0" fontId="6" numFmtId="0" xfId="0" applyAlignment="1" applyBorder="1" applyFont="1">
      <alignment vertical="bottom"/>
    </xf>
    <xf borderId="2" fillId="0" fontId="6" numFmtId="2" xfId="0" applyAlignment="1" applyBorder="1" applyFont="1" applyNumberFormat="1">
      <alignment horizontal="center" shrinkToFit="0" vertical="bottom" wrapText="1"/>
    </xf>
    <xf borderId="4" fillId="0" fontId="5" numFmtId="0" xfId="0" applyAlignment="1" applyBorder="1" applyFont="1">
      <alignment shrinkToFit="0" vertical="bottom" wrapText="1"/>
    </xf>
    <xf borderId="4" fillId="0" fontId="5" numFmtId="2" xfId="0" applyAlignment="1" applyBorder="1" applyFont="1" applyNumberFormat="1">
      <alignment horizontal="center" readingOrder="0" shrinkToFit="0" wrapText="1"/>
    </xf>
    <xf borderId="12" fillId="0" fontId="5" numFmtId="0" xfId="0" applyAlignment="1" applyBorder="1" applyFont="1">
      <alignment shrinkToFit="0" vertical="bottom" wrapText="1"/>
    </xf>
    <xf borderId="12" fillId="0" fontId="5" numFmtId="2" xfId="0" applyAlignment="1" applyBorder="1" applyFont="1" applyNumberFormat="1">
      <alignment horizontal="center" readingOrder="0" shrinkToFit="0" wrapText="1"/>
    </xf>
    <xf borderId="4" fillId="0" fontId="5" numFmtId="0" xfId="0" applyAlignment="1" applyBorder="1" applyFont="1">
      <alignment readingOrder="0" vertical="bottom"/>
    </xf>
    <xf borderId="4" fillId="0" fontId="6" numFmtId="2" xfId="0" applyAlignment="1" applyBorder="1" applyFont="1" applyNumberFormat="1">
      <alignment horizontal="center" readingOrder="0"/>
    </xf>
    <xf borderId="4" fillId="0" fontId="6" numFmtId="2" xfId="0" applyAlignment="1" applyBorder="1" applyFont="1" applyNumberFormat="1">
      <alignment horizontal="center" shrinkToFit="0" vertical="bottom" wrapText="1"/>
    </xf>
    <xf borderId="4" fillId="0" fontId="5" numFmtId="0" xfId="0" applyAlignment="1" applyBorder="1" applyFont="1">
      <alignment vertical="bottom"/>
    </xf>
    <xf borderId="12" fillId="0" fontId="6" numFmtId="2" xfId="0" applyAlignment="1" applyBorder="1" applyFont="1" applyNumberFormat="1">
      <alignment horizontal="center" readingOrder="0"/>
    </xf>
    <xf borderId="12" fillId="0" fontId="6" numFmtId="2" xfId="0" applyBorder="1" applyFont="1" applyNumberFormat="1"/>
    <xf borderId="11" fillId="0" fontId="5" numFmtId="2" xfId="0" applyAlignment="1" applyBorder="1" applyFont="1" applyNumberFormat="1">
      <alignment horizontal="center" readingOrder="0" shrinkToFit="0" vertical="center" wrapText="1"/>
    </xf>
    <xf borderId="5" fillId="0" fontId="5" numFmtId="2" xfId="0" applyAlignment="1" applyBorder="1" applyFont="1" applyNumberFormat="1">
      <alignment horizontal="center" readingOrder="0" shrinkToFit="0" vertical="center" wrapText="1"/>
    </xf>
    <xf borderId="0" fillId="6" fontId="11" numFmtId="0" xfId="0" applyAlignment="1" applyFont="1">
      <alignment horizontal="right" vertical="bottom"/>
    </xf>
    <xf borderId="0" fillId="0" fontId="11" numFmtId="2" xfId="0" applyAlignment="1" applyFont="1" applyNumberFormat="1">
      <alignment horizontal="center" vertical="center"/>
    </xf>
    <xf borderId="4" fillId="6" fontId="11" numFmtId="0" xfId="0" applyAlignment="1" applyBorder="1" applyFont="1">
      <alignment horizontal="right" vertical="bottom"/>
    </xf>
    <xf borderId="19" fillId="0" fontId="11" numFmtId="2" xfId="0" applyAlignment="1" applyBorder="1" applyFont="1" applyNumberFormat="1">
      <alignment horizontal="center" vertical="center"/>
    </xf>
    <xf borderId="2" fillId="0" fontId="6" numFmtId="0" xfId="0" applyAlignment="1" applyBorder="1" applyFont="1">
      <alignment horizontal="center" vertical="bottom"/>
    </xf>
    <xf borderId="19" fillId="0" fontId="6" numFmtId="2" xfId="0" applyAlignment="1" applyBorder="1" applyFont="1" applyNumberFormat="1">
      <alignment horizontal="center" vertical="center"/>
    </xf>
    <xf borderId="19" fillId="0" fontId="6" numFmtId="0" xfId="0" applyAlignment="1" applyBorder="1" applyFont="1">
      <alignment horizontal="center" vertical="bottom"/>
    </xf>
    <xf borderId="8" fillId="0" fontId="6" numFmtId="0" xfId="0" applyAlignment="1" applyBorder="1" applyFont="1">
      <alignment horizontal="right" vertical="bottom"/>
    </xf>
    <xf borderId="8" fillId="0" fontId="6" numFmtId="2" xfId="0" applyAlignment="1" applyBorder="1" applyFont="1" applyNumberFormat="1">
      <alignment horizontal="center" vertical="center"/>
    </xf>
    <xf borderId="4" fillId="0" fontId="10" numFmtId="0" xfId="0" applyAlignment="1" applyBorder="1" applyFont="1">
      <alignment horizontal="center" readingOrder="0" shrinkToFit="0" vertical="bottom" wrapText="1"/>
    </xf>
    <xf borderId="4" fillId="0" fontId="10" numFmtId="2" xfId="0" applyAlignment="1" applyBorder="1" applyFont="1" applyNumberFormat="1">
      <alignment horizontal="center" readingOrder="0" shrinkToFit="0" vertical="center" wrapText="1"/>
    </xf>
    <xf borderId="2" fillId="6" fontId="5" numFmtId="0" xfId="0" applyAlignment="1" applyBorder="1" applyFont="1">
      <alignment vertical="bottom"/>
    </xf>
    <xf borderId="2" fillId="0" fontId="5" numFmtId="2" xfId="0" applyAlignment="1" applyBorder="1" applyFont="1" applyNumberFormat="1">
      <alignment horizontal="center" shrinkToFit="0" wrapText="1"/>
    </xf>
    <xf borderId="4" fillId="6" fontId="5" numFmtId="0" xfId="0" applyAlignment="1" applyBorder="1" applyFont="1">
      <alignment vertical="bottom"/>
    </xf>
    <xf borderId="4" fillId="0" fontId="5" numFmtId="2" xfId="0" applyAlignment="1" applyBorder="1" applyFont="1" applyNumberFormat="1">
      <alignment horizontal="center" shrinkToFit="0" wrapText="1"/>
    </xf>
    <xf borderId="3" fillId="0" fontId="6" numFmtId="0" xfId="0" applyAlignment="1" applyBorder="1" applyFont="1">
      <alignment vertical="bottom"/>
    </xf>
    <xf borderId="12" fillId="6" fontId="5" numFmtId="0" xfId="0" applyAlignment="1" applyBorder="1" applyFont="1">
      <alignment vertical="bottom"/>
    </xf>
    <xf borderId="12" fillId="0" fontId="5" numFmtId="2" xfId="0" applyAlignment="1" applyBorder="1" applyFont="1" applyNumberFormat="1">
      <alignment horizontal="center" shrinkToFit="0" wrapText="1"/>
    </xf>
    <xf borderId="10" fillId="0" fontId="5" numFmtId="0" xfId="0" applyAlignment="1" applyBorder="1" applyFont="1">
      <alignment horizontal="center" shrinkToFit="0" vertical="bottom" wrapText="1"/>
    </xf>
    <xf borderId="6" fillId="0" fontId="6" numFmtId="0" xfId="0" applyAlignment="1" applyBorder="1" applyFont="1">
      <alignment vertical="bottom"/>
    </xf>
    <xf borderId="5" fillId="0" fontId="5" numFmtId="0" xfId="0" applyAlignment="1" applyBorder="1" applyFont="1">
      <alignment shrinkToFit="0" vertical="bottom" wrapText="1"/>
    </xf>
    <xf borderId="5" fillId="0" fontId="5" numFmtId="2" xfId="0" applyAlignment="1" applyBorder="1" applyFont="1" applyNumberFormat="1">
      <alignment horizontal="center" shrinkToFit="0" wrapText="1"/>
    </xf>
    <xf borderId="17" fillId="0" fontId="6" numFmtId="2" xfId="0" applyAlignment="1" applyBorder="1" applyFont="1" applyNumberFormat="1">
      <alignment horizontal="center" vertical="center"/>
    </xf>
    <xf borderId="19" fillId="0" fontId="6" numFmtId="0" xfId="0" applyAlignment="1" applyBorder="1" applyFont="1">
      <alignment horizontal="center" vertical="center"/>
    </xf>
    <xf borderId="4" fillId="0" fontId="11" numFmtId="0" xfId="0" applyAlignment="1" applyBorder="1" applyFont="1">
      <alignment horizontal="right" vertical="bottom"/>
    </xf>
    <xf borderId="8" fillId="0" fontId="11" numFmtId="2" xfId="0" applyAlignment="1" applyBorder="1" applyFont="1" applyNumberFormat="1">
      <alignment horizontal="center" vertical="center"/>
    </xf>
    <xf borderId="0" fillId="0" fontId="6" numFmtId="2" xfId="0" applyAlignment="1" applyFont="1" applyNumberFormat="1">
      <alignment horizontal="center" vertical="center"/>
    </xf>
    <xf borderId="5" fillId="0" fontId="8" numFmtId="0" xfId="0" applyAlignment="1" applyBorder="1" applyFont="1">
      <alignment readingOrder="0" shrinkToFit="0" vertical="bottom" wrapText="1"/>
    </xf>
    <xf borderId="20" fillId="0" fontId="10" numFmtId="0" xfId="0" applyAlignment="1" applyBorder="1" applyFont="1">
      <alignment horizontal="center" shrinkToFit="0" vertical="bottom" wrapText="1"/>
    </xf>
    <xf borderId="21" fillId="0" fontId="10" numFmtId="2" xfId="0" applyAlignment="1" applyBorder="1" applyFont="1" applyNumberFormat="1">
      <alignment horizontal="center" readingOrder="0" shrinkToFit="0" vertical="center" wrapText="1"/>
    </xf>
    <xf borderId="21" fillId="0" fontId="9" numFmtId="0" xfId="0" applyAlignment="1" applyBorder="1" applyFont="1">
      <alignment horizontal="center" vertical="bottom"/>
    </xf>
    <xf borderId="20" fillId="0" fontId="6" numFmtId="0" xfId="0" applyAlignment="1" applyBorder="1" applyFont="1">
      <alignment vertical="bottom"/>
    </xf>
    <xf borderId="22" fillId="0" fontId="5" numFmtId="2" xfId="0" applyAlignment="1" applyBorder="1" applyFont="1" applyNumberFormat="1">
      <alignment horizontal="center" readingOrder="0" shrinkToFit="0" vertical="center" wrapText="1"/>
    </xf>
    <xf borderId="22" fillId="0" fontId="6" numFmtId="0" xfId="0" applyAlignment="1" applyBorder="1" applyFont="1">
      <alignment horizontal="center" readingOrder="0" vertical="bottom"/>
    </xf>
    <xf borderId="22" fillId="0" fontId="5" numFmtId="2" xfId="0" applyAlignment="1" applyBorder="1" applyFont="1" applyNumberFormat="1">
      <alignment horizontal="center" shrinkToFit="0" vertical="center" wrapText="1"/>
    </xf>
    <xf borderId="23" fillId="0" fontId="5" numFmtId="2" xfId="0" applyAlignment="1" applyBorder="1" applyFont="1" applyNumberFormat="1">
      <alignment horizontal="center" shrinkToFit="0" vertical="center" wrapText="1"/>
    </xf>
    <xf borderId="23" fillId="0" fontId="6" numFmtId="0" xfId="0" applyAlignment="1" applyBorder="1" applyFont="1">
      <alignment horizontal="center" readingOrder="0" vertical="bottom"/>
    </xf>
    <xf borderId="24" fillId="0" fontId="6" numFmtId="2" xfId="0" applyAlignment="1" applyBorder="1" applyFont="1" applyNumberFormat="1">
      <alignment horizontal="center" vertical="center"/>
    </xf>
    <xf borderId="24" fillId="0" fontId="6" numFmtId="0" xfId="0" applyAlignment="1" applyBorder="1" applyFont="1">
      <alignment horizontal="center" vertical="bottom"/>
    </xf>
    <xf borderId="5" fillId="0" fontId="6" numFmtId="2" xfId="0" applyAlignment="1" applyBorder="1" applyFont="1" applyNumberFormat="1">
      <alignment horizontal="center" readingOrder="0" vertical="bottom"/>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76.88"/>
    <col customWidth="1" min="3" max="3" width="8.88"/>
    <col customWidth="1" min="4" max="4" width="16.88"/>
    <col customWidth="1" min="5" max="5" width="70.0"/>
  </cols>
  <sheetData>
    <row r="1">
      <c r="A1" s="1"/>
      <c r="C1" s="2"/>
      <c r="D1" s="1"/>
    </row>
    <row r="2">
      <c r="A2" s="1"/>
      <c r="B2" s="3" t="s">
        <v>0</v>
      </c>
      <c r="C2" s="2"/>
      <c r="D2" s="4" t="s">
        <v>1</v>
      </c>
      <c r="E2" s="5" t="s">
        <v>2</v>
      </c>
    </row>
    <row r="3">
      <c r="A3" s="1"/>
      <c r="B3" s="6" t="s">
        <v>3</v>
      </c>
      <c r="C3" s="2"/>
      <c r="D3" s="7"/>
      <c r="E3" s="8"/>
    </row>
    <row r="4">
      <c r="A4" s="1"/>
      <c r="B4" s="9" t="s">
        <v>4</v>
      </c>
      <c r="C4" s="2"/>
      <c r="D4" s="7"/>
      <c r="E4" s="10"/>
    </row>
    <row r="5">
      <c r="A5" s="1"/>
      <c r="B5" s="9" t="s">
        <v>5</v>
      </c>
      <c r="C5" s="2"/>
      <c r="D5" s="1"/>
    </row>
    <row r="6">
      <c r="A6" s="1"/>
      <c r="B6" s="11" t="s">
        <v>6</v>
      </c>
      <c r="C6" s="2"/>
      <c r="D6" s="1"/>
    </row>
    <row r="7">
      <c r="A7" s="1"/>
      <c r="C7" s="2"/>
      <c r="D7" s="1"/>
    </row>
    <row r="8">
      <c r="A8" s="7"/>
      <c r="B8" s="12" t="s">
        <v>7</v>
      </c>
      <c r="C8" s="13"/>
      <c r="D8" s="14"/>
      <c r="E8" s="15"/>
      <c r="F8" s="15"/>
      <c r="G8" s="15"/>
      <c r="H8" s="15"/>
      <c r="I8" s="15"/>
      <c r="J8" s="15"/>
      <c r="K8" s="15"/>
      <c r="L8" s="15"/>
      <c r="M8" s="15"/>
      <c r="N8" s="15"/>
      <c r="O8" s="15"/>
      <c r="P8" s="15"/>
      <c r="Q8" s="15"/>
      <c r="R8" s="15"/>
      <c r="S8" s="15"/>
      <c r="T8" s="15"/>
      <c r="U8" s="15"/>
      <c r="V8" s="15"/>
      <c r="W8" s="15"/>
      <c r="X8" s="15"/>
      <c r="Y8" s="15"/>
      <c r="Z8" s="15"/>
    </row>
    <row r="9">
      <c r="A9" s="14"/>
      <c r="B9" s="16"/>
      <c r="C9" s="13"/>
      <c r="D9" s="14"/>
      <c r="E9" s="15"/>
      <c r="F9" s="15"/>
      <c r="G9" s="15"/>
      <c r="H9" s="15"/>
      <c r="I9" s="15"/>
      <c r="J9" s="15"/>
      <c r="K9" s="15"/>
      <c r="L9" s="15"/>
      <c r="M9" s="15"/>
      <c r="N9" s="15"/>
      <c r="O9" s="15"/>
      <c r="P9" s="15"/>
      <c r="Q9" s="15"/>
      <c r="R9" s="15"/>
      <c r="S9" s="15"/>
      <c r="T9" s="15"/>
      <c r="U9" s="15"/>
      <c r="V9" s="15"/>
      <c r="W9" s="15"/>
      <c r="X9" s="15"/>
      <c r="Y9" s="15"/>
      <c r="Z9" s="15"/>
    </row>
    <row r="10">
      <c r="A10" s="7"/>
      <c r="B10" s="17" t="s">
        <v>8</v>
      </c>
      <c r="C10" s="13"/>
      <c r="D10" s="14"/>
      <c r="E10" s="15"/>
      <c r="F10" s="15"/>
      <c r="G10" s="15"/>
      <c r="H10" s="15"/>
      <c r="I10" s="15"/>
      <c r="J10" s="15"/>
      <c r="K10" s="15"/>
      <c r="L10" s="15"/>
      <c r="M10" s="15"/>
      <c r="N10" s="15"/>
      <c r="O10" s="15"/>
      <c r="P10" s="15"/>
      <c r="Q10" s="15"/>
      <c r="R10" s="15"/>
      <c r="S10" s="15"/>
      <c r="T10" s="15"/>
      <c r="U10" s="15"/>
      <c r="V10" s="15"/>
      <c r="W10" s="15"/>
      <c r="X10" s="15"/>
      <c r="Y10" s="15"/>
      <c r="Z10" s="15"/>
    </row>
    <row r="11">
      <c r="A11" s="14"/>
      <c r="B11" s="18"/>
      <c r="C11" s="13"/>
      <c r="D11" s="19"/>
      <c r="E11" s="18"/>
      <c r="F11" s="18"/>
      <c r="G11" s="15"/>
      <c r="H11" s="15"/>
      <c r="I11" s="15"/>
      <c r="J11" s="15"/>
      <c r="K11" s="15"/>
      <c r="L11" s="15"/>
      <c r="M11" s="15"/>
      <c r="N11" s="15"/>
      <c r="O11" s="15"/>
      <c r="P11" s="15"/>
      <c r="Q11" s="15"/>
      <c r="R11" s="15"/>
      <c r="S11" s="15"/>
      <c r="T11" s="15"/>
      <c r="U11" s="15"/>
      <c r="V11" s="15"/>
      <c r="W11" s="15"/>
      <c r="X11" s="15"/>
      <c r="Y11" s="15"/>
      <c r="Z11" s="15"/>
    </row>
    <row r="12">
      <c r="A12" s="7"/>
      <c r="B12" s="20" t="s">
        <v>9</v>
      </c>
      <c r="C12" s="21"/>
      <c r="D12" s="22" t="s">
        <v>10</v>
      </c>
      <c r="E12" s="23" t="s">
        <v>11</v>
      </c>
      <c r="F12" s="23" t="s">
        <v>12</v>
      </c>
      <c r="G12" s="15"/>
      <c r="H12" s="15"/>
      <c r="I12" s="15"/>
      <c r="J12" s="15"/>
      <c r="K12" s="15"/>
      <c r="L12" s="15"/>
      <c r="M12" s="15"/>
      <c r="N12" s="15"/>
      <c r="O12" s="15"/>
      <c r="P12" s="15"/>
      <c r="Q12" s="15"/>
      <c r="R12" s="15"/>
      <c r="S12" s="15"/>
      <c r="T12" s="15"/>
      <c r="U12" s="15"/>
      <c r="V12" s="15"/>
      <c r="W12" s="15"/>
      <c r="X12" s="15"/>
      <c r="Y12" s="15"/>
      <c r="Z12" s="15"/>
    </row>
    <row r="13">
      <c r="A13" s="24"/>
      <c r="B13" s="25" t="s">
        <v>13</v>
      </c>
      <c r="C13" s="26" t="s">
        <v>14</v>
      </c>
      <c r="D13" s="27"/>
      <c r="E13" s="28"/>
      <c r="F13" s="29"/>
      <c r="G13" s="30"/>
      <c r="H13" s="30"/>
      <c r="I13" s="30"/>
      <c r="J13" s="30"/>
      <c r="K13" s="30"/>
      <c r="L13" s="30"/>
      <c r="M13" s="30"/>
      <c r="N13" s="30"/>
      <c r="O13" s="30"/>
      <c r="P13" s="30"/>
      <c r="Q13" s="30"/>
      <c r="R13" s="30"/>
      <c r="S13" s="30"/>
      <c r="T13" s="30"/>
      <c r="U13" s="30"/>
      <c r="V13" s="30"/>
      <c r="W13" s="30"/>
      <c r="X13" s="30"/>
      <c r="Y13" s="30"/>
      <c r="Z13" s="31"/>
    </row>
    <row r="14">
      <c r="A14" s="32">
        <v>1.0</v>
      </c>
      <c r="B14" s="33" t="s">
        <v>15</v>
      </c>
      <c r="C14" s="34">
        <v>0.75</v>
      </c>
      <c r="D14" s="7"/>
      <c r="E14" s="35"/>
      <c r="F14" s="36">
        <f>sum(C14:C17)</f>
        <v>3</v>
      </c>
    </row>
    <row r="15">
      <c r="A15" s="37"/>
      <c r="B15" s="38" t="s">
        <v>16</v>
      </c>
      <c r="C15" s="39">
        <v>0.75</v>
      </c>
      <c r="D15" s="40"/>
      <c r="E15" s="35"/>
      <c r="F15" s="41"/>
    </row>
    <row r="16">
      <c r="A16" s="37"/>
      <c r="B16" s="38" t="s">
        <v>17</v>
      </c>
      <c r="C16" s="39">
        <v>0.75</v>
      </c>
      <c r="D16" s="40"/>
      <c r="E16" s="35"/>
      <c r="F16" s="41"/>
    </row>
    <row r="17">
      <c r="A17" s="42"/>
      <c r="B17" s="43" t="s">
        <v>18</v>
      </c>
      <c r="C17" s="44">
        <v>0.75</v>
      </c>
      <c r="D17" s="45"/>
      <c r="E17" s="46"/>
      <c r="F17" s="47"/>
    </row>
    <row r="18">
      <c r="A18" s="32">
        <v>2.0</v>
      </c>
      <c r="B18" s="48" t="s">
        <v>19</v>
      </c>
      <c r="C18" s="49">
        <v>0.5</v>
      </c>
      <c r="D18" s="7"/>
      <c r="E18" s="35"/>
      <c r="F18" s="50">
        <f>sum(C18:C33)</f>
        <v>14</v>
      </c>
    </row>
    <row r="19">
      <c r="A19" s="51"/>
      <c r="B19" s="52" t="s">
        <v>20</v>
      </c>
      <c r="C19" s="49">
        <v>0.5</v>
      </c>
      <c r="D19" s="40"/>
      <c r="E19" s="35"/>
      <c r="F19" s="41"/>
    </row>
    <row r="20">
      <c r="A20" s="51"/>
      <c r="B20" s="52" t="s">
        <v>21</v>
      </c>
      <c r="C20" s="49">
        <v>0.5</v>
      </c>
      <c r="D20" s="40"/>
      <c r="E20" s="35"/>
      <c r="F20" s="41"/>
    </row>
    <row r="21">
      <c r="A21" s="51"/>
      <c r="B21" s="52" t="s">
        <v>22</v>
      </c>
      <c r="C21" s="49">
        <v>0.5</v>
      </c>
      <c r="D21" s="40"/>
      <c r="E21" s="35"/>
      <c r="F21" s="41"/>
    </row>
    <row r="22">
      <c r="A22" s="51"/>
      <c r="B22" s="53" t="s">
        <v>23</v>
      </c>
      <c r="C22" s="49">
        <v>0.5</v>
      </c>
      <c r="D22" s="40"/>
      <c r="E22" s="35"/>
      <c r="F22" s="41"/>
    </row>
    <row r="23">
      <c r="A23" s="51"/>
      <c r="B23" s="53" t="s">
        <v>24</v>
      </c>
      <c r="C23" s="54">
        <v>1.0</v>
      </c>
      <c r="D23" s="40"/>
      <c r="E23" s="35"/>
      <c r="F23" s="41"/>
    </row>
    <row r="24">
      <c r="A24" s="51"/>
      <c r="B24" s="52" t="s">
        <v>25</v>
      </c>
      <c r="C24" s="54">
        <v>1.0</v>
      </c>
      <c r="D24" s="55"/>
      <c r="E24" s="35"/>
      <c r="F24" s="41"/>
    </row>
    <row r="25">
      <c r="A25" s="37"/>
      <c r="B25" s="52" t="s">
        <v>26</v>
      </c>
      <c r="C25" s="49">
        <v>0.5</v>
      </c>
      <c r="D25" s="40"/>
      <c r="E25" s="35"/>
      <c r="F25" s="41"/>
    </row>
    <row r="26">
      <c r="A26" s="37"/>
      <c r="B26" s="53" t="s">
        <v>27</v>
      </c>
      <c r="C26" s="54">
        <v>1.0</v>
      </c>
      <c r="D26" s="40"/>
      <c r="E26" s="35"/>
      <c r="F26" s="41"/>
    </row>
    <row r="27">
      <c r="A27" s="37"/>
      <c r="B27" s="53" t="s">
        <v>28</v>
      </c>
      <c r="C27" s="54">
        <v>1.0</v>
      </c>
      <c r="D27" s="40"/>
      <c r="E27" s="35"/>
      <c r="F27" s="41"/>
    </row>
    <row r="28">
      <c r="A28" s="37"/>
      <c r="B28" s="53" t="s">
        <v>29</v>
      </c>
      <c r="C28" s="54">
        <v>1.0</v>
      </c>
      <c r="D28" s="40"/>
      <c r="E28" s="35"/>
      <c r="F28" s="41"/>
    </row>
    <row r="29">
      <c r="A29" s="37"/>
      <c r="B29" s="53" t="s">
        <v>30</v>
      </c>
      <c r="C29" s="54">
        <v>2.0</v>
      </c>
      <c r="D29" s="40"/>
      <c r="E29" s="35"/>
      <c r="F29" s="41"/>
    </row>
    <row r="30">
      <c r="A30" s="37"/>
      <c r="B30" s="53" t="s">
        <v>31</v>
      </c>
      <c r="C30" s="54">
        <v>2.0</v>
      </c>
      <c r="D30" s="40"/>
      <c r="E30" s="35"/>
      <c r="F30" s="41"/>
    </row>
    <row r="31">
      <c r="A31" s="37"/>
      <c r="B31" s="52" t="s">
        <v>32</v>
      </c>
      <c r="C31" s="54">
        <v>1.0</v>
      </c>
      <c r="D31" s="40"/>
      <c r="E31" s="35"/>
      <c r="F31" s="41"/>
    </row>
    <row r="32">
      <c r="A32" s="37"/>
      <c r="B32" s="56" t="s">
        <v>33</v>
      </c>
      <c r="C32" s="49">
        <v>0.5</v>
      </c>
      <c r="D32" s="40"/>
      <c r="E32" s="35"/>
      <c r="F32" s="41"/>
    </row>
    <row r="33">
      <c r="A33" s="40"/>
      <c r="B33" s="57" t="s">
        <v>34</v>
      </c>
      <c r="C33" s="49">
        <v>0.5</v>
      </c>
      <c r="D33" s="58"/>
      <c r="E33" s="59"/>
      <c r="F33" s="47"/>
    </row>
    <row r="34">
      <c r="A34" s="42"/>
      <c r="B34" s="60" t="s">
        <v>35</v>
      </c>
      <c r="C34" s="61">
        <v>1.0</v>
      </c>
      <c r="D34" s="45"/>
      <c r="E34" s="46"/>
      <c r="F34" s="62"/>
    </row>
    <row r="35">
      <c r="A35" s="40">
        <v>3.0</v>
      </c>
      <c r="B35" s="63" t="s">
        <v>36</v>
      </c>
      <c r="C35" s="64"/>
      <c r="D35" s="65"/>
      <c r="E35" s="65"/>
      <c r="F35" s="66">
        <f>sum(C36:C49)</f>
        <v>5</v>
      </c>
      <c r="G35" s="15"/>
      <c r="H35" s="15"/>
      <c r="I35" s="15"/>
      <c r="J35" s="15"/>
      <c r="K35" s="15"/>
      <c r="L35" s="15"/>
      <c r="M35" s="15"/>
      <c r="N35" s="15"/>
      <c r="O35" s="15"/>
      <c r="P35" s="15"/>
      <c r="Q35" s="15"/>
      <c r="R35" s="15"/>
      <c r="S35" s="15"/>
      <c r="T35" s="15"/>
      <c r="U35" s="15"/>
      <c r="V35" s="15"/>
      <c r="W35" s="15"/>
      <c r="X35" s="15"/>
      <c r="Y35" s="15"/>
      <c r="Z35" s="15"/>
    </row>
    <row r="36">
      <c r="A36" s="40"/>
      <c r="B36" s="67" t="s">
        <v>37</v>
      </c>
      <c r="C36" s="49">
        <v>0.5</v>
      </c>
      <c r="D36" s="35"/>
      <c r="E36" s="35"/>
      <c r="F36" s="8"/>
      <c r="G36" s="15"/>
      <c r="H36" s="15"/>
      <c r="I36" s="15"/>
      <c r="J36" s="15"/>
      <c r="K36" s="15"/>
      <c r="L36" s="15"/>
      <c r="M36" s="15"/>
      <c r="N36" s="15"/>
      <c r="O36" s="15"/>
      <c r="P36" s="15"/>
      <c r="Q36" s="15"/>
      <c r="R36" s="15"/>
      <c r="S36" s="15"/>
      <c r="T36" s="15"/>
      <c r="U36" s="15"/>
      <c r="V36" s="15"/>
      <c r="W36" s="15"/>
      <c r="X36" s="15"/>
      <c r="Y36" s="15"/>
      <c r="Z36" s="15"/>
    </row>
    <row r="37">
      <c r="A37" s="68"/>
      <c r="B37" s="69" t="s">
        <v>38</v>
      </c>
      <c r="C37" s="70">
        <v>0.5</v>
      </c>
      <c r="D37" s="46"/>
      <c r="E37" s="46"/>
      <c r="F37" s="8"/>
      <c r="G37" s="15"/>
      <c r="H37" s="15"/>
      <c r="I37" s="15"/>
      <c r="J37" s="15"/>
      <c r="K37" s="15"/>
      <c r="L37" s="15"/>
      <c r="M37" s="15"/>
      <c r="N37" s="15"/>
      <c r="O37" s="15"/>
      <c r="P37" s="15"/>
      <c r="Q37" s="15"/>
      <c r="R37" s="15"/>
      <c r="S37" s="15"/>
      <c r="T37" s="15"/>
      <c r="U37" s="15"/>
      <c r="V37" s="15"/>
      <c r="W37" s="15"/>
      <c r="X37" s="15"/>
      <c r="Y37" s="15"/>
      <c r="Z37" s="15"/>
    </row>
    <row r="38">
      <c r="A38" s="68"/>
      <c r="B38" s="57" t="s">
        <v>39</v>
      </c>
      <c r="C38" s="71"/>
      <c r="D38" s="46"/>
      <c r="E38" s="46"/>
      <c r="F38" s="8"/>
      <c r="G38" s="15"/>
      <c r="H38" s="15"/>
      <c r="I38" s="15"/>
      <c r="J38" s="15"/>
      <c r="K38" s="15"/>
      <c r="L38" s="15"/>
      <c r="M38" s="15"/>
      <c r="N38" s="15"/>
      <c r="O38" s="15"/>
      <c r="P38" s="15"/>
      <c r="Q38" s="15"/>
      <c r="R38" s="15"/>
      <c r="S38" s="15"/>
      <c r="T38" s="15"/>
      <c r="U38" s="15"/>
      <c r="V38" s="15"/>
      <c r="W38" s="15"/>
      <c r="X38" s="15"/>
      <c r="Y38" s="15"/>
      <c r="Z38" s="15"/>
    </row>
    <row r="39">
      <c r="A39" s="40"/>
      <c r="B39" s="67" t="s">
        <v>37</v>
      </c>
      <c r="C39" s="49">
        <v>0.5</v>
      </c>
      <c r="D39" s="35"/>
      <c r="E39" s="35"/>
      <c r="F39" s="8"/>
      <c r="G39" s="15"/>
      <c r="H39" s="15"/>
      <c r="I39" s="15"/>
      <c r="J39" s="15"/>
      <c r="K39" s="15"/>
      <c r="L39" s="15"/>
      <c r="M39" s="15"/>
      <c r="N39" s="15"/>
      <c r="O39" s="15"/>
      <c r="P39" s="15"/>
      <c r="Q39" s="15"/>
      <c r="R39" s="15"/>
      <c r="S39" s="15"/>
      <c r="T39" s="15"/>
      <c r="U39" s="15"/>
      <c r="V39" s="15"/>
      <c r="W39" s="15"/>
      <c r="X39" s="15"/>
      <c r="Y39" s="15"/>
      <c r="Z39" s="15"/>
    </row>
    <row r="40">
      <c r="A40" s="68"/>
      <c r="B40" s="69" t="s">
        <v>38</v>
      </c>
      <c r="C40" s="49">
        <v>0.5</v>
      </c>
      <c r="D40" s="46"/>
      <c r="E40" s="46"/>
      <c r="F40" s="8"/>
      <c r="G40" s="15"/>
      <c r="H40" s="15"/>
      <c r="I40" s="15"/>
      <c r="J40" s="15"/>
      <c r="K40" s="15"/>
      <c r="L40" s="15"/>
      <c r="M40" s="15"/>
      <c r="N40" s="15"/>
      <c r="O40" s="15"/>
      <c r="P40" s="15"/>
      <c r="Q40" s="15"/>
      <c r="R40" s="15"/>
      <c r="S40" s="15"/>
      <c r="T40" s="15"/>
      <c r="U40" s="15"/>
      <c r="V40" s="15"/>
      <c r="W40" s="15"/>
      <c r="X40" s="15"/>
      <c r="Y40" s="15"/>
      <c r="Z40" s="15"/>
    </row>
    <row r="41">
      <c r="A41" s="68"/>
      <c r="B41" s="57" t="s">
        <v>40</v>
      </c>
      <c r="C41" s="72"/>
      <c r="D41" s="46"/>
      <c r="E41" s="46"/>
      <c r="F41" s="8"/>
      <c r="G41" s="15"/>
      <c r="H41" s="15"/>
      <c r="I41" s="15"/>
      <c r="J41" s="15"/>
      <c r="K41" s="15"/>
      <c r="L41" s="15"/>
      <c r="M41" s="15"/>
      <c r="N41" s="15"/>
      <c r="O41" s="15"/>
      <c r="P41" s="15"/>
      <c r="Q41" s="15"/>
      <c r="R41" s="15"/>
      <c r="S41" s="15"/>
      <c r="T41" s="15"/>
      <c r="U41" s="15"/>
      <c r="V41" s="15"/>
      <c r="W41" s="15"/>
      <c r="X41" s="15"/>
      <c r="Y41" s="15"/>
      <c r="Z41" s="15"/>
    </row>
    <row r="42">
      <c r="A42" s="68"/>
      <c r="B42" s="67" t="s">
        <v>37</v>
      </c>
      <c r="C42" s="49">
        <v>0.5</v>
      </c>
      <c r="D42" s="35"/>
      <c r="E42" s="35"/>
      <c r="F42" s="8"/>
      <c r="G42" s="15"/>
      <c r="H42" s="15"/>
      <c r="I42" s="15"/>
      <c r="J42" s="15"/>
      <c r="K42" s="15"/>
      <c r="L42" s="15"/>
      <c r="M42" s="15"/>
      <c r="N42" s="15"/>
      <c r="O42" s="15"/>
      <c r="P42" s="15"/>
      <c r="Q42" s="15"/>
      <c r="R42" s="15"/>
      <c r="S42" s="15"/>
      <c r="T42" s="15"/>
      <c r="U42" s="15"/>
      <c r="V42" s="15"/>
      <c r="W42" s="15"/>
      <c r="X42" s="15"/>
      <c r="Y42" s="15"/>
      <c r="Z42" s="15"/>
    </row>
    <row r="43">
      <c r="A43" s="68"/>
      <c r="B43" s="69" t="s">
        <v>38</v>
      </c>
      <c r="C43" s="49">
        <v>0.5</v>
      </c>
      <c r="D43" s="46"/>
      <c r="E43" s="46"/>
      <c r="F43" s="8"/>
      <c r="G43" s="15"/>
      <c r="H43" s="15"/>
      <c r="I43" s="15"/>
      <c r="J43" s="15"/>
      <c r="K43" s="15"/>
      <c r="L43" s="15"/>
      <c r="M43" s="15"/>
      <c r="N43" s="15"/>
      <c r="O43" s="15"/>
      <c r="P43" s="15"/>
      <c r="Q43" s="15"/>
      <c r="R43" s="15"/>
      <c r="S43" s="15"/>
      <c r="T43" s="15"/>
      <c r="U43" s="15"/>
      <c r="V43" s="15"/>
      <c r="W43" s="15"/>
      <c r="X43" s="15"/>
      <c r="Y43" s="15"/>
      <c r="Z43" s="15"/>
    </row>
    <row r="44">
      <c r="A44" s="40"/>
      <c r="B44" s="57" t="s">
        <v>41</v>
      </c>
      <c r="C44" s="72"/>
      <c r="D44" s="46"/>
      <c r="E44" s="46"/>
      <c r="F44" s="8"/>
      <c r="G44" s="15"/>
      <c r="H44" s="15"/>
      <c r="I44" s="15"/>
      <c r="J44" s="15"/>
      <c r="K44" s="15"/>
      <c r="L44" s="15"/>
      <c r="M44" s="15"/>
      <c r="N44" s="15"/>
      <c r="O44" s="15"/>
      <c r="P44" s="15"/>
      <c r="Q44" s="15"/>
      <c r="R44" s="15"/>
      <c r="S44" s="15"/>
      <c r="T44" s="15"/>
      <c r="U44" s="15"/>
      <c r="V44" s="15"/>
      <c r="W44" s="15"/>
      <c r="X44" s="15"/>
      <c r="Y44" s="15"/>
      <c r="Z44" s="15"/>
    </row>
    <row r="45">
      <c r="A45" s="68"/>
      <c r="B45" s="67" t="s">
        <v>37</v>
      </c>
      <c r="C45" s="49">
        <v>0.5</v>
      </c>
      <c r="D45" s="35"/>
      <c r="E45" s="35"/>
      <c r="F45" s="8"/>
      <c r="G45" s="15"/>
      <c r="H45" s="15"/>
      <c r="I45" s="15"/>
      <c r="J45" s="15"/>
      <c r="K45" s="15"/>
      <c r="L45" s="15"/>
      <c r="M45" s="15"/>
      <c r="N45" s="15"/>
      <c r="O45" s="15"/>
      <c r="P45" s="15"/>
      <c r="Q45" s="15"/>
      <c r="R45" s="15"/>
      <c r="S45" s="15"/>
      <c r="T45" s="15"/>
      <c r="U45" s="15"/>
      <c r="V45" s="15"/>
      <c r="W45" s="15"/>
      <c r="X45" s="15"/>
      <c r="Y45" s="15"/>
      <c r="Z45" s="15"/>
    </row>
    <row r="46">
      <c r="A46" s="40"/>
      <c r="B46" s="69" t="s">
        <v>38</v>
      </c>
      <c r="C46" s="49">
        <v>0.5</v>
      </c>
      <c r="D46" s="46"/>
      <c r="E46" s="46"/>
      <c r="F46" s="8"/>
      <c r="G46" s="15"/>
      <c r="H46" s="15"/>
      <c r="I46" s="15"/>
      <c r="J46" s="15"/>
      <c r="K46" s="15"/>
      <c r="L46" s="15"/>
      <c r="M46" s="15"/>
      <c r="N46" s="15"/>
      <c r="O46" s="15"/>
      <c r="P46" s="15"/>
      <c r="Q46" s="15"/>
      <c r="R46" s="15"/>
      <c r="S46" s="15"/>
      <c r="T46" s="15"/>
      <c r="U46" s="15"/>
      <c r="V46" s="15"/>
      <c r="W46" s="15"/>
      <c r="X46" s="15"/>
      <c r="Y46" s="15"/>
      <c r="Z46" s="15"/>
    </row>
    <row r="47">
      <c r="A47" s="40"/>
      <c r="B47" s="57" t="s">
        <v>42</v>
      </c>
      <c r="C47" s="72"/>
      <c r="D47" s="46"/>
      <c r="E47" s="46"/>
      <c r="F47" s="8"/>
      <c r="G47" s="15"/>
      <c r="H47" s="15"/>
      <c r="I47" s="15"/>
      <c r="J47" s="15"/>
      <c r="K47" s="15"/>
      <c r="L47" s="15"/>
      <c r="M47" s="15"/>
      <c r="N47" s="15"/>
      <c r="O47" s="15"/>
      <c r="P47" s="15"/>
      <c r="Q47" s="15"/>
      <c r="R47" s="15"/>
      <c r="S47" s="15"/>
      <c r="T47" s="15"/>
      <c r="U47" s="15"/>
      <c r="V47" s="15"/>
      <c r="W47" s="15"/>
      <c r="X47" s="15"/>
      <c r="Y47" s="15"/>
      <c r="Z47" s="15"/>
    </row>
    <row r="48">
      <c r="A48" s="40"/>
      <c r="B48" s="67" t="s">
        <v>37</v>
      </c>
      <c r="C48" s="49">
        <v>0.5</v>
      </c>
      <c r="D48" s="35"/>
      <c r="E48" s="35"/>
      <c r="F48" s="8"/>
      <c r="G48" s="15"/>
      <c r="H48" s="15"/>
      <c r="I48" s="15"/>
      <c r="J48" s="15"/>
      <c r="K48" s="15"/>
      <c r="L48" s="15"/>
      <c r="M48" s="15"/>
      <c r="N48" s="15"/>
      <c r="O48" s="15"/>
      <c r="P48" s="15"/>
      <c r="Q48" s="15"/>
      <c r="R48" s="15"/>
      <c r="S48" s="15"/>
      <c r="T48" s="15"/>
      <c r="U48" s="15"/>
      <c r="V48" s="15"/>
      <c r="W48" s="15"/>
      <c r="X48" s="15"/>
      <c r="Y48" s="15"/>
      <c r="Z48" s="15"/>
    </row>
    <row r="49">
      <c r="A49" s="59"/>
      <c r="B49" s="69" t="s">
        <v>38</v>
      </c>
      <c r="C49" s="70">
        <v>0.5</v>
      </c>
      <c r="D49" s="46"/>
      <c r="E49" s="46"/>
      <c r="F49" s="73"/>
      <c r="G49" s="15"/>
      <c r="H49" s="15"/>
      <c r="I49" s="15"/>
      <c r="J49" s="15"/>
      <c r="K49" s="15"/>
      <c r="L49" s="15"/>
      <c r="M49" s="15"/>
      <c r="N49" s="15"/>
      <c r="O49" s="15"/>
      <c r="P49" s="15"/>
      <c r="Q49" s="15"/>
      <c r="R49" s="15"/>
      <c r="S49" s="15"/>
      <c r="T49" s="15"/>
      <c r="U49" s="15"/>
      <c r="V49" s="15"/>
      <c r="W49" s="15"/>
      <c r="X49" s="15"/>
      <c r="Y49" s="15"/>
      <c r="Z49" s="15"/>
    </row>
    <row r="50">
      <c r="A50" s="55">
        <v>4.0</v>
      </c>
      <c r="B50" s="33" t="s">
        <v>43</v>
      </c>
      <c r="C50" s="34">
        <v>0.5</v>
      </c>
      <c r="D50" s="7"/>
      <c r="E50" s="35"/>
      <c r="F50" s="50">
        <f>sum(C50:C52)</f>
        <v>2</v>
      </c>
    </row>
    <row r="51">
      <c r="A51" s="37"/>
      <c r="B51" s="52" t="s">
        <v>44</v>
      </c>
      <c r="C51" s="39">
        <v>0.75</v>
      </c>
      <c r="D51" s="40"/>
      <c r="E51" s="35"/>
      <c r="F51" s="41"/>
    </row>
    <row r="52">
      <c r="A52" s="74"/>
      <c r="B52" s="75" t="s">
        <v>45</v>
      </c>
      <c r="C52" s="76">
        <v>0.75</v>
      </c>
      <c r="D52" s="77"/>
      <c r="E52" s="78"/>
      <c r="F52" s="79"/>
    </row>
    <row r="53">
      <c r="A53" s="14"/>
      <c r="B53" s="80" t="s">
        <v>46</v>
      </c>
      <c r="C53" s="81">
        <f t="shared" ref="C53:D53" si="1">sum(C14:C52)</f>
        <v>25</v>
      </c>
      <c r="D53" s="74">
        <f t="shared" si="1"/>
        <v>0</v>
      </c>
      <c r="E53" s="15"/>
      <c r="F53" s="1"/>
    </row>
    <row r="54">
      <c r="A54" s="14"/>
      <c r="B54" s="15"/>
      <c r="C54" s="82"/>
      <c r="D54" s="14"/>
      <c r="E54" s="15"/>
      <c r="F54" s="1"/>
    </row>
    <row r="55">
      <c r="A55" s="14"/>
      <c r="B55" s="15"/>
      <c r="C55" s="82"/>
      <c r="D55" s="14"/>
      <c r="E55" s="15"/>
      <c r="F55" s="1"/>
    </row>
    <row r="56">
      <c r="A56" s="19"/>
      <c r="B56" s="18"/>
      <c r="C56" s="83"/>
      <c r="D56" s="19"/>
      <c r="E56" s="18"/>
      <c r="F56" s="1"/>
    </row>
    <row r="57">
      <c r="A57" s="74"/>
      <c r="B57" s="84" t="s">
        <v>47</v>
      </c>
      <c r="C57" s="85" t="s">
        <v>48</v>
      </c>
      <c r="D57" s="77"/>
      <c r="E57" s="78"/>
      <c r="F57" s="1"/>
    </row>
    <row r="58">
      <c r="A58" s="32">
        <v>1.0</v>
      </c>
      <c r="B58" s="33" t="s">
        <v>15</v>
      </c>
      <c r="C58" s="34">
        <v>0.75</v>
      </c>
      <c r="D58" s="7"/>
      <c r="E58" s="35"/>
      <c r="F58" s="86">
        <f>SUM(C58:C61)</f>
        <v>3</v>
      </c>
    </row>
    <row r="59">
      <c r="A59" s="37"/>
      <c r="B59" s="52" t="s">
        <v>16</v>
      </c>
      <c r="C59" s="39">
        <v>0.75</v>
      </c>
      <c r="D59" s="40"/>
      <c r="E59" s="35"/>
      <c r="F59" s="41"/>
    </row>
    <row r="60">
      <c r="A60" s="37"/>
      <c r="B60" s="52" t="s">
        <v>17</v>
      </c>
      <c r="C60" s="39">
        <v>0.75</v>
      </c>
      <c r="D60" s="40"/>
      <c r="E60" s="35"/>
      <c r="F60" s="41"/>
    </row>
    <row r="61">
      <c r="A61" s="42"/>
      <c r="B61" s="43" t="s">
        <v>18</v>
      </c>
      <c r="C61" s="44">
        <v>0.75</v>
      </c>
      <c r="D61" s="45"/>
      <c r="E61" s="46"/>
      <c r="F61" s="47"/>
    </row>
    <row r="62">
      <c r="A62" s="32">
        <v>2.0</v>
      </c>
      <c r="B62" s="48" t="s">
        <v>19</v>
      </c>
      <c r="C62" s="49">
        <v>0.25</v>
      </c>
      <c r="D62" s="7"/>
      <c r="E62" s="35"/>
      <c r="F62" s="50">
        <f>SUM(C62:C77)</f>
        <v>4</v>
      </c>
    </row>
    <row r="63">
      <c r="A63" s="51"/>
      <c r="B63" s="52" t="s">
        <v>20</v>
      </c>
      <c r="C63" s="54">
        <v>0.25</v>
      </c>
      <c r="D63" s="40"/>
      <c r="E63" s="35"/>
      <c r="F63" s="41"/>
    </row>
    <row r="64">
      <c r="A64" s="51"/>
      <c r="B64" s="53" t="s">
        <v>49</v>
      </c>
      <c r="C64" s="54">
        <v>0.25</v>
      </c>
      <c r="D64" s="40"/>
      <c r="E64" s="35"/>
      <c r="F64" s="41"/>
    </row>
    <row r="65">
      <c r="A65" s="51"/>
      <c r="B65" s="53" t="s">
        <v>50</v>
      </c>
      <c r="C65" s="54">
        <v>0.25</v>
      </c>
      <c r="D65" s="40"/>
      <c r="E65" s="35"/>
      <c r="F65" s="41"/>
    </row>
    <row r="66">
      <c r="A66" s="51"/>
      <c r="B66" s="53" t="s">
        <v>23</v>
      </c>
      <c r="C66" s="54">
        <v>0.25</v>
      </c>
      <c r="D66" s="40"/>
      <c r="E66" s="35"/>
      <c r="F66" s="41"/>
    </row>
    <row r="67">
      <c r="A67" s="51"/>
      <c r="B67" s="53" t="s">
        <v>24</v>
      </c>
      <c r="C67" s="54">
        <v>0.25</v>
      </c>
      <c r="D67" s="40"/>
      <c r="E67" s="35"/>
      <c r="F67" s="41"/>
    </row>
    <row r="68">
      <c r="A68" s="51"/>
      <c r="B68" s="52" t="s">
        <v>25</v>
      </c>
      <c r="C68" s="54">
        <v>0.25</v>
      </c>
      <c r="D68" s="40"/>
      <c r="E68" s="35"/>
      <c r="F68" s="41"/>
    </row>
    <row r="69">
      <c r="A69" s="37"/>
      <c r="B69" s="52" t="s">
        <v>26</v>
      </c>
      <c r="C69" s="54">
        <v>0.25</v>
      </c>
      <c r="D69" s="40"/>
      <c r="E69" s="35"/>
      <c r="F69" s="41"/>
    </row>
    <row r="70">
      <c r="A70" s="37"/>
      <c r="B70" s="53" t="s">
        <v>51</v>
      </c>
      <c r="C70" s="54">
        <v>0.25</v>
      </c>
      <c r="D70" s="40"/>
      <c r="E70" s="35"/>
      <c r="F70" s="41"/>
    </row>
    <row r="71">
      <c r="A71" s="37"/>
      <c r="B71" s="53" t="s">
        <v>52</v>
      </c>
      <c r="C71" s="54">
        <v>0.25</v>
      </c>
      <c r="D71" s="40"/>
      <c r="E71" s="35"/>
      <c r="F71" s="41"/>
    </row>
    <row r="72">
      <c r="A72" s="37"/>
      <c r="B72" s="53" t="s">
        <v>29</v>
      </c>
      <c r="C72" s="54">
        <v>0.25</v>
      </c>
      <c r="D72" s="40"/>
      <c r="E72" s="35"/>
      <c r="F72" s="41"/>
    </row>
    <row r="73">
      <c r="A73" s="37"/>
      <c r="B73" s="53" t="s">
        <v>30</v>
      </c>
      <c r="C73" s="54">
        <v>0.25</v>
      </c>
      <c r="D73" s="40"/>
      <c r="E73" s="35"/>
      <c r="F73" s="41"/>
    </row>
    <row r="74">
      <c r="A74" s="37"/>
      <c r="B74" s="53" t="s">
        <v>31</v>
      </c>
      <c r="C74" s="54">
        <v>0.25</v>
      </c>
      <c r="D74" s="40"/>
      <c r="E74" s="35"/>
      <c r="F74" s="41"/>
    </row>
    <row r="75">
      <c r="A75" s="37"/>
      <c r="B75" s="52" t="s">
        <v>32</v>
      </c>
      <c r="C75" s="54">
        <v>0.25</v>
      </c>
      <c r="D75" s="40"/>
      <c r="E75" s="35"/>
      <c r="F75" s="41"/>
    </row>
    <row r="76">
      <c r="A76" s="40"/>
      <c r="B76" s="56" t="s">
        <v>33</v>
      </c>
      <c r="C76" s="54">
        <v>0.25</v>
      </c>
      <c r="D76" s="40"/>
      <c r="E76" s="35"/>
      <c r="F76" s="41"/>
    </row>
    <row r="77">
      <c r="A77" s="40"/>
      <c r="B77" s="57" t="s">
        <v>34</v>
      </c>
      <c r="C77" s="70">
        <v>0.25</v>
      </c>
      <c r="D77" s="45"/>
      <c r="E77" s="35"/>
      <c r="F77" s="47"/>
    </row>
    <row r="78">
      <c r="A78" s="42"/>
      <c r="B78" s="87" t="s">
        <v>35</v>
      </c>
      <c r="C78" s="61">
        <v>1.0</v>
      </c>
      <c r="D78" s="88"/>
      <c r="E78" s="65"/>
      <c r="F78" s="62"/>
      <c r="G78" s="89"/>
      <c r="H78" s="89"/>
      <c r="I78" s="89"/>
      <c r="J78" s="89"/>
      <c r="K78" s="89"/>
      <c r="L78" s="89"/>
      <c r="M78" s="89"/>
      <c r="N78" s="89"/>
      <c r="O78" s="89"/>
      <c r="P78" s="89"/>
      <c r="Q78" s="89"/>
      <c r="R78" s="89"/>
      <c r="S78" s="89"/>
      <c r="T78" s="89"/>
      <c r="U78" s="89"/>
      <c r="V78" s="89"/>
      <c r="W78" s="89"/>
      <c r="X78" s="89"/>
      <c r="Y78" s="89"/>
      <c r="Z78" s="89"/>
    </row>
    <row r="79">
      <c r="A79" s="40">
        <v>3.0</v>
      </c>
      <c r="B79" s="90" t="s">
        <v>36</v>
      </c>
      <c r="C79" s="64"/>
      <c r="D79" s="65"/>
      <c r="E79" s="65"/>
      <c r="F79" s="66">
        <f>sum(C80:C93)</f>
        <v>5</v>
      </c>
      <c r="G79" s="15"/>
      <c r="H79" s="15"/>
      <c r="I79" s="15"/>
      <c r="J79" s="15"/>
      <c r="K79" s="15"/>
      <c r="L79" s="15"/>
      <c r="M79" s="15"/>
      <c r="N79" s="15"/>
      <c r="O79" s="15"/>
      <c r="P79" s="15"/>
      <c r="Q79" s="15"/>
      <c r="R79" s="15"/>
      <c r="S79" s="15"/>
      <c r="T79" s="15"/>
      <c r="U79" s="15"/>
      <c r="V79" s="15"/>
      <c r="W79" s="15"/>
      <c r="X79" s="15"/>
      <c r="Y79" s="15"/>
      <c r="Z79" s="15"/>
    </row>
    <row r="80">
      <c r="A80" s="40"/>
      <c r="B80" s="67" t="s">
        <v>37</v>
      </c>
      <c r="C80" s="49">
        <v>0.5</v>
      </c>
      <c r="D80" s="35"/>
      <c r="E80" s="35"/>
      <c r="F80" s="8"/>
      <c r="G80" s="15"/>
      <c r="H80" s="15"/>
      <c r="I80" s="15"/>
      <c r="J80" s="15"/>
      <c r="K80" s="15"/>
      <c r="L80" s="15"/>
      <c r="M80" s="15"/>
      <c r="N80" s="15"/>
      <c r="O80" s="15"/>
      <c r="P80" s="15"/>
      <c r="Q80" s="15"/>
      <c r="R80" s="15"/>
      <c r="S80" s="15"/>
      <c r="T80" s="15"/>
      <c r="U80" s="15"/>
      <c r="V80" s="15"/>
      <c r="W80" s="15"/>
      <c r="X80" s="15"/>
      <c r="Y80" s="15"/>
      <c r="Z80" s="15"/>
    </row>
    <row r="81">
      <c r="A81" s="68"/>
      <c r="B81" s="69" t="s">
        <v>38</v>
      </c>
      <c r="C81" s="49">
        <v>0.5</v>
      </c>
      <c r="D81" s="46"/>
      <c r="E81" s="46"/>
      <c r="F81" s="8"/>
      <c r="G81" s="15"/>
      <c r="H81" s="15"/>
      <c r="I81" s="15"/>
      <c r="J81" s="15"/>
      <c r="K81" s="15"/>
      <c r="L81" s="15"/>
      <c r="M81" s="15"/>
      <c r="N81" s="15"/>
      <c r="O81" s="15"/>
      <c r="P81" s="15"/>
      <c r="Q81" s="15"/>
      <c r="R81" s="15"/>
      <c r="S81" s="15"/>
      <c r="T81" s="15"/>
      <c r="U81" s="15"/>
      <c r="V81" s="15"/>
      <c r="W81" s="15"/>
      <c r="X81" s="15"/>
      <c r="Y81" s="15"/>
      <c r="Z81" s="15"/>
    </row>
    <row r="82">
      <c r="A82" s="68"/>
      <c r="B82" s="69" t="s">
        <v>39</v>
      </c>
      <c r="C82" s="72"/>
      <c r="D82" s="46"/>
      <c r="E82" s="46"/>
      <c r="F82" s="8"/>
      <c r="G82" s="15"/>
      <c r="H82" s="15"/>
      <c r="I82" s="15"/>
      <c r="J82" s="15"/>
      <c r="K82" s="15"/>
      <c r="L82" s="15"/>
      <c r="M82" s="15"/>
      <c r="N82" s="15"/>
      <c r="O82" s="15"/>
      <c r="P82" s="15"/>
      <c r="Q82" s="15"/>
      <c r="R82" s="15"/>
      <c r="S82" s="15"/>
      <c r="T82" s="15"/>
      <c r="U82" s="15"/>
      <c r="V82" s="15"/>
      <c r="W82" s="15"/>
      <c r="X82" s="15"/>
      <c r="Y82" s="15"/>
      <c r="Z82" s="15"/>
    </row>
    <row r="83">
      <c r="A83" s="40"/>
      <c r="B83" s="67" t="s">
        <v>37</v>
      </c>
      <c r="C83" s="49">
        <v>0.5</v>
      </c>
      <c r="D83" s="35"/>
      <c r="E83" s="35"/>
      <c r="F83" s="8"/>
      <c r="G83" s="15"/>
      <c r="H83" s="15"/>
      <c r="I83" s="15"/>
      <c r="J83" s="15"/>
      <c r="K83" s="15"/>
      <c r="L83" s="15"/>
      <c r="M83" s="15"/>
      <c r="N83" s="15"/>
      <c r="O83" s="15"/>
      <c r="P83" s="15"/>
      <c r="Q83" s="15"/>
      <c r="R83" s="15"/>
      <c r="S83" s="15"/>
      <c r="T83" s="15"/>
      <c r="U83" s="15"/>
      <c r="V83" s="15"/>
      <c r="W83" s="15"/>
      <c r="X83" s="15"/>
      <c r="Y83" s="15"/>
      <c r="Z83" s="15"/>
    </row>
    <row r="84">
      <c r="A84" s="68"/>
      <c r="B84" s="69" t="s">
        <v>38</v>
      </c>
      <c r="C84" s="49">
        <v>0.5</v>
      </c>
      <c r="D84" s="46"/>
      <c r="E84" s="46"/>
      <c r="F84" s="8"/>
      <c r="G84" s="15"/>
      <c r="H84" s="15"/>
      <c r="I84" s="15"/>
      <c r="J84" s="15"/>
      <c r="K84" s="15"/>
      <c r="L84" s="15"/>
      <c r="M84" s="15"/>
      <c r="N84" s="15"/>
      <c r="O84" s="15"/>
      <c r="P84" s="15"/>
      <c r="Q84" s="15"/>
      <c r="R84" s="15"/>
      <c r="S84" s="15"/>
      <c r="T84" s="15"/>
      <c r="U84" s="15"/>
      <c r="V84" s="15"/>
      <c r="W84" s="15"/>
      <c r="X84" s="15"/>
      <c r="Y84" s="15"/>
      <c r="Z84" s="15"/>
    </row>
    <row r="85">
      <c r="A85" s="68"/>
      <c r="B85" s="69" t="s">
        <v>40</v>
      </c>
      <c r="C85" s="72"/>
      <c r="D85" s="46"/>
      <c r="E85" s="46"/>
      <c r="F85" s="8"/>
      <c r="G85" s="15"/>
      <c r="H85" s="15"/>
      <c r="I85" s="15"/>
      <c r="J85" s="15"/>
      <c r="K85" s="15"/>
      <c r="L85" s="15"/>
      <c r="M85" s="15"/>
      <c r="N85" s="15"/>
      <c r="O85" s="15"/>
      <c r="P85" s="15"/>
      <c r="Q85" s="15"/>
      <c r="R85" s="15"/>
      <c r="S85" s="15"/>
      <c r="T85" s="15"/>
      <c r="U85" s="15"/>
      <c r="V85" s="15"/>
      <c r="W85" s="15"/>
      <c r="X85" s="15"/>
      <c r="Y85" s="15"/>
      <c r="Z85" s="15"/>
    </row>
    <row r="86">
      <c r="A86" s="68"/>
      <c r="B86" s="67" t="s">
        <v>37</v>
      </c>
      <c r="C86" s="49">
        <v>0.5</v>
      </c>
      <c r="D86" s="35"/>
      <c r="E86" s="35"/>
      <c r="F86" s="8"/>
      <c r="G86" s="15"/>
      <c r="H86" s="15"/>
      <c r="I86" s="15"/>
      <c r="J86" s="15"/>
      <c r="K86" s="15"/>
      <c r="L86" s="15"/>
      <c r="M86" s="15"/>
      <c r="N86" s="15"/>
      <c r="O86" s="15"/>
      <c r="P86" s="15"/>
      <c r="Q86" s="15"/>
      <c r="R86" s="15"/>
      <c r="S86" s="15"/>
      <c r="T86" s="15"/>
      <c r="U86" s="15"/>
      <c r="V86" s="15"/>
      <c r="W86" s="15"/>
      <c r="X86" s="15"/>
      <c r="Y86" s="15"/>
      <c r="Z86" s="15"/>
    </row>
    <row r="87">
      <c r="A87" s="68"/>
      <c r="B87" s="69" t="s">
        <v>38</v>
      </c>
      <c r="C87" s="49">
        <v>0.5</v>
      </c>
      <c r="D87" s="46"/>
      <c r="E87" s="46"/>
      <c r="F87" s="8"/>
      <c r="G87" s="15"/>
      <c r="H87" s="15"/>
      <c r="I87" s="15"/>
      <c r="J87" s="15"/>
      <c r="K87" s="15"/>
      <c r="L87" s="15"/>
      <c r="M87" s="15"/>
      <c r="N87" s="15"/>
      <c r="O87" s="15"/>
      <c r="P87" s="15"/>
      <c r="Q87" s="15"/>
      <c r="R87" s="15"/>
      <c r="S87" s="15"/>
      <c r="T87" s="15"/>
      <c r="U87" s="15"/>
      <c r="V87" s="15"/>
      <c r="W87" s="15"/>
      <c r="X87" s="15"/>
      <c r="Y87" s="15"/>
      <c r="Z87" s="15"/>
    </row>
    <row r="88">
      <c r="A88" s="40"/>
      <c r="B88" s="69" t="s">
        <v>41</v>
      </c>
      <c r="C88" s="72"/>
      <c r="D88" s="46"/>
      <c r="E88" s="46"/>
      <c r="F88" s="8"/>
      <c r="G88" s="15"/>
      <c r="H88" s="15"/>
      <c r="I88" s="15"/>
      <c r="J88" s="15"/>
      <c r="K88" s="15"/>
      <c r="L88" s="15"/>
      <c r="M88" s="15"/>
      <c r="N88" s="15"/>
      <c r="O88" s="15"/>
      <c r="P88" s="15"/>
      <c r="Q88" s="15"/>
      <c r="R88" s="15"/>
      <c r="S88" s="15"/>
      <c r="T88" s="15"/>
      <c r="U88" s="15"/>
      <c r="V88" s="15"/>
      <c r="W88" s="15"/>
      <c r="X88" s="15"/>
      <c r="Y88" s="15"/>
      <c r="Z88" s="15"/>
    </row>
    <row r="89">
      <c r="A89" s="68"/>
      <c r="B89" s="67" t="s">
        <v>37</v>
      </c>
      <c r="C89" s="49">
        <v>0.5</v>
      </c>
      <c r="D89" s="35"/>
      <c r="E89" s="35"/>
      <c r="F89" s="8"/>
      <c r="G89" s="15"/>
      <c r="H89" s="15"/>
      <c r="I89" s="15"/>
      <c r="J89" s="15"/>
      <c r="K89" s="15"/>
      <c r="L89" s="15"/>
      <c r="M89" s="15"/>
      <c r="N89" s="15"/>
      <c r="O89" s="15"/>
      <c r="P89" s="15"/>
      <c r="Q89" s="15"/>
      <c r="R89" s="15"/>
      <c r="S89" s="15"/>
      <c r="T89" s="15"/>
      <c r="U89" s="15"/>
      <c r="V89" s="15"/>
      <c r="W89" s="15"/>
      <c r="X89" s="15"/>
      <c r="Y89" s="15"/>
      <c r="Z89" s="15"/>
    </row>
    <row r="90">
      <c r="A90" s="40"/>
      <c r="B90" s="69" t="s">
        <v>38</v>
      </c>
      <c r="C90" s="49">
        <v>0.5</v>
      </c>
      <c r="D90" s="46"/>
      <c r="E90" s="46"/>
      <c r="F90" s="8"/>
      <c r="G90" s="15"/>
      <c r="H90" s="15"/>
      <c r="I90" s="15"/>
      <c r="J90" s="15"/>
      <c r="K90" s="15"/>
      <c r="L90" s="15"/>
      <c r="M90" s="15"/>
      <c r="N90" s="15"/>
      <c r="O90" s="15"/>
      <c r="P90" s="15"/>
      <c r="Q90" s="15"/>
      <c r="R90" s="15"/>
      <c r="S90" s="15"/>
      <c r="T90" s="15"/>
      <c r="U90" s="15"/>
      <c r="V90" s="15"/>
      <c r="W90" s="15"/>
      <c r="X90" s="15"/>
      <c r="Y90" s="15"/>
      <c r="Z90" s="15"/>
    </row>
    <row r="91">
      <c r="A91" s="40"/>
      <c r="B91" s="69" t="s">
        <v>42</v>
      </c>
      <c r="C91" s="72"/>
      <c r="D91" s="46"/>
      <c r="E91" s="46"/>
      <c r="F91" s="8"/>
      <c r="G91" s="15"/>
      <c r="H91" s="15"/>
      <c r="I91" s="15"/>
      <c r="J91" s="15"/>
      <c r="K91" s="15"/>
      <c r="L91" s="15"/>
      <c r="M91" s="15"/>
      <c r="N91" s="15"/>
      <c r="O91" s="15"/>
      <c r="P91" s="15"/>
      <c r="Q91" s="15"/>
      <c r="R91" s="15"/>
      <c r="S91" s="15"/>
      <c r="T91" s="15"/>
      <c r="U91" s="15"/>
      <c r="V91" s="15"/>
      <c r="W91" s="15"/>
      <c r="X91" s="15"/>
      <c r="Y91" s="15"/>
      <c r="Z91" s="15"/>
    </row>
    <row r="92">
      <c r="A92" s="40"/>
      <c r="B92" s="67" t="s">
        <v>37</v>
      </c>
      <c r="C92" s="49">
        <v>0.5</v>
      </c>
      <c r="D92" s="35"/>
      <c r="E92" s="35"/>
      <c r="F92" s="8"/>
      <c r="G92" s="15"/>
      <c r="H92" s="15"/>
      <c r="I92" s="15"/>
      <c r="J92" s="15"/>
      <c r="K92" s="15"/>
      <c r="L92" s="15"/>
      <c r="M92" s="15"/>
      <c r="N92" s="15"/>
      <c r="O92" s="15"/>
      <c r="P92" s="15"/>
      <c r="Q92" s="15"/>
      <c r="R92" s="15"/>
      <c r="S92" s="15"/>
      <c r="T92" s="15"/>
      <c r="U92" s="15"/>
      <c r="V92" s="15"/>
      <c r="W92" s="15"/>
      <c r="X92" s="15"/>
      <c r="Y92" s="15"/>
      <c r="Z92" s="15"/>
    </row>
    <row r="93">
      <c r="A93" s="59"/>
      <c r="B93" s="69" t="s">
        <v>38</v>
      </c>
      <c r="C93" s="70">
        <v>0.5</v>
      </c>
      <c r="D93" s="46"/>
      <c r="E93" s="46"/>
      <c r="F93" s="73"/>
      <c r="G93" s="15"/>
      <c r="H93" s="15"/>
      <c r="I93" s="15"/>
      <c r="J93" s="15"/>
      <c r="K93" s="15"/>
      <c r="L93" s="15"/>
      <c r="M93" s="15"/>
      <c r="N93" s="15"/>
      <c r="O93" s="15"/>
      <c r="P93" s="15"/>
      <c r="Q93" s="15"/>
      <c r="R93" s="15"/>
      <c r="S93" s="15"/>
      <c r="T93" s="15"/>
      <c r="U93" s="15"/>
      <c r="V93" s="15"/>
      <c r="W93" s="15"/>
      <c r="X93" s="15"/>
      <c r="Y93" s="15"/>
      <c r="Z93" s="15"/>
    </row>
    <row r="94">
      <c r="A94" s="55">
        <v>4.0</v>
      </c>
      <c r="B94" s="33" t="s">
        <v>43</v>
      </c>
      <c r="C94" s="34">
        <v>0.5</v>
      </c>
      <c r="D94" s="7"/>
      <c r="E94" s="91"/>
      <c r="F94" s="50">
        <f>SUM(C94:C96)</f>
        <v>2</v>
      </c>
    </row>
    <row r="95">
      <c r="A95" s="37"/>
      <c r="B95" s="52" t="s">
        <v>44</v>
      </c>
      <c r="C95" s="39">
        <v>0.75</v>
      </c>
      <c r="D95" s="40"/>
      <c r="E95" s="35"/>
      <c r="F95" s="41"/>
    </row>
    <row r="96">
      <c r="A96" s="74"/>
      <c r="B96" s="75" t="s">
        <v>45</v>
      </c>
      <c r="C96" s="76">
        <v>0.75</v>
      </c>
      <c r="D96" s="77"/>
      <c r="E96" s="78"/>
      <c r="F96" s="79"/>
    </row>
    <row r="97">
      <c r="A97" s="14"/>
      <c r="B97" s="80" t="s">
        <v>46</v>
      </c>
      <c r="C97" s="92">
        <f>SUM(C58:C96)</f>
        <v>15</v>
      </c>
      <c r="D97" s="93">
        <f>sum(D58:D96)</f>
        <v>0</v>
      </c>
      <c r="E97" s="15"/>
      <c r="F97" s="1"/>
    </row>
    <row r="98">
      <c r="A98" s="14"/>
      <c r="B98" s="15"/>
      <c r="C98" s="82"/>
      <c r="D98" s="14"/>
      <c r="E98" s="15"/>
      <c r="F98" s="1"/>
    </row>
    <row r="99">
      <c r="A99" s="14"/>
      <c r="B99" s="15"/>
      <c r="C99" s="82"/>
      <c r="D99" s="14"/>
      <c r="E99" s="15"/>
      <c r="F99" s="1"/>
    </row>
    <row r="100">
      <c r="A100" s="19"/>
      <c r="B100" s="18"/>
      <c r="C100" s="83"/>
      <c r="D100" s="19"/>
      <c r="E100" s="18"/>
      <c r="F100" s="1"/>
    </row>
    <row r="101">
      <c r="A101" s="74"/>
      <c r="B101" s="84" t="s">
        <v>53</v>
      </c>
      <c r="C101" s="85" t="s">
        <v>54</v>
      </c>
      <c r="D101" s="77"/>
      <c r="E101" s="78"/>
      <c r="F101" s="1"/>
    </row>
    <row r="102">
      <c r="A102" s="94">
        <v>1.0</v>
      </c>
      <c r="B102" s="95" t="s">
        <v>15</v>
      </c>
      <c r="C102" s="96">
        <v>0.25</v>
      </c>
      <c r="D102" s="97"/>
      <c r="E102" s="97"/>
      <c r="F102" s="98">
        <f>SUM(C102:C105)</f>
        <v>1.5</v>
      </c>
      <c r="G102" s="15"/>
      <c r="H102" s="15"/>
      <c r="I102" s="15"/>
      <c r="J102" s="15"/>
      <c r="K102" s="15"/>
      <c r="L102" s="15"/>
      <c r="M102" s="15"/>
      <c r="N102" s="15"/>
      <c r="O102" s="15"/>
      <c r="P102" s="15"/>
      <c r="Q102" s="15"/>
      <c r="R102" s="15"/>
      <c r="S102" s="15"/>
      <c r="T102" s="15"/>
      <c r="U102" s="15"/>
      <c r="V102" s="15"/>
      <c r="W102" s="15"/>
      <c r="X102" s="15"/>
      <c r="Y102" s="15"/>
      <c r="Z102" s="15"/>
    </row>
    <row r="103">
      <c r="A103" s="68"/>
      <c r="B103" s="99" t="s">
        <v>16</v>
      </c>
      <c r="C103" s="100">
        <v>0.5</v>
      </c>
      <c r="D103" s="35"/>
      <c r="E103" s="35"/>
      <c r="F103" s="8"/>
      <c r="G103" s="15"/>
      <c r="H103" s="15"/>
      <c r="I103" s="15"/>
      <c r="J103" s="15"/>
      <c r="K103" s="15"/>
      <c r="L103" s="15"/>
      <c r="M103" s="15"/>
      <c r="N103" s="15"/>
      <c r="O103" s="15"/>
      <c r="P103" s="15"/>
      <c r="Q103" s="15"/>
      <c r="R103" s="15"/>
      <c r="S103" s="15"/>
      <c r="T103" s="15"/>
      <c r="U103" s="15"/>
      <c r="V103" s="15"/>
      <c r="W103" s="15"/>
      <c r="X103" s="15"/>
      <c r="Y103" s="15"/>
      <c r="Z103" s="15"/>
    </row>
    <row r="104">
      <c r="A104" s="68"/>
      <c r="B104" s="99" t="s">
        <v>17</v>
      </c>
      <c r="C104" s="100">
        <v>0.5</v>
      </c>
      <c r="D104" s="35"/>
      <c r="E104" s="35"/>
      <c r="F104" s="8"/>
      <c r="G104" s="15"/>
      <c r="H104" s="15"/>
      <c r="I104" s="15"/>
      <c r="J104" s="15"/>
      <c r="K104" s="15"/>
      <c r="L104" s="15"/>
      <c r="M104" s="15"/>
      <c r="N104" s="15"/>
      <c r="O104" s="15"/>
      <c r="P104" s="15"/>
      <c r="Q104" s="15"/>
      <c r="R104" s="15"/>
      <c r="S104" s="15"/>
      <c r="T104" s="15"/>
      <c r="U104" s="15"/>
      <c r="V104" s="15"/>
      <c r="W104" s="15"/>
      <c r="X104" s="15"/>
      <c r="Y104" s="15"/>
      <c r="Z104" s="15"/>
    </row>
    <row r="105">
      <c r="A105" s="59"/>
      <c r="B105" s="101" t="s">
        <v>18</v>
      </c>
      <c r="C105" s="102">
        <v>0.25</v>
      </c>
      <c r="D105" s="46"/>
      <c r="E105" s="46"/>
      <c r="F105" s="73"/>
      <c r="G105" s="15"/>
      <c r="H105" s="15"/>
      <c r="I105" s="15"/>
      <c r="J105" s="15"/>
      <c r="K105" s="15"/>
      <c r="L105" s="15"/>
      <c r="M105" s="15"/>
      <c r="N105" s="15"/>
      <c r="O105" s="15"/>
      <c r="P105" s="15"/>
      <c r="Q105" s="15"/>
      <c r="R105" s="15"/>
      <c r="S105" s="15"/>
      <c r="T105" s="15"/>
      <c r="U105" s="15"/>
      <c r="V105" s="15"/>
      <c r="W105" s="15"/>
      <c r="X105" s="15"/>
      <c r="Y105" s="15"/>
      <c r="Z105" s="15"/>
    </row>
    <row r="106">
      <c r="A106" s="40">
        <v>2.0</v>
      </c>
      <c r="B106" s="103" t="s">
        <v>55</v>
      </c>
      <c r="C106" s="104">
        <v>1.5</v>
      </c>
      <c r="D106" s="35"/>
      <c r="E106" s="35"/>
      <c r="F106" s="105">
        <f>sum(C106:C110)</f>
        <v>5</v>
      </c>
      <c r="G106" s="15"/>
      <c r="H106" s="15"/>
      <c r="I106" s="15"/>
      <c r="J106" s="15"/>
      <c r="K106" s="15"/>
      <c r="L106" s="15"/>
      <c r="M106" s="15"/>
      <c r="N106" s="15"/>
      <c r="O106" s="15"/>
      <c r="P106" s="15"/>
      <c r="Q106" s="15"/>
      <c r="R106" s="15"/>
      <c r="S106" s="15"/>
      <c r="T106" s="15"/>
      <c r="U106" s="15"/>
      <c r="V106" s="15"/>
      <c r="W106" s="15"/>
      <c r="X106" s="15"/>
      <c r="Y106" s="15"/>
      <c r="Z106" s="15"/>
    </row>
    <row r="107">
      <c r="A107" s="40"/>
      <c r="B107" s="106" t="s">
        <v>56</v>
      </c>
      <c r="C107" s="104">
        <v>2.0</v>
      </c>
      <c r="D107" s="35"/>
      <c r="E107" s="35"/>
      <c r="F107" s="8"/>
      <c r="G107" s="15"/>
      <c r="H107" s="15"/>
      <c r="I107" s="15"/>
      <c r="J107" s="15"/>
      <c r="K107" s="15"/>
      <c r="L107" s="15"/>
      <c r="M107" s="15"/>
      <c r="N107" s="15"/>
      <c r="O107" s="15"/>
      <c r="P107" s="15"/>
      <c r="Q107" s="15"/>
      <c r="R107" s="15"/>
      <c r="S107" s="15"/>
      <c r="T107" s="15"/>
      <c r="U107" s="15"/>
      <c r="V107" s="15"/>
      <c r="W107" s="15"/>
      <c r="X107" s="15"/>
      <c r="Y107" s="15"/>
      <c r="Z107" s="15"/>
    </row>
    <row r="108">
      <c r="A108" s="68"/>
      <c r="B108" s="106" t="s">
        <v>57</v>
      </c>
      <c r="C108" s="104">
        <v>0.5</v>
      </c>
      <c r="D108" s="35"/>
      <c r="E108" s="35"/>
      <c r="F108" s="8"/>
      <c r="G108" s="15"/>
      <c r="H108" s="15"/>
      <c r="I108" s="15"/>
      <c r="J108" s="15"/>
      <c r="K108" s="15"/>
      <c r="L108" s="15"/>
      <c r="M108" s="15"/>
      <c r="N108" s="15"/>
      <c r="O108" s="15"/>
      <c r="P108" s="15"/>
      <c r="Q108" s="15"/>
      <c r="R108" s="15"/>
      <c r="S108" s="15"/>
      <c r="T108" s="15"/>
      <c r="U108" s="15"/>
      <c r="V108" s="15"/>
      <c r="W108" s="15"/>
      <c r="X108" s="15"/>
      <c r="Y108" s="15"/>
      <c r="Z108" s="15"/>
    </row>
    <row r="109">
      <c r="A109" s="68"/>
      <c r="B109" s="106" t="s">
        <v>58</v>
      </c>
      <c r="C109" s="104">
        <v>0.5</v>
      </c>
      <c r="D109" s="35"/>
      <c r="E109" s="35"/>
      <c r="F109" s="8"/>
      <c r="G109" s="15"/>
      <c r="H109" s="15"/>
      <c r="I109" s="15"/>
      <c r="J109" s="15"/>
      <c r="K109" s="15"/>
      <c r="L109" s="15"/>
      <c r="M109" s="15"/>
      <c r="N109" s="15"/>
      <c r="O109" s="15"/>
      <c r="P109" s="15"/>
      <c r="Q109" s="15"/>
      <c r="R109" s="15"/>
      <c r="S109" s="15"/>
      <c r="T109" s="15"/>
      <c r="U109" s="15"/>
      <c r="V109" s="15"/>
      <c r="W109" s="15"/>
      <c r="X109" s="15"/>
      <c r="Y109" s="15"/>
      <c r="Z109" s="15"/>
    </row>
    <row r="110">
      <c r="A110" s="59"/>
      <c r="B110" s="69" t="s">
        <v>59</v>
      </c>
      <c r="C110" s="107">
        <v>0.5</v>
      </c>
      <c r="D110" s="46"/>
      <c r="E110" s="46"/>
      <c r="F110" s="73"/>
      <c r="G110" s="15"/>
      <c r="H110" s="15"/>
      <c r="I110" s="15"/>
      <c r="J110" s="15"/>
      <c r="K110" s="15"/>
      <c r="L110" s="15"/>
      <c r="M110" s="15"/>
      <c r="N110" s="15"/>
      <c r="O110" s="15"/>
      <c r="P110" s="15"/>
      <c r="Q110" s="15"/>
      <c r="R110" s="15"/>
      <c r="S110" s="15"/>
      <c r="T110" s="15"/>
      <c r="U110" s="15"/>
      <c r="V110" s="15"/>
      <c r="W110" s="15"/>
      <c r="X110" s="15"/>
      <c r="Y110" s="15"/>
      <c r="Z110" s="15"/>
    </row>
    <row r="111">
      <c r="A111" s="40">
        <v>3.0</v>
      </c>
      <c r="B111" s="69" t="s">
        <v>36</v>
      </c>
      <c r="C111" s="108"/>
      <c r="D111" s="46"/>
      <c r="E111" s="46"/>
      <c r="F111" s="105">
        <f>sum(C112:C125)</f>
        <v>2.5</v>
      </c>
      <c r="G111" s="15"/>
      <c r="H111" s="15"/>
      <c r="I111" s="15"/>
      <c r="J111" s="15"/>
      <c r="K111" s="15"/>
      <c r="L111" s="15"/>
      <c r="M111" s="15"/>
      <c r="N111" s="15"/>
      <c r="O111" s="15"/>
      <c r="P111" s="15"/>
      <c r="Q111" s="15"/>
      <c r="R111" s="15"/>
      <c r="S111" s="15"/>
      <c r="T111" s="15"/>
      <c r="U111" s="15"/>
      <c r="V111" s="15"/>
      <c r="W111" s="15"/>
      <c r="X111" s="15"/>
      <c r="Y111" s="15"/>
      <c r="Z111" s="15"/>
    </row>
    <row r="112">
      <c r="A112" s="40"/>
      <c r="B112" s="67" t="s">
        <v>60</v>
      </c>
      <c r="C112" s="104">
        <v>0.25</v>
      </c>
      <c r="D112" s="35"/>
      <c r="E112" s="35"/>
      <c r="F112" s="8"/>
      <c r="G112" s="15"/>
      <c r="H112" s="15"/>
      <c r="I112" s="15"/>
      <c r="J112" s="15"/>
      <c r="K112" s="15"/>
      <c r="L112" s="15"/>
      <c r="M112" s="15"/>
      <c r="N112" s="15"/>
      <c r="O112" s="15"/>
      <c r="P112" s="15"/>
      <c r="Q112" s="15"/>
      <c r="R112" s="15"/>
      <c r="S112" s="15"/>
      <c r="T112" s="15"/>
      <c r="U112" s="15"/>
      <c r="V112" s="15"/>
      <c r="W112" s="15"/>
      <c r="X112" s="15"/>
      <c r="Y112" s="15"/>
      <c r="Z112" s="15"/>
    </row>
    <row r="113">
      <c r="A113" s="68"/>
      <c r="B113" s="69" t="s">
        <v>38</v>
      </c>
      <c r="C113" s="107">
        <v>0.25</v>
      </c>
      <c r="D113" s="46"/>
      <c r="E113" s="46"/>
      <c r="F113" s="8"/>
      <c r="G113" s="15"/>
      <c r="H113" s="15"/>
      <c r="I113" s="15"/>
      <c r="J113" s="15"/>
      <c r="K113" s="15"/>
      <c r="L113" s="15"/>
      <c r="M113" s="15"/>
      <c r="N113" s="15"/>
      <c r="O113" s="15"/>
      <c r="P113" s="15"/>
      <c r="Q113" s="15"/>
      <c r="R113" s="15"/>
      <c r="S113" s="15"/>
      <c r="T113" s="15"/>
      <c r="U113" s="15"/>
      <c r="V113" s="15"/>
      <c r="W113" s="15"/>
      <c r="X113" s="15"/>
      <c r="Y113" s="15"/>
      <c r="Z113" s="15"/>
    </row>
    <row r="114">
      <c r="A114" s="68"/>
      <c r="B114" s="69" t="s">
        <v>39</v>
      </c>
      <c r="C114" s="71"/>
      <c r="D114" s="46"/>
      <c r="E114" s="46"/>
      <c r="F114" s="8"/>
      <c r="G114" s="15"/>
      <c r="H114" s="15"/>
      <c r="I114" s="15"/>
      <c r="J114" s="15"/>
      <c r="K114" s="15"/>
      <c r="L114" s="15"/>
      <c r="M114" s="15"/>
      <c r="N114" s="15"/>
      <c r="O114" s="15"/>
      <c r="P114" s="15"/>
      <c r="Q114" s="15"/>
      <c r="R114" s="15"/>
      <c r="S114" s="15"/>
      <c r="T114" s="15"/>
      <c r="U114" s="15"/>
      <c r="V114" s="15"/>
      <c r="W114" s="15"/>
      <c r="X114" s="15"/>
      <c r="Y114" s="15"/>
      <c r="Z114" s="15"/>
    </row>
    <row r="115">
      <c r="A115" s="40"/>
      <c r="B115" s="67" t="s">
        <v>60</v>
      </c>
      <c r="C115" s="104">
        <v>0.25</v>
      </c>
      <c r="D115" s="35"/>
      <c r="E115" s="35"/>
      <c r="F115" s="8"/>
      <c r="G115" s="15"/>
      <c r="H115" s="15"/>
      <c r="I115" s="15"/>
      <c r="J115" s="15"/>
      <c r="K115" s="15"/>
      <c r="L115" s="15"/>
      <c r="M115" s="15"/>
      <c r="N115" s="15"/>
      <c r="O115" s="15"/>
      <c r="P115" s="15"/>
      <c r="Q115" s="15"/>
      <c r="R115" s="15"/>
      <c r="S115" s="15"/>
      <c r="T115" s="15"/>
      <c r="U115" s="15"/>
      <c r="V115" s="15"/>
      <c r="W115" s="15"/>
      <c r="X115" s="15"/>
      <c r="Y115" s="15"/>
      <c r="Z115" s="15"/>
    </row>
    <row r="116">
      <c r="A116" s="68"/>
      <c r="B116" s="69" t="s">
        <v>38</v>
      </c>
      <c r="C116" s="107">
        <v>0.25</v>
      </c>
      <c r="D116" s="46"/>
      <c r="E116" s="46"/>
      <c r="F116" s="8"/>
      <c r="G116" s="15"/>
      <c r="H116" s="15"/>
      <c r="I116" s="15"/>
      <c r="J116" s="15"/>
      <c r="K116" s="15"/>
      <c r="L116" s="15"/>
      <c r="M116" s="15"/>
      <c r="N116" s="15"/>
      <c r="O116" s="15"/>
      <c r="P116" s="15"/>
      <c r="Q116" s="15"/>
      <c r="R116" s="15"/>
      <c r="S116" s="15"/>
      <c r="T116" s="15"/>
      <c r="U116" s="15"/>
      <c r="V116" s="15"/>
      <c r="W116" s="15"/>
      <c r="X116" s="15"/>
      <c r="Y116" s="15"/>
      <c r="Z116" s="15"/>
    </row>
    <row r="117">
      <c r="A117" s="68"/>
      <c r="B117" s="69" t="s">
        <v>40</v>
      </c>
      <c r="C117" s="71"/>
      <c r="D117" s="46"/>
      <c r="E117" s="46"/>
      <c r="F117" s="8"/>
      <c r="G117" s="15"/>
      <c r="H117" s="15"/>
      <c r="I117" s="15"/>
      <c r="J117" s="15"/>
      <c r="K117" s="15"/>
      <c r="L117" s="15"/>
      <c r="M117" s="15"/>
      <c r="N117" s="15"/>
      <c r="O117" s="15"/>
      <c r="P117" s="15"/>
      <c r="Q117" s="15"/>
      <c r="R117" s="15"/>
      <c r="S117" s="15"/>
      <c r="T117" s="15"/>
      <c r="U117" s="15"/>
      <c r="V117" s="15"/>
      <c r="W117" s="15"/>
      <c r="X117" s="15"/>
      <c r="Y117" s="15"/>
      <c r="Z117" s="15"/>
    </row>
    <row r="118">
      <c r="A118" s="68"/>
      <c r="B118" s="67" t="s">
        <v>60</v>
      </c>
      <c r="C118" s="104">
        <v>0.25</v>
      </c>
      <c r="D118" s="35"/>
      <c r="E118" s="35"/>
      <c r="F118" s="8"/>
      <c r="G118" s="15"/>
      <c r="H118" s="15"/>
      <c r="I118" s="15"/>
      <c r="J118" s="15"/>
      <c r="K118" s="15"/>
      <c r="L118" s="15"/>
      <c r="M118" s="15"/>
      <c r="N118" s="15"/>
      <c r="O118" s="15"/>
      <c r="P118" s="15"/>
      <c r="Q118" s="15"/>
      <c r="R118" s="15"/>
      <c r="S118" s="15"/>
      <c r="T118" s="15"/>
      <c r="U118" s="15"/>
      <c r="V118" s="15"/>
      <c r="W118" s="15"/>
      <c r="X118" s="15"/>
      <c r="Y118" s="15"/>
      <c r="Z118" s="15"/>
    </row>
    <row r="119">
      <c r="A119" s="68"/>
      <c r="B119" s="69" t="s">
        <v>38</v>
      </c>
      <c r="C119" s="107">
        <v>0.25</v>
      </c>
      <c r="D119" s="46"/>
      <c r="E119" s="46"/>
      <c r="F119" s="8"/>
      <c r="G119" s="15"/>
      <c r="H119" s="15"/>
      <c r="I119" s="15"/>
      <c r="J119" s="15"/>
      <c r="K119" s="15"/>
      <c r="L119" s="15"/>
      <c r="M119" s="15"/>
      <c r="N119" s="15"/>
      <c r="O119" s="15"/>
      <c r="P119" s="15"/>
      <c r="Q119" s="15"/>
      <c r="R119" s="15"/>
      <c r="S119" s="15"/>
      <c r="T119" s="15"/>
      <c r="U119" s="15"/>
      <c r="V119" s="15"/>
      <c r="W119" s="15"/>
      <c r="X119" s="15"/>
      <c r="Y119" s="15"/>
      <c r="Z119" s="15"/>
    </row>
    <row r="120">
      <c r="A120" s="40"/>
      <c r="B120" s="69" t="s">
        <v>41</v>
      </c>
      <c r="C120" s="71"/>
      <c r="D120" s="46"/>
      <c r="E120" s="46"/>
      <c r="F120" s="8"/>
      <c r="G120" s="15"/>
      <c r="H120" s="15"/>
      <c r="I120" s="15"/>
      <c r="J120" s="15"/>
      <c r="K120" s="15"/>
      <c r="L120" s="15"/>
      <c r="M120" s="15"/>
      <c r="N120" s="15"/>
      <c r="O120" s="15"/>
      <c r="P120" s="15"/>
      <c r="Q120" s="15"/>
      <c r="R120" s="15"/>
      <c r="S120" s="15"/>
      <c r="T120" s="15"/>
      <c r="U120" s="15"/>
      <c r="V120" s="15"/>
      <c r="W120" s="15"/>
      <c r="X120" s="15"/>
      <c r="Y120" s="15"/>
      <c r="Z120" s="15"/>
    </row>
    <row r="121">
      <c r="A121" s="68"/>
      <c r="B121" s="67" t="s">
        <v>60</v>
      </c>
      <c r="C121" s="104">
        <v>0.25</v>
      </c>
      <c r="D121" s="35"/>
      <c r="E121" s="35"/>
      <c r="F121" s="8"/>
      <c r="G121" s="15"/>
      <c r="H121" s="15"/>
      <c r="I121" s="15"/>
      <c r="J121" s="15"/>
      <c r="K121" s="15"/>
      <c r="L121" s="15"/>
      <c r="M121" s="15"/>
      <c r="N121" s="15"/>
      <c r="O121" s="15"/>
      <c r="P121" s="15"/>
      <c r="Q121" s="15"/>
      <c r="R121" s="15"/>
      <c r="S121" s="15"/>
      <c r="T121" s="15"/>
      <c r="U121" s="15"/>
      <c r="V121" s="15"/>
      <c r="W121" s="15"/>
      <c r="X121" s="15"/>
      <c r="Y121" s="15"/>
      <c r="Z121" s="15"/>
    </row>
    <row r="122">
      <c r="A122" s="40"/>
      <c r="B122" s="69" t="s">
        <v>38</v>
      </c>
      <c r="C122" s="107">
        <v>0.25</v>
      </c>
      <c r="D122" s="46"/>
      <c r="E122" s="46"/>
      <c r="F122" s="8"/>
      <c r="G122" s="15"/>
      <c r="H122" s="15"/>
      <c r="I122" s="15"/>
      <c r="J122" s="15"/>
      <c r="K122" s="15"/>
      <c r="L122" s="15"/>
      <c r="M122" s="15"/>
      <c r="N122" s="15"/>
      <c r="O122" s="15"/>
      <c r="P122" s="15"/>
      <c r="Q122" s="15"/>
      <c r="R122" s="15"/>
      <c r="S122" s="15"/>
      <c r="T122" s="15"/>
      <c r="U122" s="15"/>
      <c r="V122" s="15"/>
      <c r="W122" s="15"/>
      <c r="X122" s="15"/>
      <c r="Y122" s="15"/>
      <c r="Z122" s="15"/>
    </row>
    <row r="123">
      <c r="A123" s="40"/>
      <c r="B123" s="69" t="s">
        <v>42</v>
      </c>
      <c r="C123" s="71"/>
      <c r="D123" s="46"/>
      <c r="E123" s="46"/>
      <c r="F123" s="8"/>
      <c r="G123" s="15"/>
      <c r="H123" s="15"/>
      <c r="I123" s="15"/>
      <c r="J123" s="15"/>
      <c r="K123" s="15"/>
      <c r="L123" s="15"/>
      <c r="M123" s="15"/>
      <c r="N123" s="15"/>
      <c r="O123" s="15"/>
      <c r="P123" s="15"/>
      <c r="Q123" s="15"/>
      <c r="R123" s="15"/>
      <c r="S123" s="15"/>
      <c r="T123" s="15"/>
      <c r="U123" s="15"/>
      <c r="V123" s="15"/>
      <c r="W123" s="15"/>
      <c r="X123" s="15"/>
      <c r="Y123" s="15"/>
      <c r="Z123" s="15"/>
    </row>
    <row r="124">
      <c r="A124" s="40"/>
      <c r="B124" s="67" t="s">
        <v>60</v>
      </c>
      <c r="C124" s="104">
        <v>0.25</v>
      </c>
      <c r="D124" s="35"/>
      <c r="E124" s="35"/>
      <c r="F124" s="8"/>
      <c r="G124" s="15"/>
      <c r="H124" s="15"/>
      <c r="I124" s="15"/>
      <c r="J124" s="15"/>
      <c r="K124" s="15"/>
      <c r="L124" s="15"/>
      <c r="M124" s="15"/>
      <c r="N124" s="15"/>
      <c r="O124" s="15"/>
      <c r="P124" s="15"/>
      <c r="Q124" s="15"/>
      <c r="R124" s="15"/>
      <c r="S124" s="15"/>
      <c r="T124" s="15"/>
      <c r="U124" s="15"/>
      <c r="V124" s="15"/>
      <c r="W124" s="15"/>
      <c r="X124" s="15"/>
      <c r="Y124" s="15"/>
      <c r="Z124" s="15"/>
    </row>
    <row r="125">
      <c r="A125" s="59"/>
      <c r="B125" s="69" t="s">
        <v>38</v>
      </c>
      <c r="C125" s="107">
        <v>0.25</v>
      </c>
      <c r="D125" s="46"/>
      <c r="E125" s="46"/>
      <c r="F125" s="73"/>
      <c r="G125" s="15"/>
      <c r="H125" s="15"/>
      <c r="I125" s="15"/>
      <c r="J125" s="15"/>
      <c r="K125" s="15"/>
      <c r="L125" s="15"/>
      <c r="M125" s="15"/>
      <c r="N125" s="15"/>
      <c r="O125" s="15"/>
      <c r="P125" s="15"/>
      <c r="Q125" s="15"/>
      <c r="R125" s="15"/>
      <c r="S125" s="15"/>
      <c r="T125" s="15"/>
      <c r="U125" s="15"/>
      <c r="V125" s="15"/>
      <c r="W125" s="15"/>
      <c r="X125" s="15"/>
      <c r="Y125" s="15"/>
      <c r="Z125" s="15"/>
    </row>
    <row r="126">
      <c r="A126" s="32">
        <v>4.0</v>
      </c>
      <c r="B126" s="33" t="s">
        <v>43</v>
      </c>
      <c r="C126" s="49">
        <v>0.25</v>
      </c>
      <c r="D126" s="7"/>
      <c r="E126" s="35"/>
      <c r="F126" s="50">
        <f>SUM(C126:C128)</f>
        <v>1</v>
      </c>
    </row>
    <row r="127">
      <c r="A127" s="51"/>
      <c r="B127" s="52" t="s">
        <v>44</v>
      </c>
      <c r="C127" s="109">
        <v>0.5</v>
      </c>
      <c r="D127" s="40"/>
      <c r="E127" s="35"/>
      <c r="F127" s="41"/>
    </row>
    <row r="128">
      <c r="A128" s="74"/>
      <c r="B128" s="75" t="s">
        <v>45</v>
      </c>
      <c r="C128" s="110">
        <v>0.25</v>
      </c>
      <c r="D128" s="77"/>
      <c r="E128" s="78"/>
      <c r="F128" s="79"/>
    </row>
    <row r="129">
      <c r="A129" s="14"/>
      <c r="B129" s="80" t="s">
        <v>46</v>
      </c>
      <c r="C129" s="92">
        <f>SUM(C102:C128)</f>
        <v>10</v>
      </c>
      <c r="D129" s="93">
        <f>sum(D102:D128)</f>
        <v>0</v>
      </c>
      <c r="E129" s="15"/>
      <c r="F129" s="1"/>
    </row>
    <row r="130">
      <c r="A130" s="14"/>
      <c r="B130" s="111"/>
      <c r="C130" s="112"/>
      <c r="D130" s="14"/>
      <c r="E130" s="15"/>
      <c r="F130" s="1"/>
    </row>
    <row r="131">
      <c r="A131" s="14"/>
      <c r="B131" s="111"/>
      <c r="C131" s="112"/>
      <c r="D131" s="14"/>
      <c r="E131" s="15"/>
      <c r="F131" s="1"/>
    </row>
    <row r="132">
      <c r="A132" s="14"/>
      <c r="B132" s="113" t="s">
        <v>61</v>
      </c>
      <c r="C132" s="114">
        <f>SUM(C53,C97,C129)</f>
        <v>50</v>
      </c>
      <c r="D132" s="115">
        <f>sum(D53,D97,D129)</f>
        <v>0</v>
      </c>
      <c r="E132" s="15"/>
      <c r="F132" s="1"/>
    </row>
    <row r="133">
      <c r="A133" s="14"/>
      <c r="B133" s="80"/>
      <c r="C133" s="116"/>
      <c r="D133" s="117"/>
      <c r="E133" s="15"/>
      <c r="F133" s="1"/>
    </row>
    <row r="134">
      <c r="A134" s="19"/>
      <c r="B134" s="118"/>
      <c r="C134" s="119"/>
      <c r="D134" s="19"/>
      <c r="E134" s="18"/>
      <c r="F134" s="1"/>
    </row>
    <row r="135">
      <c r="A135" s="74"/>
      <c r="B135" s="120" t="s">
        <v>62</v>
      </c>
      <c r="C135" s="121" t="s">
        <v>63</v>
      </c>
      <c r="D135" s="7"/>
      <c r="E135" s="35"/>
      <c r="F135" s="1"/>
    </row>
    <row r="136">
      <c r="A136" s="94">
        <v>1.0</v>
      </c>
      <c r="B136" s="122" t="s">
        <v>64</v>
      </c>
      <c r="C136" s="123">
        <v>1.0</v>
      </c>
      <c r="D136" s="97"/>
      <c r="E136" s="97"/>
      <c r="F136" s="15"/>
      <c r="G136" s="15"/>
      <c r="H136" s="15"/>
      <c r="I136" s="15"/>
      <c r="J136" s="15"/>
      <c r="K136" s="15"/>
      <c r="L136" s="15"/>
      <c r="M136" s="15"/>
      <c r="N136" s="15"/>
      <c r="O136" s="15"/>
      <c r="P136" s="15"/>
      <c r="Q136" s="15"/>
      <c r="R136" s="15"/>
      <c r="S136" s="15"/>
      <c r="T136" s="15"/>
      <c r="U136" s="15"/>
      <c r="V136" s="15"/>
      <c r="W136" s="15"/>
      <c r="X136" s="15"/>
      <c r="Y136" s="15"/>
      <c r="Z136" s="15"/>
    </row>
    <row r="137">
      <c r="A137" s="68"/>
      <c r="B137" s="124" t="s">
        <v>65</v>
      </c>
      <c r="C137" s="125">
        <v>1.0</v>
      </c>
      <c r="D137" s="35"/>
      <c r="E137" s="35"/>
      <c r="F137" s="15"/>
      <c r="G137" s="15"/>
      <c r="H137" s="15"/>
      <c r="I137" s="15"/>
      <c r="J137" s="15"/>
      <c r="K137" s="15"/>
      <c r="L137" s="15"/>
      <c r="M137" s="15"/>
      <c r="N137" s="15"/>
      <c r="O137" s="15"/>
      <c r="P137" s="15"/>
      <c r="Q137" s="15"/>
      <c r="R137" s="15"/>
      <c r="S137" s="15"/>
      <c r="T137" s="15"/>
      <c r="U137" s="15"/>
      <c r="V137" s="15"/>
      <c r="W137" s="15"/>
      <c r="X137" s="15"/>
      <c r="Y137" s="15"/>
      <c r="Z137" s="15"/>
    </row>
    <row r="138">
      <c r="A138" s="126"/>
      <c r="B138" s="127" t="s">
        <v>66</v>
      </c>
      <c r="C138" s="128">
        <v>1.0</v>
      </c>
      <c r="D138" s="46"/>
      <c r="E138" s="46"/>
      <c r="F138" s="15"/>
      <c r="G138" s="15"/>
      <c r="H138" s="15"/>
      <c r="I138" s="15"/>
      <c r="J138" s="15"/>
      <c r="K138" s="15"/>
      <c r="L138" s="15"/>
      <c r="M138" s="15"/>
      <c r="N138" s="15"/>
      <c r="O138" s="15"/>
      <c r="P138" s="15"/>
      <c r="Q138" s="15"/>
      <c r="R138" s="15"/>
      <c r="S138" s="15"/>
      <c r="T138" s="15"/>
      <c r="U138" s="15"/>
      <c r="V138" s="15"/>
      <c r="W138" s="15"/>
      <c r="X138" s="15"/>
      <c r="Y138" s="15"/>
      <c r="Z138" s="15"/>
    </row>
    <row r="139">
      <c r="A139" s="129">
        <v>2.0</v>
      </c>
      <c r="B139" s="124" t="s">
        <v>67</v>
      </c>
      <c r="C139" s="125">
        <v>1.0</v>
      </c>
      <c r="D139" s="35"/>
      <c r="E139" s="35"/>
      <c r="F139" s="15"/>
      <c r="G139" s="15"/>
      <c r="H139" s="15"/>
      <c r="I139" s="15"/>
      <c r="J139" s="15"/>
      <c r="K139" s="15"/>
      <c r="L139" s="15"/>
      <c r="M139" s="15"/>
      <c r="N139" s="15"/>
      <c r="O139" s="15"/>
      <c r="P139" s="15"/>
      <c r="Q139" s="15"/>
      <c r="R139" s="15"/>
      <c r="S139" s="15"/>
      <c r="T139" s="15"/>
      <c r="U139" s="15"/>
      <c r="V139" s="15"/>
      <c r="W139" s="15"/>
      <c r="X139" s="15"/>
      <c r="Y139" s="15"/>
      <c r="Z139" s="15"/>
    </row>
    <row r="140">
      <c r="A140" s="130"/>
      <c r="B140" s="131" t="s">
        <v>68</v>
      </c>
      <c r="C140" s="132">
        <v>1.0</v>
      </c>
      <c r="D140" s="78"/>
      <c r="E140" s="78"/>
      <c r="F140" s="15"/>
      <c r="G140" s="15"/>
      <c r="H140" s="15"/>
      <c r="I140" s="15"/>
      <c r="J140" s="15"/>
      <c r="K140" s="15"/>
      <c r="L140" s="15"/>
      <c r="M140" s="15"/>
      <c r="N140" s="15"/>
      <c r="O140" s="15"/>
      <c r="P140" s="15"/>
      <c r="Q140" s="15"/>
      <c r="R140" s="15"/>
      <c r="S140" s="15"/>
      <c r="T140" s="15"/>
      <c r="U140" s="15"/>
      <c r="V140" s="15"/>
      <c r="W140" s="15"/>
      <c r="X140" s="15"/>
      <c r="Y140" s="15"/>
      <c r="Z140" s="15"/>
    </row>
    <row r="141">
      <c r="A141" s="14"/>
      <c r="B141" s="80" t="s">
        <v>46</v>
      </c>
      <c r="C141" s="133">
        <f>SUM(C136:C140)</f>
        <v>5</v>
      </c>
      <c r="D141" s="94">
        <f>sum(D136:D140)</f>
        <v>0</v>
      </c>
      <c r="E141" s="15"/>
      <c r="F141" s="1"/>
    </row>
    <row r="142">
      <c r="A142" s="14"/>
      <c r="B142" s="15"/>
      <c r="C142" s="134"/>
      <c r="D142" s="117"/>
      <c r="E142" s="15"/>
      <c r="F142" s="1"/>
    </row>
    <row r="143">
      <c r="A143" s="14"/>
      <c r="B143" s="15"/>
      <c r="C143" s="83"/>
      <c r="D143" s="19"/>
      <c r="E143" s="15"/>
      <c r="F143" s="1"/>
    </row>
    <row r="144">
      <c r="A144" s="14"/>
      <c r="B144" s="135" t="s">
        <v>69</v>
      </c>
      <c r="C144" s="136">
        <f>SUM(C141,C132)</f>
        <v>55</v>
      </c>
      <c r="D144" s="77">
        <f>D141+D132</f>
        <v>0</v>
      </c>
      <c r="E144" s="15"/>
      <c r="F144" s="1"/>
    </row>
    <row r="145">
      <c r="A145" s="14"/>
      <c r="B145" s="15"/>
      <c r="C145" s="137"/>
      <c r="D145" s="14"/>
      <c r="E145" s="15"/>
      <c r="F145" s="1"/>
    </row>
    <row r="146">
      <c r="A146" s="14"/>
      <c r="B146" s="18"/>
      <c r="C146" s="137"/>
      <c r="D146" s="14"/>
      <c r="E146" s="15"/>
      <c r="F146" s="1"/>
    </row>
    <row r="147">
      <c r="A147" s="7"/>
      <c r="B147" s="138" t="s">
        <v>70</v>
      </c>
      <c r="C147" s="119"/>
      <c r="D147" s="19"/>
      <c r="E147" s="18"/>
      <c r="F147" s="1"/>
    </row>
    <row r="148">
      <c r="A148" s="7"/>
      <c r="B148" s="139" t="s">
        <v>71</v>
      </c>
      <c r="C148" s="140" t="s">
        <v>72</v>
      </c>
      <c r="D148" s="141" t="s">
        <v>73</v>
      </c>
      <c r="E148" s="142"/>
      <c r="F148" s="1"/>
    </row>
    <row r="149">
      <c r="A149" s="7"/>
      <c r="B149" s="60" t="s">
        <v>74</v>
      </c>
      <c r="C149" s="143">
        <v>1.0</v>
      </c>
      <c r="D149" s="144"/>
      <c r="E149" s="46"/>
      <c r="F149" s="1"/>
    </row>
    <row r="150">
      <c r="A150" s="7"/>
      <c r="B150" s="60" t="s">
        <v>75</v>
      </c>
      <c r="C150" s="145">
        <v>0.5</v>
      </c>
      <c r="D150" s="144"/>
      <c r="E150" s="46"/>
      <c r="F150" s="1"/>
    </row>
    <row r="151">
      <c r="A151" s="7"/>
      <c r="B151" s="60" t="s">
        <v>76</v>
      </c>
      <c r="C151" s="145">
        <v>0.5</v>
      </c>
      <c r="D151" s="144"/>
      <c r="E151" s="46"/>
      <c r="F151" s="1"/>
    </row>
    <row r="152">
      <c r="A152" s="7"/>
      <c r="B152" s="60" t="s">
        <v>77</v>
      </c>
      <c r="C152" s="145">
        <v>2.0</v>
      </c>
      <c r="D152" s="144"/>
      <c r="E152" s="46"/>
      <c r="F152" s="1"/>
    </row>
    <row r="153">
      <c r="A153" s="7"/>
      <c r="B153" s="75" t="s">
        <v>78</v>
      </c>
      <c r="C153" s="146">
        <v>2.0</v>
      </c>
      <c r="D153" s="147"/>
      <c r="E153" s="78"/>
      <c r="F153" s="1"/>
    </row>
    <row r="154">
      <c r="A154" s="14"/>
      <c r="B154" s="80" t="s">
        <v>46</v>
      </c>
      <c r="C154" s="148">
        <f>SUM(C149:C153)</f>
        <v>6</v>
      </c>
      <c r="D154" s="149">
        <f>SUM(D150:D153)</f>
        <v>0</v>
      </c>
      <c r="E154" s="15"/>
      <c r="F154" s="1"/>
    </row>
    <row r="155">
      <c r="A155" s="14"/>
      <c r="B155" s="15"/>
      <c r="C155" s="137"/>
      <c r="D155" s="14"/>
      <c r="E155" s="15"/>
      <c r="F155" s="1"/>
    </row>
    <row r="156">
      <c r="A156" s="14"/>
      <c r="B156" s="15"/>
      <c r="C156" s="119"/>
      <c r="D156" s="19"/>
      <c r="E156" s="15"/>
      <c r="F156" s="1"/>
    </row>
    <row r="157">
      <c r="A157" s="14"/>
      <c r="B157" s="135" t="s">
        <v>79</v>
      </c>
      <c r="C157" s="136">
        <f>C144</f>
        <v>55</v>
      </c>
      <c r="D157" s="150">
        <f>D144-D154</f>
        <v>0</v>
      </c>
      <c r="E157" s="15"/>
      <c r="F157" s="1"/>
    </row>
    <row r="158">
      <c r="A158" s="1"/>
      <c r="C158" s="151"/>
      <c r="D158" s="1"/>
      <c r="F158" s="1"/>
    </row>
    <row r="159">
      <c r="A159" s="1"/>
      <c r="C159" s="151"/>
      <c r="D159" s="1"/>
      <c r="F159" s="1"/>
    </row>
    <row r="160">
      <c r="A160" s="1"/>
      <c r="C160" s="151"/>
      <c r="D160" s="1"/>
    </row>
    <row r="161">
      <c r="A161" s="1"/>
      <c r="C161" s="151"/>
      <c r="D161" s="1"/>
    </row>
    <row r="162">
      <c r="A162" s="1"/>
      <c r="C162" s="151"/>
      <c r="D162" s="1"/>
    </row>
    <row r="163">
      <c r="A163" s="1"/>
      <c r="C163" s="151"/>
      <c r="D163" s="1"/>
    </row>
    <row r="164">
      <c r="A164" s="1"/>
      <c r="C164" s="151"/>
      <c r="D164" s="1"/>
    </row>
    <row r="165">
      <c r="A165" s="1"/>
      <c r="C165" s="151"/>
      <c r="D165" s="1"/>
    </row>
    <row r="166">
      <c r="A166" s="1"/>
      <c r="C166" s="151"/>
      <c r="D166" s="1"/>
    </row>
    <row r="167">
      <c r="A167" s="1"/>
      <c r="C167" s="151"/>
      <c r="D167" s="1"/>
    </row>
    <row r="168">
      <c r="A168" s="1"/>
      <c r="C168" s="151"/>
      <c r="D168" s="1"/>
    </row>
    <row r="169">
      <c r="A169" s="1"/>
      <c r="C169" s="151"/>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row r="980">
      <c r="A980" s="1"/>
      <c r="C980" s="2"/>
      <c r="D980" s="1"/>
    </row>
    <row r="981">
      <c r="A981" s="1"/>
      <c r="C981" s="2"/>
      <c r="D981" s="1"/>
    </row>
    <row r="982">
      <c r="A982" s="1"/>
      <c r="C982" s="2"/>
      <c r="D982" s="1"/>
    </row>
    <row r="983">
      <c r="A983" s="1"/>
      <c r="C983" s="2"/>
      <c r="D983" s="1"/>
    </row>
    <row r="984">
      <c r="A984" s="1"/>
      <c r="C984" s="2"/>
      <c r="D984" s="1"/>
    </row>
    <row r="985">
      <c r="A985" s="1"/>
      <c r="C985" s="2"/>
      <c r="D985" s="1"/>
    </row>
    <row r="986">
      <c r="A986" s="1"/>
      <c r="C986" s="2"/>
      <c r="D986" s="1"/>
    </row>
    <row r="987">
      <c r="A987" s="1"/>
      <c r="C987" s="2"/>
      <c r="D987" s="1"/>
    </row>
    <row r="988">
      <c r="A988" s="1"/>
      <c r="C988" s="2"/>
      <c r="D988" s="1"/>
    </row>
    <row r="989">
      <c r="A989" s="1"/>
      <c r="C989" s="2"/>
      <c r="D989" s="1"/>
    </row>
    <row r="990">
      <c r="A990" s="1"/>
      <c r="C990" s="2"/>
      <c r="D990" s="1"/>
    </row>
    <row r="991">
      <c r="A991" s="1"/>
      <c r="C991" s="2"/>
      <c r="D991" s="1"/>
    </row>
    <row r="992">
      <c r="A992" s="1"/>
      <c r="C992" s="2"/>
      <c r="D992" s="1"/>
    </row>
    <row r="993">
      <c r="A993" s="1"/>
      <c r="C993" s="2"/>
      <c r="D993" s="1"/>
    </row>
    <row r="994">
      <c r="A994" s="1"/>
      <c r="C994" s="2"/>
      <c r="D994" s="1"/>
    </row>
    <row r="995">
      <c r="A995" s="1"/>
      <c r="C995" s="2"/>
      <c r="D995" s="1"/>
    </row>
    <row r="996">
      <c r="A996" s="1"/>
      <c r="C996" s="2"/>
      <c r="D996" s="1"/>
    </row>
    <row r="997">
      <c r="A997" s="1"/>
      <c r="C997" s="2"/>
      <c r="D997" s="1"/>
    </row>
    <row r="998">
      <c r="A998" s="1"/>
      <c r="C998" s="2"/>
      <c r="D998" s="1"/>
    </row>
    <row r="999">
      <c r="A999" s="1"/>
      <c r="C999" s="2"/>
      <c r="D999" s="1"/>
    </row>
    <row r="1000">
      <c r="A1000" s="1"/>
      <c r="C1000" s="2"/>
      <c r="D1000" s="1"/>
    </row>
    <row r="1001">
      <c r="A1001" s="1"/>
      <c r="C1001" s="2"/>
      <c r="D1001" s="1"/>
    </row>
    <row r="1002">
      <c r="A1002" s="1"/>
      <c r="C1002" s="2"/>
      <c r="D1002" s="1"/>
    </row>
    <row r="1003">
      <c r="A1003" s="1"/>
      <c r="C1003" s="2"/>
      <c r="D1003" s="1"/>
    </row>
    <row r="1004">
      <c r="A1004" s="1"/>
      <c r="C1004" s="2"/>
      <c r="D1004" s="1"/>
    </row>
    <row r="1005">
      <c r="A1005" s="1"/>
      <c r="C1005" s="2"/>
      <c r="D1005" s="1"/>
    </row>
    <row r="1006">
      <c r="A1006" s="1"/>
      <c r="C1006" s="2"/>
      <c r="D1006" s="1"/>
    </row>
    <row r="1007">
      <c r="A1007" s="1"/>
      <c r="C1007" s="2"/>
      <c r="D1007" s="1"/>
    </row>
    <row r="1008">
      <c r="A1008" s="1"/>
      <c r="C1008" s="2"/>
      <c r="D1008" s="1"/>
    </row>
    <row r="1009">
      <c r="A1009" s="1"/>
      <c r="C1009" s="2"/>
      <c r="D1009" s="1"/>
    </row>
    <row r="1010">
      <c r="A1010" s="1"/>
      <c r="C1010" s="2"/>
      <c r="D1010" s="1"/>
    </row>
    <row r="1011">
      <c r="A1011" s="1"/>
      <c r="C1011" s="2"/>
      <c r="D1011" s="1"/>
    </row>
    <row r="1012">
      <c r="A1012" s="1"/>
      <c r="C1012" s="2"/>
      <c r="D1012" s="1"/>
    </row>
    <row r="1013">
      <c r="A1013" s="1"/>
      <c r="C1013" s="2"/>
      <c r="D1013" s="1"/>
    </row>
    <row r="1014">
      <c r="A1014" s="1"/>
      <c r="C1014" s="2"/>
      <c r="D1014" s="1"/>
    </row>
    <row r="1015">
      <c r="A1015" s="1"/>
      <c r="C1015" s="2"/>
      <c r="D1015" s="1"/>
    </row>
    <row r="1016">
      <c r="A1016" s="1"/>
      <c r="C1016" s="2"/>
      <c r="D1016" s="1"/>
    </row>
    <row r="1017">
      <c r="A1017" s="1"/>
      <c r="C1017" s="2"/>
      <c r="D1017" s="1"/>
    </row>
    <row r="1018">
      <c r="A1018" s="1"/>
      <c r="C1018" s="2"/>
      <c r="D1018" s="1"/>
    </row>
    <row r="1019">
      <c r="A1019" s="1"/>
      <c r="C1019" s="2"/>
      <c r="D1019" s="1"/>
    </row>
    <row r="1020">
      <c r="A1020" s="1"/>
      <c r="C1020" s="2"/>
      <c r="D1020" s="1"/>
    </row>
    <row r="1021">
      <c r="A1021" s="1"/>
      <c r="C1021" s="2"/>
      <c r="D1021" s="1"/>
    </row>
    <row r="1022">
      <c r="A1022" s="1"/>
      <c r="C1022" s="2"/>
      <c r="D1022" s="1"/>
    </row>
    <row r="1023">
      <c r="A1023" s="1"/>
      <c r="C1023" s="2"/>
      <c r="D1023" s="1"/>
    </row>
    <row r="1024">
      <c r="A1024" s="1"/>
      <c r="C1024" s="2"/>
      <c r="D1024" s="1"/>
    </row>
    <row r="1025">
      <c r="A1025" s="1"/>
      <c r="C1025" s="2"/>
      <c r="D1025" s="1"/>
    </row>
    <row r="1026">
      <c r="A1026" s="1"/>
      <c r="C1026" s="2"/>
      <c r="D1026" s="1"/>
    </row>
    <row r="1027">
      <c r="A1027" s="1"/>
      <c r="C1027" s="2"/>
      <c r="D1027" s="1"/>
    </row>
    <row r="1028">
      <c r="A1028" s="1"/>
      <c r="C1028" s="2"/>
      <c r="D1028" s="1"/>
    </row>
    <row r="1029">
      <c r="A1029" s="1"/>
      <c r="C1029" s="2"/>
      <c r="D1029" s="1"/>
    </row>
    <row r="1030">
      <c r="A1030" s="1"/>
      <c r="C1030" s="2"/>
      <c r="D1030" s="1"/>
    </row>
    <row r="1031">
      <c r="A1031" s="1"/>
      <c r="C1031" s="2"/>
      <c r="D1031" s="1"/>
    </row>
    <row r="1032">
      <c r="A1032" s="1"/>
      <c r="C1032" s="2"/>
      <c r="D1032" s="1"/>
    </row>
    <row r="1033">
      <c r="A1033" s="1"/>
      <c r="C1033" s="2"/>
      <c r="D1033" s="1"/>
    </row>
    <row r="1034">
      <c r="A1034" s="1"/>
      <c r="C1034" s="2"/>
      <c r="D1034" s="1"/>
    </row>
    <row r="1035">
      <c r="A1035" s="1"/>
      <c r="C1035" s="2"/>
      <c r="D1035" s="1"/>
    </row>
    <row r="1036">
      <c r="A1036" s="1"/>
      <c r="C1036" s="2"/>
      <c r="D1036" s="1"/>
    </row>
    <row r="1037">
      <c r="A1037" s="1"/>
      <c r="C1037" s="2"/>
      <c r="D1037" s="1"/>
    </row>
    <row r="1038">
      <c r="A1038" s="1"/>
      <c r="C1038" s="2"/>
      <c r="D1038" s="1"/>
    </row>
    <row r="1039">
      <c r="A1039" s="1"/>
      <c r="C1039" s="2"/>
      <c r="D1039" s="1"/>
    </row>
    <row r="1040">
      <c r="A1040" s="1"/>
      <c r="C1040" s="2"/>
      <c r="D1040" s="1"/>
    </row>
    <row r="1041">
      <c r="A1041" s="1"/>
      <c r="C1041" s="2"/>
      <c r="D1041" s="1"/>
    </row>
    <row r="1042">
      <c r="A1042" s="1"/>
      <c r="C1042" s="2"/>
      <c r="D1042" s="1"/>
    </row>
    <row r="1043">
      <c r="A1043" s="1"/>
      <c r="C1043" s="2"/>
      <c r="D1043" s="1"/>
    </row>
    <row r="1044">
      <c r="A1044" s="1"/>
      <c r="C1044" s="2"/>
      <c r="D1044" s="1"/>
    </row>
    <row r="1045">
      <c r="A1045" s="1"/>
      <c r="C1045" s="2"/>
      <c r="D1045" s="1"/>
    </row>
    <row r="1046">
      <c r="A1046" s="1"/>
      <c r="C1046" s="2"/>
      <c r="D1046" s="1"/>
    </row>
    <row r="1047">
      <c r="A1047" s="1"/>
      <c r="C1047" s="2"/>
      <c r="D1047" s="1"/>
    </row>
    <row r="1048">
      <c r="A1048" s="1"/>
      <c r="C1048" s="2"/>
      <c r="D1048" s="1"/>
    </row>
    <row r="1049">
      <c r="A1049" s="1"/>
      <c r="C1049" s="2"/>
      <c r="D1049" s="1"/>
    </row>
  </sheetData>
  <mergeCells count="13">
    <mergeCell ref="F79:F93"/>
    <mergeCell ref="F94:F96"/>
    <mergeCell ref="F102:F105"/>
    <mergeCell ref="F106:F110"/>
    <mergeCell ref="F111:F125"/>
    <mergeCell ref="F126:F128"/>
    <mergeCell ref="E2:E4"/>
    <mergeCell ref="F14:F17"/>
    <mergeCell ref="F18:F33"/>
    <mergeCell ref="F35:F49"/>
    <mergeCell ref="F50:F52"/>
    <mergeCell ref="F58:F61"/>
    <mergeCell ref="F62:F77"/>
  </mergeCells>
  <printOptions gridLines="1" horizontalCentered="1"/>
  <pageMargins bottom="0.75" footer="0.0" header="0.0" left="0.7" right="0.7" top="0.75"/>
  <pageSetup fitToHeight="0" cellComments="atEnd" orientation="landscape" pageOrder="overThenDown"/>
  <drawing r:id="rId1"/>
</worksheet>
</file>