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filterPrivacy="true"/>
  <sheets>
    <sheet name="CAM_Projection" sheetId="1" r:id="rId1"/>
    <sheet name="Quiz 1" sheetId="2" r:id="rId2"/>
    <sheet name="Sess 1" sheetId="3" r:id="rId3"/>
    <sheet name="Quiz 2" sheetId="4" r:id="rId4"/>
    <sheet name="Sess 2" sheetId="5" r:id="rId5"/>
    <sheet name="Internal" sheetId="6" r:id="rId6"/>
    <sheet name="External_new" sheetId="7" r:id="rId7"/>
    <sheet name="Final_CO_Attainment" sheetId="8" r:id="rId8"/>
    <sheet name="PO_Attainment" sheetId="9" r:id="rId9"/>
    <sheet name="Rubrics_CO_Attainment" sheetId="10" r:id="rId10"/>
  </sheets>
  <definedNames>
    <definedName name="_xlnm._FilterDatabase" localSheetId="6" hidden="1">'External_new'!C12:G213</definedName>
    <definedName name="_xlnm._FilterDatabase" localSheetId="5" hidden="1">'Internal'!A7:AE76</definedName>
    <definedName name="_xlnm.Print_Area" localSheetId="6">External_new!$A$1:$H$213</definedName>
    <definedName name="_xlnm.Print_Area" localSheetId="7">Final_CO_Attainment!$A$1:$K$20</definedName>
    <definedName name="_xlnm.Print_Area" localSheetId="5">Internal!$A$1:$AE$77</definedName>
    <definedName name="_xlnm.Print_Area" localSheetId="1">'Quiz 1'!$A$1:$S$72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164" formatCode="0.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R14"/>
  <sheetViews>
    <sheetView workbookViewId="0" rightToLeft="0"/>
  </sheetViews>
  <sheetData>
    <row r="2">
      <c r="B2" t="str">
        <v>Course Articulation Matrix (CAM)</v>
      </c>
    </row>
    <row r="3">
      <c r="B3" t="str">
        <v>Subject Code:</v>
      </c>
      <c r="C3" t="str">
        <v>CS1502</v>
      </c>
    </row>
    <row r="4">
      <c r="B4" t="str">
        <v>Subject Name:</v>
      </c>
      <c r="C4" t="str">
        <v>Operating Systems</v>
      </c>
    </row>
    <row r="5">
      <c r="B5" t="str">
        <v>Subject Teacher :</v>
      </c>
      <c r="C5" t="str">
        <v>Ashis Pradhan</v>
      </c>
    </row>
    <row r="6">
      <c r="B6" t="str">
        <v>Section:</v>
      </c>
      <c r="C6" t="str">
        <v>Sec C</v>
      </c>
    </row>
    <row r="8">
      <c r="B8" t="str">
        <v>CS1502</v>
      </c>
      <c r="C8" t="str">
        <v>PO1</v>
      </c>
      <c r="D8" t="str">
        <v>PO2</v>
      </c>
      <c r="E8" t="str">
        <v>PO3</v>
      </c>
      <c r="F8" t="str">
        <v>PO4</v>
      </c>
      <c r="G8" t="str">
        <v>PO5</v>
      </c>
      <c r="H8" t="str">
        <v>PO6</v>
      </c>
      <c r="I8" t="str">
        <v>PO7</v>
      </c>
      <c r="J8" t="str">
        <v>PO8</v>
      </c>
      <c r="K8" t="str">
        <v>PO9</v>
      </c>
      <c r="L8" t="str">
        <v>PO10</v>
      </c>
      <c r="M8" t="str">
        <v>PO11</v>
      </c>
      <c r="N8" t="str">
        <v>PO12</v>
      </c>
      <c r="O8" t="str">
        <v>CO AVG</v>
      </c>
      <c r="P8" t="str">
        <v>PSO1</v>
      </c>
      <c r="Q8" t="str">
        <v>PSO2</v>
      </c>
      <c r="R8" t="str">
        <v>PSO3</v>
      </c>
    </row>
    <row r="9">
      <c r="B9" t="str">
        <v>CO1</v>
      </c>
      <c r="C9">
        <v>2</v>
      </c>
      <c r="E9">
        <v>3</v>
      </c>
      <c r="O9">
        <f>AVERAGE(C9:N9)</f>
        <v>2.5</v>
      </c>
      <c r="P9">
        <v>2</v>
      </c>
    </row>
    <row r="10">
      <c r="B10" t="str">
        <v>CO2</v>
      </c>
      <c r="D10">
        <v>2</v>
      </c>
      <c r="F10">
        <v>3</v>
      </c>
      <c r="O10">
        <f>AVERAGE(C10:N10)</f>
        <v>2.5</v>
      </c>
      <c r="P10">
        <v>3</v>
      </c>
    </row>
    <row r="11">
      <c r="B11" t="str">
        <v>CO3</v>
      </c>
      <c r="C11">
        <v>2</v>
      </c>
      <c r="E11">
        <v>2</v>
      </c>
      <c r="O11">
        <f>AVERAGE(C11:N11)</f>
        <v>2</v>
      </c>
      <c r="P11">
        <v>2</v>
      </c>
    </row>
    <row r="12">
      <c r="B12" t="str">
        <v>CO4</v>
      </c>
      <c r="C12">
        <v>3</v>
      </c>
      <c r="D12">
        <v>2</v>
      </c>
      <c r="O12">
        <f>AVERAGE(C12:N12)</f>
        <v>2.5</v>
      </c>
      <c r="P12">
        <v>3</v>
      </c>
    </row>
    <row r="13">
      <c r="B13" t="str">
        <v>CO5</v>
      </c>
      <c r="D13">
        <v>2</v>
      </c>
      <c r="E13">
        <v>2</v>
      </c>
      <c r="O13">
        <f>AVERAGE(C13:N13)</f>
        <v>2</v>
      </c>
      <c r="P13">
        <v>2</v>
      </c>
    </row>
    <row r="14">
      <c r="B14" t="str">
        <v>AVG  PO</v>
      </c>
      <c r="C14">
        <f>AVERAGE(C9:C13)</f>
        <v>2.3333333333333335</v>
      </c>
      <c r="D14">
        <f>AVERAGE(D9:D13)</f>
        <v>2</v>
      </c>
      <c r="E14">
        <f>AVERAGE(E9:E13)</f>
        <v>2.3333333333333335</v>
      </c>
      <c r="F14">
        <f>AVERAGE(F9:F13)</f>
        <v>3</v>
      </c>
      <c r="O14">
        <f>AVERAGE(O9:O13)</f>
        <v>2.3</v>
      </c>
      <c r="P14">
        <f>AVERAGE(P9:P13)</f>
        <v>2.4</v>
      </c>
    </row>
  </sheetData>
  <mergeCells count="5">
    <mergeCell ref="B2:N2"/>
    <mergeCell ref="C3:G3"/>
    <mergeCell ref="C4:G4"/>
    <mergeCell ref="C5:G5"/>
    <mergeCell ref="C6:G6"/>
  </mergeCells>
  <pageMargins left="0.25" right="0.25" top="0.75" bottom="0.75" header="0.3" footer="0.3"/>
  <ignoredErrors>
    <ignoredError numberStoredAsText="1" sqref="B2:R14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C7"/>
  <sheetViews>
    <sheetView workbookViewId="0" rightToLeft="0"/>
  </sheetViews>
  <sheetData>
    <row r="1">
      <c r="A1" t="str">
        <v>RUBRICS for CO ATTAINMENT</v>
      </c>
    </row>
    <row r="3">
      <c r="A3" t="str">
        <v xml:space="preserve">Sl. No.                                                 </v>
      </c>
      <c r="B3" t="str">
        <v>CO Level</v>
      </c>
      <c r="C3" t="str">
        <v>Percentage of Students getting target marks</v>
      </c>
    </row>
    <row r="4">
      <c r="A4">
        <v>1</v>
      </c>
      <c r="B4">
        <v>0</v>
      </c>
      <c r="C4" t="str">
        <v>Less than 38%</v>
      </c>
    </row>
    <row r="5">
      <c r="A5">
        <v>2</v>
      </c>
      <c r="B5">
        <v>1</v>
      </c>
      <c r="C5" t="str">
        <v>38% - 51%</v>
      </c>
    </row>
    <row r="6">
      <c r="A6">
        <v>3</v>
      </c>
      <c r="B6">
        <v>2</v>
      </c>
      <c r="C6" t="str">
        <v>52% - 72%</v>
      </c>
    </row>
    <row r="7">
      <c r="A7">
        <v>4</v>
      </c>
      <c r="B7">
        <v>3</v>
      </c>
      <c r="C7" t="str">
        <v>More than equal to 73%</v>
      </c>
    </row>
  </sheetData>
  <mergeCells count="1">
    <mergeCell ref="A1:C1"/>
  </mergeCells>
  <pageMargins left="0.7" right="0.7" top="0.75" bottom="0.75" header="0.3" footer="0.3"/>
  <ignoredErrors>
    <ignoredError numberStoredAsText="1" sqref="A1:C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S72"/>
  <sheetViews>
    <sheetView workbookViewId="0" rightToLeft="0"/>
  </sheetViews>
  <sheetData>
    <row r="1">
      <c r="A1" t="str">
        <v>SIKKIM MANIPAL INSTITUTE OF TECHNOLOGY</v>
      </c>
    </row>
    <row r="2">
      <c r="A2" t="str">
        <v>DEPARTMENT OF COMPUTER SCIENCE AND ENGINEERING</v>
      </c>
    </row>
    <row r="3">
      <c r="A3" t="str">
        <v>QUIZ 1 MARKS, ODD, 2022, SECTION-C</v>
      </c>
    </row>
    <row r="4">
      <c r="A4" t="str">
        <v>OPERATING SYSTEMS (CS1502)</v>
      </c>
    </row>
    <row r="5">
      <c r="A5" t="str">
        <v>SL. NO</v>
      </c>
      <c r="B5" t="str">
        <v>REGNO</v>
      </c>
      <c r="C5" t="str">
        <v>NAME</v>
      </c>
      <c r="D5" t="str">
        <v>QNO</v>
      </c>
      <c r="E5" t="str">
        <v>Q1</v>
      </c>
      <c r="F5" t="str">
        <v>Q2</v>
      </c>
      <c r="G5" t="str">
        <v>Q3</v>
      </c>
      <c r="H5" t="str">
        <v>Q4</v>
      </c>
      <c r="I5" t="str">
        <v>Q5</v>
      </c>
      <c r="J5" t="str">
        <v>Q6</v>
      </c>
      <c r="K5" t="str">
        <v xml:space="preserve">TOTAL </v>
      </c>
      <c r="L5" t="str">
        <v xml:space="preserve">TOTAL </v>
      </c>
      <c r="M5" t="str">
        <v>CO-WISE MARKS</v>
      </c>
    </row>
    <row r="6">
      <c r="D6" t="str">
        <v>MARKS</v>
      </c>
      <c r="E6">
        <v>1</v>
      </c>
      <c r="F6">
        <v>1</v>
      </c>
      <c r="G6">
        <v>1</v>
      </c>
      <c r="H6">
        <v>1</v>
      </c>
      <c r="I6">
        <v>3</v>
      </c>
      <c r="J6">
        <v>3</v>
      </c>
      <c r="K6">
        <f>SUM(E6:J6)</f>
        <v>10</v>
      </c>
      <c r="L6">
        <v>5</v>
      </c>
      <c r="M6" t="str">
        <v>1</v>
      </c>
      <c r="N6" t="str">
        <v>3</v>
      </c>
      <c r="O6" t="str">
        <v xml:space="preserve"> </v>
      </c>
      <c r="P6" t="str">
        <v xml:space="preserve"> </v>
      </c>
      <c r="Q6" t="str">
        <v xml:space="preserve"> </v>
      </c>
      <c r="R6" t="str">
        <v>Max Marks</v>
      </c>
    </row>
    <row r="7">
      <c r="D7" t="str">
        <v>CO</v>
      </c>
      <c r="E7">
        <v>1</v>
      </c>
      <c r="F7">
        <v>1</v>
      </c>
      <c r="G7">
        <v>1</v>
      </c>
      <c r="H7">
        <v>1</v>
      </c>
      <c r="I7">
        <v>2</v>
      </c>
      <c r="J7">
        <v>2</v>
      </c>
      <c r="M7">
        <v>1</v>
      </c>
      <c r="N7">
        <v>2</v>
      </c>
      <c r="O7">
        <v>3</v>
      </c>
      <c r="P7">
        <v>4</v>
      </c>
      <c r="Q7">
        <v>5</v>
      </c>
      <c r="R7" t="str">
        <v>CO's</v>
      </c>
      <c r="S7" t="str">
        <v>PSO</v>
      </c>
    </row>
    <row r="8">
      <c r="D8" t="str">
        <v>PI</v>
      </c>
      <c r="E8" t="str">
        <v>1.7.1</v>
      </c>
      <c r="F8" t="str">
        <v>1.7.1</v>
      </c>
      <c r="G8" t="str">
        <v>1.7.1</v>
      </c>
      <c r="H8" t="str">
        <v>1.7.1</v>
      </c>
      <c r="I8" t="str">
        <v>4.4.2</v>
      </c>
      <c r="J8" t="str">
        <v>4.4.2</v>
      </c>
      <c r="M8" t="str">
        <v>4</v>
      </c>
      <c r="N8" t="str">
        <v>6</v>
      </c>
      <c r="O8" t="str">
        <v xml:space="preserve"> </v>
      </c>
      <c r="P8" t="str">
        <v xml:space="preserve"> </v>
      </c>
      <c r="Q8" t="str">
        <v xml:space="preserve"> </v>
      </c>
      <c r="R8" t="str">
        <v>Tot. Marks</v>
      </c>
      <c r="S8">
        <v>1</v>
      </c>
    </row>
    <row r="9">
      <c r="A9">
        <v>1</v>
      </c>
      <c r="B9">
        <v>202000027</v>
      </c>
      <c r="C9" t="str">
        <v>CHIRANTAN BANIK</v>
      </c>
      <c r="D9" t="str">
        <v>C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f>SUM(E9:J9)</f>
        <v>2</v>
      </c>
      <c r="L9">
        <f>K9/2</f>
        <v>1</v>
      </c>
      <c r="M9" t="str">
        <v>2</v>
      </c>
      <c r="N9" t="str">
        <v>0</v>
      </c>
      <c r="O9" t="str">
        <v xml:space="preserve"> </v>
      </c>
      <c r="P9" t="str">
        <v xml:space="preserve"> </v>
      </c>
      <c r="Q9" t="str">
        <v xml:space="preserve"> </v>
      </c>
    </row>
    <row r="10">
      <c r="A10">
        <v>2</v>
      </c>
      <c r="B10">
        <v>202000036</v>
      </c>
      <c r="C10" t="str">
        <v>HRISHIKESH SARMA</v>
      </c>
      <c r="D10" t="str">
        <v>C</v>
      </c>
      <c r="E10">
        <v>1</v>
      </c>
      <c r="F10">
        <v>0</v>
      </c>
      <c r="G10">
        <v>1</v>
      </c>
      <c r="H10">
        <v>1</v>
      </c>
      <c r="I10">
        <v>3</v>
      </c>
      <c r="J10">
        <v>0</v>
      </c>
      <c r="K10">
        <f>SUM(E10:J10)</f>
        <v>6</v>
      </c>
      <c r="L10">
        <f>K10/2</f>
        <v>3</v>
      </c>
      <c r="M10" t="str">
        <v>3</v>
      </c>
      <c r="N10" t="str">
        <v>3</v>
      </c>
      <c r="O10" t="str">
        <v xml:space="preserve"> </v>
      </c>
      <c r="P10" t="str">
        <v xml:space="preserve"> </v>
      </c>
      <c r="Q10" t="str">
        <v xml:space="preserve"> </v>
      </c>
    </row>
    <row r="11">
      <c r="A11">
        <v>3</v>
      </c>
      <c r="B11">
        <v>202000073</v>
      </c>
      <c r="C11" t="str">
        <v>PRASASTI AICH</v>
      </c>
      <c r="D11" t="str">
        <v>C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f>SUM(E11:J11)</f>
        <v>3</v>
      </c>
      <c r="L11">
        <f>K11/2</f>
        <v>1.5</v>
      </c>
      <c r="M11" t="str">
        <v>0</v>
      </c>
      <c r="N11" t="str">
        <v>3</v>
      </c>
      <c r="O11" t="str">
        <v xml:space="preserve"> </v>
      </c>
      <c r="P11" t="str">
        <v xml:space="preserve"> </v>
      </c>
      <c r="Q11" t="str">
        <v xml:space="preserve"> </v>
      </c>
    </row>
    <row r="12">
      <c r="A12">
        <v>4</v>
      </c>
      <c r="B12">
        <v>202000081</v>
      </c>
      <c r="C12" t="str">
        <v>RAJSEKHOR SAIKIA</v>
      </c>
      <c r="D12" t="str">
        <v>C</v>
      </c>
      <c r="E12">
        <v>1</v>
      </c>
      <c r="F12">
        <v>1</v>
      </c>
      <c r="G12">
        <v>1</v>
      </c>
      <c r="H12">
        <v>1</v>
      </c>
      <c r="I12">
        <v>3</v>
      </c>
      <c r="J12">
        <v>0</v>
      </c>
      <c r="K12">
        <f>SUM(E12:J12)</f>
        <v>7</v>
      </c>
      <c r="L12">
        <f>K12/2</f>
        <v>3.5</v>
      </c>
      <c r="M12" t="str">
        <v>4</v>
      </c>
      <c r="N12" t="str">
        <v>3</v>
      </c>
      <c r="O12" t="str">
        <v xml:space="preserve"> </v>
      </c>
      <c r="P12" t="str">
        <v xml:space="preserve"> </v>
      </c>
      <c r="Q12" t="str">
        <v xml:space="preserve"> </v>
      </c>
    </row>
    <row r="13">
      <c r="A13">
        <v>5</v>
      </c>
      <c r="B13">
        <v>202000098</v>
      </c>
      <c r="C13" t="str">
        <v>ROHAN SHRIVASTAVA</v>
      </c>
      <c r="D13" t="str">
        <v>C</v>
      </c>
      <c r="E13">
        <v>0</v>
      </c>
      <c r="F13">
        <v>1</v>
      </c>
      <c r="G13">
        <v>1</v>
      </c>
      <c r="H13">
        <v>1</v>
      </c>
      <c r="I13">
        <v>3</v>
      </c>
      <c r="J13">
        <v>0</v>
      </c>
      <c r="K13">
        <f>SUM(E13:J13)</f>
        <v>6</v>
      </c>
      <c r="L13">
        <f>K13/2</f>
        <v>3</v>
      </c>
      <c r="M13" t="str">
        <v>3</v>
      </c>
      <c r="N13" t="str">
        <v>3</v>
      </c>
      <c r="O13" t="str">
        <v xml:space="preserve"> </v>
      </c>
      <c r="P13" t="str">
        <v xml:space="preserve"> </v>
      </c>
      <c r="Q13" t="str">
        <v xml:space="preserve"> </v>
      </c>
    </row>
    <row r="14">
      <c r="A14">
        <v>6</v>
      </c>
      <c r="B14">
        <v>202000113</v>
      </c>
      <c r="C14" t="str">
        <v>ABHISHEK KUMAR JHA</v>
      </c>
      <c r="D14" t="str">
        <v>C</v>
      </c>
      <c r="E14">
        <v>0</v>
      </c>
      <c r="F14">
        <v>0</v>
      </c>
      <c r="G14">
        <v>0.5</v>
      </c>
      <c r="H14">
        <v>1</v>
      </c>
      <c r="I14">
        <v>3</v>
      </c>
      <c r="J14">
        <v>0</v>
      </c>
      <c r="K14">
        <f>SUM(E14:J14)</f>
        <v>4.5</v>
      </c>
      <c r="L14">
        <f>K14/2</f>
        <v>2.25</v>
      </c>
      <c r="M14" t="str">
        <v>1.5</v>
      </c>
      <c r="N14" t="str">
        <v>3</v>
      </c>
      <c r="O14" t="str">
        <v xml:space="preserve"> </v>
      </c>
      <c r="P14" t="str">
        <v xml:space="preserve"> </v>
      </c>
      <c r="Q14" t="str">
        <v xml:space="preserve"> </v>
      </c>
    </row>
    <row r="15">
      <c r="A15">
        <v>7</v>
      </c>
      <c r="B15">
        <v>202000117</v>
      </c>
      <c r="C15" t="str">
        <v>RINCHEN TEMPA BHUTIA</v>
      </c>
      <c r="D15" t="str">
        <v>C</v>
      </c>
      <c r="E15">
        <v>1</v>
      </c>
      <c r="F15">
        <v>1</v>
      </c>
      <c r="G15">
        <v>1</v>
      </c>
      <c r="H15">
        <v>1</v>
      </c>
      <c r="I15">
        <v>3</v>
      </c>
      <c r="J15">
        <v>3</v>
      </c>
      <c r="K15">
        <f>SUM(E15:J15)</f>
        <v>10</v>
      </c>
      <c r="L15">
        <f>K15/2</f>
        <v>5</v>
      </c>
      <c r="M15" t="str">
        <v>4</v>
      </c>
      <c r="N15" t="str">
        <v>6</v>
      </c>
      <c r="O15" t="str">
        <v xml:space="preserve"> </v>
      </c>
      <c r="P15" t="str">
        <v xml:space="preserve"> </v>
      </c>
      <c r="Q15" t="str">
        <v xml:space="preserve"> </v>
      </c>
    </row>
    <row r="16">
      <c r="A16">
        <v>8</v>
      </c>
      <c r="B16">
        <v>202000120</v>
      </c>
      <c r="C16" t="str">
        <v>SHWETA JHA</v>
      </c>
      <c r="D16" t="str">
        <v>C</v>
      </c>
      <c r="E16">
        <v>0</v>
      </c>
      <c r="F16">
        <v>0</v>
      </c>
      <c r="G16">
        <v>1</v>
      </c>
      <c r="H16">
        <v>0</v>
      </c>
      <c r="I16">
        <v>3</v>
      </c>
      <c r="J16">
        <v>0</v>
      </c>
      <c r="K16">
        <f>SUM(E16:J16)</f>
        <v>4</v>
      </c>
      <c r="L16">
        <f>K16/2</f>
        <v>2</v>
      </c>
      <c r="M16" t="str">
        <v>1</v>
      </c>
      <c r="N16" t="str">
        <v>3</v>
      </c>
      <c r="O16" t="str">
        <v xml:space="preserve"> </v>
      </c>
      <c r="P16" t="str">
        <v xml:space="preserve"> </v>
      </c>
      <c r="Q16" t="str">
        <v xml:space="preserve"> </v>
      </c>
    </row>
    <row r="17">
      <c r="A17">
        <v>9</v>
      </c>
      <c r="B17">
        <v>202000123</v>
      </c>
      <c r="C17" t="str">
        <v>SATYAM RAI</v>
      </c>
      <c r="D17" t="str">
        <v>C</v>
      </c>
      <c r="E17">
        <v>0.5</v>
      </c>
      <c r="F17">
        <v>1</v>
      </c>
      <c r="G17">
        <v>0</v>
      </c>
      <c r="H17">
        <v>1</v>
      </c>
      <c r="I17">
        <v>3</v>
      </c>
      <c r="J17">
        <v>0</v>
      </c>
      <c r="K17">
        <f>SUM(E17:J17)</f>
        <v>5.5</v>
      </c>
      <c r="L17">
        <f>K17/2</f>
        <v>2.75</v>
      </c>
      <c r="M17" t="str">
        <v>2.5</v>
      </c>
      <c r="N17" t="str">
        <v>3</v>
      </c>
      <c r="O17" t="str">
        <v xml:space="preserve"> </v>
      </c>
      <c r="P17" t="str">
        <v xml:space="preserve"> </v>
      </c>
      <c r="Q17" t="str">
        <v xml:space="preserve"> </v>
      </c>
    </row>
    <row r="18">
      <c r="A18">
        <v>10</v>
      </c>
      <c r="B18">
        <v>202000127</v>
      </c>
      <c r="C18" t="str">
        <v>KRISHNANANDA DAS</v>
      </c>
      <c r="D18" t="str">
        <v>C</v>
      </c>
      <c r="E18">
        <v>1</v>
      </c>
      <c r="F18">
        <v>1</v>
      </c>
      <c r="G18">
        <v>0</v>
      </c>
      <c r="H18">
        <v>0</v>
      </c>
      <c r="I18">
        <v>3</v>
      </c>
      <c r="J18">
        <v>0</v>
      </c>
      <c r="K18">
        <f>SUM(E18:J18)</f>
        <v>5</v>
      </c>
      <c r="L18">
        <f>K18/2</f>
        <v>2.5</v>
      </c>
      <c r="M18" t="str">
        <v>2</v>
      </c>
      <c r="N18" t="str">
        <v>3</v>
      </c>
      <c r="O18" t="str">
        <v xml:space="preserve"> </v>
      </c>
      <c r="P18" t="str">
        <v xml:space="preserve"> </v>
      </c>
      <c r="Q18" t="str">
        <v xml:space="preserve"> </v>
      </c>
    </row>
    <row r="19">
      <c r="A19">
        <v>11</v>
      </c>
      <c r="B19">
        <v>202000151</v>
      </c>
      <c r="C19" t="str">
        <v>ARYAN TIWARI</v>
      </c>
      <c r="D19" t="str">
        <v>C</v>
      </c>
      <c r="E19">
        <v>1</v>
      </c>
      <c r="F19">
        <v>1</v>
      </c>
      <c r="G19">
        <v>1</v>
      </c>
      <c r="H19">
        <v>1</v>
      </c>
      <c r="I19">
        <v>3</v>
      </c>
      <c r="J19">
        <v>0</v>
      </c>
      <c r="K19">
        <f>SUM(E19:J19)</f>
        <v>7</v>
      </c>
      <c r="L19">
        <f>K19/2</f>
        <v>3.5</v>
      </c>
      <c r="M19" t="str">
        <v>4</v>
      </c>
      <c r="N19" t="str">
        <v>3</v>
      </c>
      <c r="O19" t="str">
        <v xml:space="preserve"> </v>
      </c>
      <c r="P19" t="str">
        <v xml:space="preserve"> </v>
      </c>
      <c r="Q19" t="str">
        <v xml:space="preserve"> </v>
      </c>
    </row>
    <row r="20">
      <c r="A20">
        <v>12</v>
      </c>
      <c r="B20">
        <v>202000164</v>
      </c>
      <c r="C20" t="str">
        <v>AAYUSH SHARMA</v>
      </c>
      <c r="D20" t="str">
        <v>C</v>
      </c>
      <c r="E20">
        <v>1</v>
      </c>
      <c r="F20">
        <v>1</v>
      </c>
      <c r="G20">
        <v>0</v>
      </c>
      <c r="H20">
        <v>1</v>
      </c>
      <c r="I20">
        <v>3</v>
      </c>
      <c r="J20">
        <v>0</v>
      </c>
      <c r="K20">
        <f>SUM(E20:J20)</f>
        <v>6</v>
      </c>
      <c r="L20">
        <f>K20/2</f>
        <v>3</v>
      </c>
      <c r="M20" t="str">
        <v>3</v>
      </c>
      <c r="N20" t="str">
        <v>3</v>
      </c>
      <c r="O20" t="str">
        <v xml:space="preserve"> </v>
      </c>
      <c r="P20" t="str">
        <v xml:space="preserve"> </v>
      </c>
      <c r="Q20" t="str">
        <v xml:space="preserve"> </v>
      </c>
    </row>
    <row r="21">
      <c r="A21">
        <v>13</v>
      </c>
      <c r="B21">
        <v>202000179</v>
      </c>
      <c r="C21" t="str">
        <v>ANKUR SHARMA</v>
      </c>
      <c r="D21" t="str">
        <v>C</v>
      </c>
      <c r="E21">
        <v>1</v>
      </c>
      <c r="F21">
        <v>0</v>
      </c>
      <c r="G21">
        <v>1</v>
      </c>
      <c r="H21">
        <v>1</v>
      </c>
      <c r="I21">
        <v>0</v>
      </c>
      <c r="J21">
        <v>3</v>
      </c>
      <c r="K21">
        <f>SUM(E21:J21)</f>
        <v>6</v>
      </c>
      <c r="L21">
        <f>K21/2</f>
        <v>3</v>
      </c>
      <c r="M21" t="str">
        <v>3</v>
      </c>
      <c r="N21" t="str">
        <v>3</v>
      </c>
      <c r="O21" t="str">
        <v xml:space="preserve"> </v>
      </c>
      <c r="P21" t="str">
        <v xml:space="preserve"> </v>
      </c>
      <c r="Q21" t="str">
        <v xml:space="preserve"> </v>
      </c>
    </row>
    <row r="22">
      <c r="A22">
        <v>14</v>
      </c>
      <c r="B22">
        <v>202000208</v>
      </c>
      <c r="C22" t="str">
        <v>JAI NARAYAN MUNDRA</v>
      </c>
      <c r="D22" t="str">
        <v>C</v>
      </c>
      <c r="E22">
        <v>0</v>
      </c>
      <c r="F22">
        <v>0</v>
      </c>
      <c r="G22">
        <v>0</v>
      </c>
      <c r="H22">
        <v>1</v>
      </c>
      <c r="I22">
        <v>3</v>
      </c>
      <c r="J22">
        <v>3</v>
      </c>
      <c r="K22">
        <f>SUM(E22:J22)</f>
        <v>7</v>
      </c>
      <c r="L22">
        <f>K22/2</f>
        <v>3.5</v>
      </c>
      <c r="M22" t="str">
        <v>1</v>
      </c>
      <c r="N22" t="str">
        <v>6</v>
      </c>
      <c r="O22" t="str">
        <v xml:space="preserve"> </v>
      </c>
      <c r="P22" t="str">
        <v xml:space="preserve"> </v>
      </c>
      <c r="Q22" t="str">
        <v xml:space="preserve"> </v>
      </c>
    </row>
    <row r="23">
      <c r="A23">
        <v>15</v>
      </c>
      <c r="B23">
        <v>202000215</v>
      </c>
      <c r="C23" t="str">
        <v>ANCHITA RAMANI</v>
      </c>
      <c r="D23" t="str">
        <v>C</v>
      </c>
      <c r="E23">
        <v>1</v>
      </c>
      <c r="F23">
        <v>0</v>
      </c>
      <c r="G23">
        <v>0</v>
      </c>
      <c r="H23">
        <v>1</v>
      </c>
      <c r="I23">
        <v>3</v>
      </c>
      <c r="J23">
        <v>0</v>
      </c>
      <c r="K23">
        <f>SUM(E23:J23)</f>
        <v>5</v>
      </c>
      <c r="L23">
        <f>K23/2</f>
        <v>2.5</v>
      </c>
      <c r="M23" t="str">
        <v>2</v>
      </c>
      <c r="N23" t="str">
        <v>3</v>
      </c>
      <c r="O23" t="str">
        <v xml:space="preserve"> </v>
      </c>
      <c r="P23" t="str">
        <v xml:space="preserve"> </v>
      </c>
      <c r="Q23" t="str">
        <v xml:space="preserve"> </v>
      </c>
    </row>
    <row r="24">
      <c r="A24">
        <v>16</v>
      </c>
      <c r="B24">
        <v>202000219</v>
      </c>
      <c r="C24" t="str">
        <v>TUSAR AGARWAL</v>
      </c>
      <c r="D24" t="str">
        <v>C</v>
      </c>
      <c r="E24">
        <v>0</v>
      </c>
      <c r="F24">
        <v>1</v>
      </c>
      <c r="G24">
        <v>0</v>
      </c>
      <c r="H24">
        <v>0</v>
      </c>
      <c r="I24">
        <v>3</v>
      </c>
      <c r="J24">
        <v>0</v>
      </c>
      <c r="K24">
        <f>SUM(E24:J24)</f>
        <v>4</v>
      </c>
      <c r="L24">
        <f>K24/2</f>
        <v>2</v>
      </c>
      <c r="M24" t="str">
        <v>1</v>
      </c>
      <c r="N24" t="str">
        <v>3</v>
      </c>
      <c r="O24" t="str">
        <v xml:space="preserve"> </v>
      </c>
      <c r="P24" t="str">
        <v xml:space="preserve"> </v>
      </c>
      <c r="Q24" t="str">
        <v xml:space="preserve"> </v>
      </c>
    </row>
    <row r="25">
      <c r="A25">
        <v>17</v>
      </c>
      <c r="B25">
        <v>202000224</v>
      </c>
      <c r="C25" t="str">
        <v>BISHANT RAAJ BHUJEL</v>
      </c>
      <c r="D25" t="str">
        <v>C</v>
      </c>
      <c r="E25">
        <v>0</v>
      </c>
      <c r="F25">
        <v>1</v>
      </c>
      <c r="G25">
        <v>0</v>
      </c>
      <c r="H25">
        <v>0</v>
      </c>
      <c r="I25">
        <v>3</v>
      </c>
      <c r="J25">
        <v>0</v>
      </c>
      <c r="K25">
        <f>SUM(E25:J25)</f>
        <v>4</v>
      </c>
      <c r="L25">
        <f>K25/2</f>
        <v>2</v>
      </c>
      <c r="M25" t="str">
        <v>1</v>
      </c>
      <c r="N25" t="str">
        <v>3</v>
      </c>
      <c r="O25" t="str">
        <v xml:space="preserve"> </v>
      </c>
      <c r="P25" t="str">
        <v xml:space="preserve"> </v>
      </c>
      <c r="Q25" t="str">
        <v xml:space="preserve"> </v>
      </c>
    </row>
    <row r="26">
      <c r="A26">
        <v>18</v>
      </c>
      <c r="B26">
        <v>202000237</v>
      </c>
      <c r="C26" t="str">
        <v>MD. MONIRUL ISLAM</v>
      </c>
      <c r="D26" t="str">
        <v>C</v>
      </c>
      <c r="E26">
        <v>0</v>
      </c>
      <c r="F26">
        <v>0</v>
      </c>
      <c r="G26">
        <v>1</v>
      </c>
      <c r="H26">
        <v>1</v>
      </c>
      <c r="I26">
        <v>3</v>
      </c>
      <c r="J26">
        <v>0</v>
      </c>
      <c r="K26">
        <f>SUM(E26:J26)</f>
        <v>5</v>
      </c>
      <c r="L26">
        <f>K26/2</f>
        <v>2.5</v>
      </c>
      <c r="M26" t="str">
        <v>2</v>
      </c>
      <c r="N26" t="str">
        <v>3</v>
      </c>
      <c r="O26" t="str">
        <v xml:space="preserve"> </v>
      </c>
      <c r="P26" t="str">
        <v xml:space="preserve"> </v>
      </c>
      <c r="Q26" t="str">
        <v xml:space="preserve"> </v>
      </c>
    </row>
    <row r="27">
      <c r="A27">
        <v>64</v>
      </c>
      <c r="B27">
        <v>202000248</v>
      </c>
      <c r="C27" t="str">
        <v>SHASHI SAUMYA</v>
      </c>
      <c r="D27" t="str">
        <v>C</v>
      </c>
      <c r="E27">
        <v>1</v>
      </c>
      <c r="F27">
        <v>0</v>
      </c>
      <c r="G27">
        <v>0</v>
      </c>
      <c r="H27">
        <v>1</v>
      </c>
      <c r="I27">
        <v>1.5</v>
      </c>
      <c r="J27">
        <v>1.5</v>
      </c>
      <c r="K27">
        <f>SUM(E27:J27)</f>
        <v>5</v>
      </c>
      <c r="L27">
        <f>K27/2</f>
        <v>2.5</v>
      </c>
      <c r="M27" t="str">
        <v>2</v>
      </c>
      <c r="N27" t="str">
        <v>3</v>
      </c>
      <c r="O27" t="str">
        <v xml:space="preserve"> </v>
      </c>
      <c r="P27" t="str">
        <v xml:space="preserve"> </v>
      </c>
      <c r="Q27" t="str">
        <v xml:space="preserve"> </v>
      </c>
    </row>
    <row r="28">
      <c r="A28">
        <v>19</v>
      </c>
      <c r="B28">
        <v>202000257</v>
      </c>
      <c r="C28" t="str">
        <v>FARHAN ASHRAF</v>
      </c>
      <c r="D28" t="str">
        <v>C</v>
      </c>
      <c r="E28">
        <v>0</v>
      </c>
      <c r="F28">
        <v>0</v>
      </c>
      <c r="G28">
        <v>0</v>
      </c>
      <c r="H28">
        <v>1</v>
      </c>
      <c r="I28">
        <v>2</v>
      </c>
      <c r="J28">
        <v>0</v>
      </c>
      <c r="K28">
        <f>SUM(E28:J28)</f>
        <v>3</v>
      </c>
      <c r="L28">
        <f>K28/2</f>
        <v>1.5</v>
      </c>
      <c r="M28" t="str">
        <v>1</v>
      </c>
      <c r="N28" t="str">
        <v>2</v>
      </c>
      <c r="O28" t="str">
        <v xml:space="preserve"> </v>
      </c>
      <c r="P28" t="str">
        <v xml:space="preserve"> </v>
      </c>
      <c r="Q28" t="str">
        <v xml:space="preserve"> </v>
      </c>
    </row>
    <row r="29">
      <c r="A29">
        <v>20</v>
      </c>
      <c r="B29">
        <v>202000276</v>
      </c>
      <c r="C29" t="str">
        <v>ASHISH KUMAR ADARSH</v>
      </c>
      <c r="D29" t="str">
        <v>C</v>
      </c>
      <c r="E29">
        <v>1</v>
      </c>
      <c r="F29">
        <v>0</v>
      </c>
      <c r="G29">
        <v>0</v>
      </c>
      <c r="H29">
        <v>1</v>
      </c>
      <c r="I29">
        <v>0</v>
      </c>
      <c r="J29">
        <v>3</v>
      </c>
      <c r="K29">
        <f>SUM(E29:J29)</f>
        <v>5</v>
      </c>
      <c r="L29">
        <f>K29/2</f>
        <v>2.5</v>
      </c>
      <c r="M29" t="str">
        <v>2</v>
      </c>
      <c r="N29" t="str">
        <v>3</v>
      </c>
      <c r="O29" t="str">
        <v xml:space="preserve"> </v>
      </c>
      <c r="P29" t="str">
        <v xml:space="preserve"> </v>
      </c>
      <c r="Q29" t="str">
        <v xml:space="preserve"> </v>
      </c>
    </row>
    <row r="30">
      <c r="A30">
        <v>21</v>
      </c>
      <c r="B30">
        <v>202000283</v>
      </c>
      <c r="C30" t="str">
        <v>MAYAL PUNU LEPCHA</v>
      </c>
      <c r="D30" t="str">
        <v>C</v>
      </c>
      <c r="E30">
        <v>0</v>
      </c>
      <c r="F30">
        <v>1</v>
      </c>
      <c r="G30">
        <v>1</v>
      </c>
      <c r="H30">
        <v>1</v>
      </c>
      <c r="I30">
        <v>3</v>
      </c>
      <c r="J30">
        <v>0</v>
      </c>
      <c r="K30">
        <f>SUM(E30:J30)</f>
        <v>6</v>
      </c>
      <c r="L30">
        <f>K30/2</f>
        <v>3</v>
      </c>
      <c r="M30" t="str">
        <v>3</v>
      </c>
      <c r="N30" t="str">
        <v>3</v>
      </c>
      <c r="O30" t="str">
        <v xml:space="preserve"> </v>
      </c>
      <c r="P30" t="str">
        <v xml:space="preserve"> </v>
      </c>
      <c r="Q30" t="str">
        <v xml:space="preserve"> </v>
      </c>
    </row>
    <row r="31">
      <c r="A31">
        <v>22</v>
      </c>
      <c r="B31">
        <v>202000298</v>
      </c>
      <c r="C31" t="str">
        <v>BISHAL CHETTRI</v>
      </c>
      <c r="D31" t="str">
        <v>C</v>
      </c>
      <c r="E31">
        <v>0</v>
      </c>
      <c r="F31">
        <v>1</v>
      </c>
      <c r="G31">
        <v>0.5</v>
      </c>
      <c r="H31">
        <v>1</v>
      </c>
      <c r="I31">
        <v>3</v>
      </c>
      <c r="J31">
        <v>3</v>
      </c>
      <c r="K31">
        <f>SUM(E31:J31)</f>
        <v>8.5</v>
      </c>
      <c r="L31">
        <f>K31/2</f>
        <v>4.25</v>
      </c>
      <c r="M31" t="str">
        <v>2.5</v>
      </c>
      <c r="N31" t="str">
        <v>6</v>
      </c>
      <c r="O31" t="str">
        <v xml:space="preserve"> </v>
      </c>
      <c r="P31" t="str">
        <v xml:space="preserve"> </v>
      </c>
      <c r="Q31" t="str">
        <v xml:space="preserve"> </v>
      </c>
    </row>
    <row r="32">
      <c r="A32">
        <v>23</v>
      </c>
      <c r="B32">
        <v>202000317</v>
      </c>
      <c r="C32" t="str">
        <v>AKASH KUMAR MISHRA</v>
      </c>
      <c r="D32" t="str">
        <v>C</v>
      </c>
      <c r="E32">
        <v>0</v>
      </c>
      <c r="F32">
        <v>0</v>
      </c>
      <c r="G32">
        <v>0</v>
      </c>
      <c r="H32">
        <v>1</v>
      </c>
      <c r="I32">
        <v>3</v>
      </c>
      <c r="J32">
        <v>0</v>
      </c>
      <c r="K32">
        <f>SUM(E32:J32)</f>
        <v>4</v>
      </c>
      <c r="L32">
        <f>K32/2</f>
        <v>2</v>
      </c>
      <c r="M32" t="str">
        <v>1</v>
      </c>
      <c r="N32" t="str">
        <v>3</v>
      </c>
      <c r="O32" t="str">
        <v xml:space="preserve"> </v>
      </c>
      <c r="P32" t="str">
        <v xml:space="preserve"> </v>
      </c>
      <c r="Q32" t="str">
        <v xml:space="preserve"> </v>
      </c>
    </row>
    <row r="33">
      <c r="A33">
        <v>24</v>
      </c>
      <c r="B33">
        <v>202000333</v>
      </c>
      <c r="C33" t="str">
        <v>DEVRAJ MOHAPATRA</v>
      </c>
      <c r="D33" t="str">
        <v>C</v>
      </c>
      <c r="E33">
        <v>0</v>
      </c>
      <c r="F33">
        <v>0</v>
      </c>
      <c r="G33">
        <v>1</v>
      </c>
      <c r="H33">
        <v>1</v>
      </c>
      <c r="I33">
        <v>3</v>
      </c>
      <c r="J33">
        <v>0</v>
      </c>
      <c r="K33">
        <f>SUM(E33:J33)</f>
        <v>5</v>
      </c>
      <c r="L33">
        <f>K33/2</f>
        <v>2.5</v>
      </c>
      <c r="M33" t="str">
        <v>2</v>
      </c>
      <c r="N33" t="str">
        <v>3</v>
      </c>
      <c r="O33" t="str">
        <v xml:space="preserve"> </v>
      </c>
      <c r="P33" t="str">
        <v xml:space="preserve"> </v>
      </c>
      <c r="Q33" t="str">
        <v xml:space="preserve"> </v>
      </c>
    </row>
    <row r="34">
      <c r="A34">
        <v>25</v>
      </c>
      <c r="B34">
        <v>202000336</v>
      </c>
      <c r="C34" t="str">
        <v>ASHISH KUMAR</v>
      </c>
      <c r="D34" t="str">
        <v>C</v>
      </c>
      <c r="E34">
        <v>0</v>
      </c>
      <c r="F34">
        <v>1</v>
      </c>
      <c r="G34">
        <v>0</v>
      </c>
      <c r="H34">
        <v>1</v>
      </c>
      <c r="I34">
        <v>0</v>
      </c>
      <c r="J34">
        <v>0</v>
      </c>
      <c r="K34">
        <f>SUM(E34:J34)</f>
        <v>2</v>
      </c>
      <c r="L34">
        <f>K34/2</f>
        <v>1</v>
      </c>
      <c r="M34" t="str">
        <v>2</v>
      </c>
      <c r="N34" t="str">
        <v>0</v>
      </c>
      <c r="O34" t="str">
        <v xml:space="preserve"> </v>
      </c>
      <c r="P34" t="str">
        <v xml:space="preserve"> </v>
      </c>
      <c r="Q34" t="str">
        <v xml:space="preserve"> </v>
      </c>
    </row>
    <row r="35">
      <c r="A35">
        <v>26</v>
      </c>
      <c r="B35">
        <v>202000345</v>
      </c>
      <c r="C35" t="str">
        <v>KUNDAN KAFLEY</v>
      </c>
      <c r="D35" t="str">
        <v>C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f>SUM(E35:J35)</f>
        <v>1</v>
      </c>
      <c r="L35">
        <f>K35/2</f>
        <v>0.5</v>
      </c>
      <c r="M35" t="str">
        <v>1</v>
      </c>
      <c r="N35" t="str">
        <v>0</v>
      </c>
      <c r="O35" t="str">
        <v xml:space="preserve"> </v>
      </c>
      <c r="P35" t="str">
        <v xml:space="preserve"> </v>
      </c>
      <c r="Q35" t="str">
        <v xml:space="preserve"> </v>
      </c>
    </row>
    <row r="36">
      <c r="A36">
        <v>27</v>
      </c>
      <c r="B36">
        <v>202000363</v>
      </c>
      <c r="C36" t="str">
        <v>ADI SHARMA</v>
      </c>
      <c r="D36" t="str">
        <v>C</v>
      </c>
      <c r="E36">
        <v>0</v>
      </c>
      <c r="F36">
        <v>1</v>
      </c>
      <c r="G36">
        <v>1</v>
      </c>
      <c r="H36">
        <v>1</v>
      </c>
      <c r="I36">
        <v>2</v>
      </c>
      <c r="J36">
        <v>0</v>
      </c>
      <c r="K36">
        <f>SUM(E36:J36)</f>
        <v>5</v>
      </c>
      <c r="L36">
        <f>K36/2</f>
        <v>2.5</v>
      </c>
      <c r="M36" t="str">
        <v>3</v>
      </c>
      <c r="N36" t="str">
        <v>2</v>
      </c>
      <c r="O36" t="str">
        <v xml:space="preserve"> </v>
      </c>
      <c r="P36" t="str">
        <v xml:space="preserve"> </v>
      </c>
      <c r="Q36" t="str">
        <v xml:space="preserve"> </v>
      </c>
    </row>
    <row r="37">
      <c r="A37">
        <v>28</v>
      </c>
      <c r="B37">
        <v>202000367</v>
      </c>
      <c r="C37" t="str">
        <v>SHUBHADEEP SUPRIYO</v>
      </c>
      <c r="D37" t="str">
        <v>C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>SUM(E37:J37)</f>
        <v>0</v>
      </c>
      <c r="L37">
        <f>K37/2</f>
        <v>0</v>
      </c>
      <c r="M37" t="str">
        <v>0</v>
      </c>
      <c r="N37" t="str">
        <v>0</v>
      </c>
      <c r="O37" t="str">
        <v xml:space="preserve"> </v>
      </c>
      <c r="P37" t="str">
        <v xml:space="preserve"> </v>
      </c>
      <c r="Q37" t="str">
        <v xml:space="preserve"> </v>
      </c>
    </row>
    <row r="38">
      <c r="A38">
        <v>29</v>
      </c>
      <c r="B38">
        <v>202000371</v>
      </c>
      <c r="C38" t="str">
        <v>SRISHTI RAJ</v>
      </c>
      <c r="D38" t="str">
        <v>C</v>
      </c>
      <c r="E38">
        <v>1</v>
      </c>
      <c r="F38">
        <v>1</v>
      </c>
      <c r="G38">
        <v>0</v>
      </c>
      <c r="H38">
        <v>1</v>
      </c>
      <c r="I38">
        <v>3</v>
      </c>
      <c r="J38">
        <v>0</v>
      </c>
      <c r="K38">
        <f>SUM(E38:J38)</f>
        <v>6</v>
      </c>
      <c r="L38">
        <f>K38/2</f>
        <v>3</v>
      </c>
      <c r="M38" t="str">
        <v>3</v>
      </c>
      <c r="N38" t="str">
        <v>3</v>
      </c>
      <c r="O38" t="str">
        <v xml:space="preserve"> </v>
      </c>
      <c r="P38" t="str">
        <v xml:space="preserve"> </v>
      </c>
      <c r="Q38" t="str">
        <v xml:space="preserve"> </v>
      </c>
    </row>
    <row r="39">
      <c r="A39">
        <v>30</v>
      </c>
      <c r="B39">
        <v>202000381</v>
      </c>
      <c r="C39" t="str">
        <v>JEEWAN SHARMA</v>
      </c>
      <c r="D39" t="str">
        <v>C</v>
      </c>
      <c r="E39">
        <v>0</v>
      </c>
      <c r="F39">
        <v>1</v>
      </c>
      <c r="G39">
        <v>1</v>
      </c>
      <c r="H39">
        <v>1</v>
      </c>
      <c r="I39">
        <v>3</v>
      </c>
      <c r="J39">
        <v>0</v>
      </c>
      <c r="K39">
        <f>SUM(E39:J39)</f>
        <v>6</v>
      </c>
      <c r="L39">
        <f>K39/2</f>
        <v>3</v>
      </c>
      <c r="M39" t="str">
        <v>3</v>
      </c>
      <c r="N39" t="str">
        <v>3</v>
      </c>
      <c r="O39" t="str">
        <v xml:space="preserve"> </v>
      </c>
      <c r="P39" t="str">
        <v xml:space="preserve"> </v>
      </c>
      <c r="Q39" t="str">
        <v xml:space="preserve"> </v>
      </c>
    </row>
    <row r="40">
      <c r="A40">
        <v>31</v>
      </c>
      <c r="B40">
        <v>202000384</v>
      </c>
      <c r="C40" t="str">
        <v xml:space="preserve">ABHISHEK </v>
      </c>
      <c r="D40" t="str">
        <v>C</v>
      </c>
      <c r="E40">
        <v>0</v>
      </c>
      <c r="F40">
        <v>1</v>
      </c>
      <c r="G40">
        <v>0</v>
      </c>
      <c r="H40">
        <v>1</v>
      </c>
      <c r="I40">
        <v>0</v>
      </c>
      <c r="J40">
        <v>0</v>
      </c>
      <c r="K40">
        <f>SUM(E40:J40)</f>
        <v>2</v>
      </c>
      <c r="L40">
        <f>K40/2</f>
        <v>1</v>
      </c>
      <c r="M40" t="str">
        <v>2</v>
      </c>
      <c r="N40" t="str">
        <v>0</v>
      </c>
      <c r="O40" t="str">
        <v xml:space="preserve"> </v>
      </c>
      <c r="P40" t="str">
        <v xml:space="preserve"> </v>
      </c>
      <c r="Q40" t="str">
        <v xml:space="preserve"> </v>
      </c>
    </row>
    <row r="41">
      <c r="A41">
        <v>32</v>
      </c>
      <c r="B41">
        <v>202000393</v>
      </c>
      <c r="C41" t="str">
        <v>RAJEEV LOCHAN SUBEDI SHARMA</v>
      </c>
      <c r="D41" t="str">
        <v>C</v>
      </c>
      <c r="E41">
        <v>0</v>
      </c>
      <c r="F41">
        <v>0</v>
      </c>
      <c r="G41">
        <v>0</v>
      </c>
      <c r="H41">
        <v>1</v>
      </c>
      <c r="I41">
        <v>3</v>
      </c>
      <c r="J41">
        <v>0</v>
      </c>
      <c r="K41">
        <f>SUM(E41:J41)</f>
        <v>4</v>
      </c>
      <c r="L41">
        <f>K41/2</f>
        <v>2</v>
      </c>
      <c r="M41" t="str">
        <v>1</v>
      </c>
      <c r="N41" t="str">
        <v>3</v>
      </c>
      <c r="O41" t="str">
        <v xml:space="preserve"> </v>
      </c>
      <c r="P41" t="str">
        <v xml:space="preserve"> </v>
      </c>
      <c r="Q41" t="str">
        <v xml:space="preserve"> </v>
      </c>
    </row>
    <row r="42">
      <c r="A42">
        <v>33</v>
      </c>
      <c r="B42">
        <v>202000395</v>
      </c>
      <c r="C42" t="str">
        <v>PIYUSH POUDYAL</v>
      </c>
      <c r="D42" t="str">
        <v>C</v>
      </c>
      <c r="E42">
        <v>0</v>
      </c>
      <c r="F42">
        <v>0</v>
      </c>
      <c r="G42">
        <v>1</v>
      </c>
      <c r="H42">
        <v>1</v>
      </c>
      <c r="I42">
        <v>3</v>
      </c>
      <c r="J42">
        <v>0</v>
      </c>
      <c r="K42">
        <f>SUM(E42:J42)</f>
        <v>5</v>
      </c>
      <c r="L42">
        <f>K42/2</f>
        <v>2.5</v>
      </c>
      <c r="M42" t="str">
        <v>2</v>
      </c>
      <c r="N42" t="str">
        <v>3</v>
      </c>
      <c r="O42" t="str">
        <v xml:space="preserve"> </v>
      </c>
      <c r="P42" t="str">
        <v xml:space="preserve"> </v>
      </c>
      <c r="Q42" t="str">
        <v xml:space="preserve"> </v>
      </c>
    </row>
    <row r="43">
      <c r="A43">
        <v>34</v>
      </c>
      <c r="B43">
        <v>202000402</v>
      </c>
      <c r="C43" t="str">
        <v xml:space="preserve">SOURAV DUTTA </v>
      </c>
      <c r="D43" t="str">
        <v>C</v>
      </c>
      <c r="E43">
        <v>1</v>
      </c>
      <c r="F43">
        <v>0</v>
      </c>
      <c r="G43">
        <v>1</v>
      </c>
      <c r="H43">
        <v>1</v>
      </c>
      <c r="I43">
        <v>3</v>
      </c>
      <c r="J43">
        <v>0</v>
      </c>
      <c r="K43">
        <f>SUM(E43:J43)</f>
        <v>6</v>
      </c>
      <c r="L43">
        <f>K43/2</f>
        <v>3</v>
      </c>
      <c r="M43" t="str">
        <v>3</v>
      </c>
      <c r="N43" t="str">
        <v>3</v>
      </c>
      <c r="O43" t="str">
        <v xml:space="preserve"> </v>
      </c>
      <c r="P43" t="str">
        <v xml:space="preserve"> </v>
      </c>
      <c r="Q43" t="str">
        <v xml:space="preserve"> </v>
      </c>
    </row>
    <row r="44">
      <c r="A44">
        <v>35</v>
      </c>
      <c r="B44">
        <v>202000408</v>
      </c>
      <c r="C44" t="str">
        <v>TITHI KUNDU</v>
      </c>
      <c r="D44" t="str">
        <v>C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f>SUM(E44:J44)</f>
        <v>1</v>
      </c>
      <c r="L44">
        <f>K44/2</f>
        <v>0.5</v>
      </c>
      <c r="M44" t="str">
        <v>1</v>
      </c>
      <c r="N44" t="str">
        <v>0</v>
      </c>
      <c r="O44" t="str">
        <v xml:space="preserve"> </v>
      </c>
      <c r="P44" t="str">
        <v xml:space="preserve"> </v>
      </c>
      <c r="Q44" t="str">
        <v xml:space="preserve"> </v>
      </c>
    </row>
    <row r="45">
      <c r="A45">
        <v>36</v>
      </c>
      <c r="B45">
        <v>202000423</v>
      </c>
      <c r="C45" t="str">
        <v>ALEKH TAORI</v>
      </c>
      <c r="D45" t="str">
        <v>C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f>SUM(E45:J45)</f>
        <v>2</v>
      </c>
      <c r="L45">
        <f>K45/2</f>
        <v>1</v>
      </c>
      <c r="M45" t="str">
        <v>2</v>
      </c>
      <c r="N45" t="str">
        <v>0</v>
      </c>
      <c r="O45" t="str">
        <v xml:space="preserve"> </v>
      </c>
      <c r="P45" t="str">
        <v xml:space="preserve"> </v>
      </c>
      <c r="Q45" t="str">
        <v xml:space="preserve"> </v>
      </c>
    </row>
    <row r="46">
      <c r="A46">
        <v>37</v>
      </c>
      <c r="B46">
        <v>202000429</v>
      </c>
      <c r="C46" t="str">
        <v>HARSHUL PARASHAR</v>
      </c>
      <c r="D46" t="str">
        <v>C</v>
      </c>
      <c r="E46">
        <v>0</v>
      </c>
      <c r="F46">
        <v>0</v>
      </c>
      <c r="G46">
        <v>0</v>
      </c>
      <c r="H46">
        <v>1</v>
      </c>
      <c r="I46">
        <v>3</v>
      </c>
      <c r="J46">
        <v>0</v>
      </c>
      <c r="K46">
        <f>SUM(E46:J46)</f>
        <v>4</v>
      </c>
      <c r="L46">
        <f>K46/2</f>
        <v>2</v>
      </c>
      <c r="M46" t="str">
        <v>1</v>
      </c>
      <c r="N46" t="str">
        <v>3</v>
      </c>
      <c r="O46" t="str">
        <v xml:space="preserve"> </v>
      </c>
      <c r="P46" t="str">
        <v xml:space="preserve"> </v>
      </c>
      <c r="Q46" t="str">
        <v xml:space="preserve"> </v>
      </c>
    </row>
    <row r="47">
      <c r="A47">
        <v>38</v>
      </c>
      <c r="B47">
        <v>202000432</v>
      </c>
      <c r="C47" t="str">
        <v>ARYAN HARSH</v>
      </c>
      <c r="D47" t="str">
        <v>C</v>
      </c>
      <c r="E47">
        <v>0.5</v>
      </c>
      <c r="F47">
        <v>1</v>
      </c>
      <c r="G47">
        <v>1</v>
      </c>
      <c r="H47">
        <v>0</v>
      </c>
      <c r="I47">
        <v>3</v>
      </c>
      <c r="J47">
        <v>3</v>
      </c>
      <c r="K47">
        <f>SUM(E47:J47)</f>
        <v>8.5</v>
      </c>
      <c r="L47">
        <f>K47/2</f>
        <v>4.25</v>
      </c>
      <c r="M47" t="str">
        <v>2.5</v>
      </c>
      <c r="N47" t="str">
        <v>6</v>
      </c>
      <c r="O47" t="str">
        <v xml:space="preserve"> </v>
      </c>
      <c r="P47" t="str">
        <v xml:space="preserve"> </v>
      </c>
      <c r="Q47" t="str">
        <v xml:space="preserve"> </v>
      </c>
    </row>
    <row r="48">
      <c r="A48">
        <v>39</v>
      </c>
      <c r="B48">
        <v>202000436</v>
      </c>
      <c r="C48" t="str">
        <v>SAMYA NELLIPUDI</v>
      </c>
      <c r="D48" t="str">
        <v>C</v>
      </c>
      <c r="E48">
        <v>1</v>
      </c>
      <c r="F48">
        <v>1</v>
      </c>
      <c r="G48">
        <v>0</v>
      </c>
      <c r="H48">
        <v>0</v>
      </c>
      <c r="I48">
        <v>3</v>
      </c>
      <c r="J48">
        <v>0</v>
      </c>
      <c r="K48">
        <f>SUM(E48:J48)</f>
        <v>5</v>
      </c>
      <c r="L48">
        <f>K48/2</f>
        <v>2.5</v>
      </c>
      <c r="M48" t="str">
        <v>2</v>
      </c>
      <c r="N48" t="str">
        <v>3</v>
      </c>
      <c r="O48" t="str">
        <v xml:space="preserve"> </v>
      </c>
      <c r="P48" t="str">
        <v xml:space="preserve"> </v>
      </c>
      <c r="Q48" t="str">
        <v xml:space="preserve"> </v>
      </c>
    </row>
    <row r="49">
      <c r="A49">
        <v>40</v>
      </c>
      <c r="B49">
        <v>202000440</v>
      </c>
      <c r="C49" t="str">
        <v>VINIS KUMAR</v>
      </c>
      <c r="D49" t="str">
        <v>C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>SUM(E49:J49)</f>
        <v>0</v>
      </c>
      <c r="L49">
        <f>K49/2</f>
        <v>0</v>
      </c>
      <c r="M49" t="str">
        <v>0</v>
      </c>
      <c r="N49" t="str">
        <v>0</v>
      </c>
      <c r="O49" t="str">
        <v xml:space="preserve"> </v>
      </c>
      <c r="P49" t="str">
        <v xml:space="preserve"> </v>
      </c>
      <c r="Q49" t="str">
        <v xml:space="preserve"> </v>
      </c>
    </row>
    <row r="50">
      <c r="A50">
        <v>41</v>
      </c>
      <c r="B50">
        <v>202000445</v>
      </c>
      <c r="C50" t="str">
        <v>CH SAI DHEERAJ</v>
      </c>
      <c r="D50" t="str">
        <v>C</v>
      </c>
      <c r="E50">
        <v>1</v>
      </c>
      <c r="F50">
        <v>1</v>
      </c>
      <c r="G50">
        <v>1</v>
      </c>
      <c r="H50">
        <v>1</v>
      </c>
      <c r="I50">
        <v>3</v>
      </c>
      <c r="J50">
        <v>0</v>
      </c>
      <c r="K50">
        <f>SUM(E50:J50)</f>
        <v>7</v>
      </c>
      <c r="L50">
        <f>K50/2</f>
        <v>3.5</v>
      </c>
      <c r="M50" t="str">
        <v>4</v>
      </c>
      <c r="N50" t="str">
        <v>3</v>
      </c>
      <c r="O50" t="str">
        <v xml:space="preserve"> </v>
      </c>
      <c r="P50" t="str">
        <v xml:space="preserve"> </v>
      </c>
      <c r="Q50" t="str">
        <v xml:space="preserve"> </v>
      </c>
    </row>
    <row r="51">
      <c r="A51">
        <v>42</v>
      </c>
      <c r="B51">
        <v>202000449</v>
      </c>
      <c r="C51" t="str">
        <v>VAIBHAV SRIVASTAVA</v>
      </c>
      <c r="D51" t="str">
        <v>C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f>SUM(E51:J51)</f>
        <v>1</v>
      </c>
      <c r="L51">
        <f>K51/2</f>
        <v>0.5</v>
      </c>
      <c r="M51" t="str">
        <v>1</v>
      </c>
      <c r="N51" t="str">
        <v>0</v>
      </c>
      <c r="O51" t="str">
        <v xml:space="preserve"> </v>
      </c>
      <c r="P51" t="str">
        <v xml:space="preserve"> </v>
      </c>
      <c r="Q51" t="str">
        <v xml:space="preserve"> </v>
      </c>
    </row>
    <row r="52">
      <c r="A52">
        <v>43</v>
      </c>
      <c r="B52">
        <v>202000452</v>
      </c>
      <c r="C52" t="str">
        <v>ANIKET GUPTA</v>
      </c>
      <c r="D52" t="str">
        <v>C</v>
      </c>
      <c r="E52" t="str">
        <v>NA</v>
      </c>
      <c r="F52" t="str">
        <v>NA</v>
      </c>
      <c r="G52" t="str">
        <v>NA</v>
      </c>
      <c r="H52" t="str">
        <v>NA</v>
      </c>
      <c r="I52" t="str">
        <v>NA</v>
      </c>
      <c r="J52" t="str">
        <v>NA</v>
      </c>
      <c r="K52" t="str">
        <v>AB</v>
      </c>
      <c r="L52" t="str">
        <v>AB</v>
      </c>
      <c r="M52" t="str">
        <v>0</v>
      </c>
      <c r="N52" t="str">
        <v>0</v>
      </c>
      <c r="O52" t="str">
        <v xml:space="preserve"> </v>
      </c>
      <c r="P52" t="str">
        <v xml:space="preserve"> </v>
      </c>
      <c r="Q52" t="str">
        <v xml:space="preserve"> </v>
      </c>
    </row>
    <row r="53">
      <c r="A53">
        <v>44</v>
      </c>
      <c r="B53">
        <v>202000459</v>
      </c>
      <c r="C53" t="str">
        <v>NILESH KUMAR</v>
      </c>
      <c r="D53" t="str">
        <v>C</v>
      </c>
      <c r="E53">
        <v>1</v>
      </c>
      <c r="F53">
        <v>1</v>
      </c>
      <c r="G53">
        <v>0</v>
      </c>
      <c r="H53">
        <v>0</v>
      </c>
      <c r="I53">
        <v>3</v>
      </c>
      <c r="J53">
        <v>3</v>
      </c>
      <c r="K53">
        <f>SUM(E53:J53)</f>
        <v>8</v>
      </c>
      <c r="L53">
        <f>K53/2</f>
        <v>4</v>
      </c>
      <c r="M53" t="str">
        <v>2</v>
      </c>
      <c r="N53" t="str">
        <v>6</v>
      </c>
      <c r="O53" t="str">
        <v xml:space="preserve"> </v>
      </c>
      <c r="P53" t="str">
        <v xml:space="preserve"> </v>
      </c>
      <c r="Q53" t="str">
        <v xml:space="preserve"> </v>
      </c>
    </row>
    <row r="54">
      <c r="A54">
        <v>45</v>
      </c>
      <c r="B54">
        <v>202000463</v>
      </c>
      <c r="C54" t="str">
        <v>SHASHANK MAURYA</v>
      </c>
      <c r="D54" t="str">
        <v>C</v>
      </c>
      <c r="E54">
        <v>1</v>
      </c>
      <c r="F54">
        <v>1</v>
      </c>
      <c r="G54">
        <v>0</v>
      </c>
      <c r="H54">
        <v>1</v>
      </c>
      <c r="I54">
        <v>3</v>
      </c>
      <c r="J54">
        <v>3</v>
      </c>
      <c r="K54">
        <f>SUM(E54:J54)</f>
        <v>9</v>
      </c>
      <c r="L54">
        <f>K54/2</f>
        <v>4.5</v>
      </c>
      <c r="M54" t="str">
        <v>3</v>
      </c>
      <c r="N54" t="str">
        <v>6</v>
      </c>
      <c r="O54" t="str">
        <v xml:space="preserve"> </v>
      </c>
      <c r="P54" t="str">
        <v xml:space="preserve"> </v>
      </c>
      <c r="Q54" t="str">
        <v xml:space="preserve"> </v>
      </c>
    </row>
    <row r="55">
      <c r="A55">
        <v>46</v>
      </c>
      <c r="B55">
        <v>202000475</v>
      </c>
      <c r="C55" t="str">
        <v>SHIV SHANKAR</v>
      </c>
      <c r="D55" t="str">
        <v>C</v>
      </c>
      <c r="E55">
        <v>0</v>
      </c>
      <c r="F55">
        <v>0</v>
      </c>
      <c r="G55">
        <v>0</v>
      </c>
      <c r="H55">
        <v>1</v>
      </c>
      <c r="I55">
        <v>3</v>
      </c>
      <c r="J55">
        <v>0</v>
      </c>
      <c r="K55">
        <f>SUM(E55:J55)</f>
        <v>4</v>
      </c>
      <c r="L55">
        <f>K55/2</f>
        <v>2</v>
      </c>
      <c r="M55" t="str">
        <v>1</v>
      </c>
      <c r="N55" t="str">
        <v>3</v>
      </c>
      <c r="O55" t="str">
        <v xml:space="preserve"> </v>
      </c>
      <c r="P55" t="str">
        <v xml:space="preserve"> </v>
      </c>
      <c r="Q55" t="str">
        <v xml:space="preserve"> </v>
      </c>
    </row>
    <row r="56">
      <c r="A56">
        <v>47</v>
      </c>
      <c r="B56">
        <v>202000481</v>
      </c>
      <c r="C56" t="str">
        <v>KESHAV KUMAR</v>
      </c>
      <c r="D56" t="str">
        <v>C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>SUM(E56:J56)</f>
        <v>0</v>
      </c>
      <c r="L56">
        <f>K56/2</f>
        <v>0</v>
      </c>
      <c r="M56" t="str">
        <v>0</v>
      </c>
      <c r="N56" t="str">
        <v>0</v>
      </c>
      <c r="O56" t="str">
        <v xml:space="preserve"> </v>
      </c>
      <c r="P56" t="str">
        <v xml:space="preserve"> </v>
      </c>
      <c r="Q56" t="str">
        <v xml:space="preserve"> </v>
      </c>
    </row>
    <row r="57">
      <c r="A57">
        <v>48</v>
      </c>
      <c r="B57">
        <v>202000486</v>
      </c>
      <c r="C57" t="str">
        <v>ABHINAV ANAND</v>
      </c>
      <c r="D57" t="str">
        <v>C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>SUM(E57:J57)</f>
        <v>0</v>
      </c>
      <c r="L57">
        <f>K57/2</f>
        <v>0</v>
      </c>
      <c r="M57" t="str">
        <v>0</v>
      </c>
      <c r="N57" t="str">
        <v>0</v>
      </c>
      <c r="O57" t="str">
        <v xml:space="preserve"> </v>
      </c>
      <c r="P57" t="str">
        <v xml:space="preserve"> </v>
      </c>
      <c r="Q57" t="str">
        <v xml:space="preserve"> </v>
      </c>
    </row>
    <row r="58">
      <c r="A58">
        <v>49</v>
      </c>
      <c r="B58">
        <v>202000493</v>
      </c>
      <c r="C58" t="str">
        <v>NIKUNJ KUMAR</v>
      </c>
      <c r="D58" t="str">
        <v>C</v>
      </c>
      <c r="E58">
        <v>0</v>
      </c>
      <c r="F58">
        <v>1</v>
      </c>
      <c r="G58">
        <v>0.5</v>
      </c>
      <c r="H58">
        <v>0</v>
      </c>
      <c r="I58">
        <v>3</v>
      </c>
      <c r="J58">
        <v>0</v>
      </c>
      <c r="K58">
        <f>SUM(E58:J58)</f>
        <v>4.5</v>
      </c>
      <c r="L58">
        <f>K58/2</f>
        <v>2.25</v>
      </c>
      <c r="M58" t="str">
        <v>1.5</v>
      </c>
      <c r="N58" t="str">
        <v>3</v>
      </c>
      <c r="O58" t="str">
        <v xml:space="preserve"> </v>
      </c>
      <c r="P58" t="str">
        <v xml:space="preserve"> </v>
      </c>
      <c r="Q58" t="str">
        <v xml:space="preserve"> </v>
      </c>
    </row>
    <row r="59">
      <c r="A59">
        <v>50</v>
      </c>
      <c r="B59">
        <v>202000497</v>
      </c>
      <c r="C59" t="str">
        <v>TAMIL ENIYAN T</v>
      </c>
      <c r="D59" t="str">
        <v>C</v>
      </c>
      <c r="E59">
        <v>0</v>
      </c>
      <c r="F59">
        <v>0</v>
      </c>
      <c r="G59">
        <v>0</v>
      </c>
      <c r="H59">
        <v>1</v>
      </c>
      <c r="I59">
        <v>0</v>
      </c>
      <c r="J59">
        <v>0</v>
      </c>
      <c r="K59">
        <f>SUM(E59:J59)</f>
        <v>1</v>
      </c>
      <c r="L59">
        <f>K59/2</f>
        <v>0.5</v>
      </c>
      <c r="M59" t="str">
        <v>1</v>
      </c>
      <c r="N59" t="str">
        <v>0</v>
      </c>
      <c r="O59" t="str">
        <v xml:space="preserve"> </v>
      </c>
      <c r="P59" t="str">
        <v xml:space="preserve"> </v>
      </c>
      <c r="Q59" t="str">
        <v xml:space="preserve"> </v>
      </c>
    </row>
    <row r="60">
      <c r="A60">
        <v>51</v>
      </c>
      <c r="B60">
        <v>202000503</v>
      </c>
      <c r="C60" t="str">
        <v>PIYUSH SINGH</v>
      </c>
      <c r="D60" t="str">
        <v>C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f>SUM(E60:J60)</f>
        <v>1</v>
      </c>
      <c r="L60">
        <f>K60/2</f>
        <v>0.5</v>
      </c>
      <c r="M60" t="str">
        <v>1</v>
      </c>
      <c r="N60" t="str">
        <v>0</v>
      </c>
      <c r="O60" t="str">
        <v xml:space="preserve"> </v>
      </c>
      <c r="P60" t="str">
        <v xml:space="preserve"> </v>
      </c>
      <c r="Q60" t="str">
        <v xml:space="preserve"> </v>
      </c>
    </row>
    <row r="61">
      <c r="A61">
        <v>52</v>
      </c>
      <c r="B61">
        <v>202000506</v>
      </c>
      <c r="C61" t="str">
        <v>ISHITA SINHA</v>
      </c>
      <c r="D61" t="str">
        <v>C</v>
      </c>
      <c r="E61">
        <v>1</v>
      </c>
      <c r="F61">
        <v>1</v>
      </c>
      <c r="G61">
        <v>1</v>
      </c>
      <c r="H61">
        <v>1</v>
      </c>
      <c r="I61">
        <v>3</v>
      </c>
      <c r="J61">
        <v>3</v>
      </c>
      <c r="K61">
        <f>SUM(E61:J61)</f>
        <v>10</v>
      </c>
      <c r="L61">
        <f>K61/2</f>
        <v>5</v>
      </c>
      <c r="M61" t="str">
        <v>4</v>
      </c>
      <c r="N61" t="str">
        <v>6</v>
      </c>
      <c r="O61" t="str">
        <v xml:space="preserve"> </v>
      </c>
      <c r="P61" t="str">
        <v xml:space="preserve"> </v>
      </c>
      <c r="Q61" t="str">
        <v xml:space="preserve"> </v>
      </c>
    </row>
    <row r="62">
      <c r="A62">
        <v>53</v>
      </c>
      <c r="B62">
        <v>202000511</v>
      </c>
      <c r="C62" t="str">
        <v>SIMRAN JETHWANI</v>
      </c>
      <c r="D62" t="str">
        <v>C</v>
      </c>
      <c r="E62">
        <v>0</v>
      </c>
      <c r="F62">
        <v>0</v>
      </c>
      <c r="G62">
        <v>0</v>
      </c>
      <c r="H62">
        <v>1</v>
      </c>
      <c r="I62">
        <v>0</v>
      </c>
      <c r="J62">
        <v>0</v>
      </c>
      <c r="K62">
        <f>SUM(E62:J62)</f>
        <v>1</v>
      </c>
      <c r="L62">
        <f>K62/2</f>
        <v>0.5</v>
      </c>
      <c r="M62" t="str">
        <v>1</v>
      </c>
      <c r="N62" t="str">
        <v>0</v>
      </c>
      <c r="O62" t="str">
        <v xml:space="preserve"> </v>
      </c>
      <c r="P62" t="str">
        <v xml:space="preserve"> </v>
      </c>
      <c r="Q62" t="str">
        <v xml:space="preserve"> </v>
      </c>
    </row>
    <row r="63">
      <c r="A63">
        <v>54</v>
      </c>
      <c r="B63">
        <v>202000514</v>
      </c>
      <c r="C63" t="str">
        <v>ROHIT KUMAR</v>
      </c>
      <c r="D63" t="str">
        <v>C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f>SUM(E63:J63)</f>
        <v>1</v>
      </c>
      <c r="L63">
        <f>K63/2</f>
        <v>0.5</v>
      </c>
      <c r="M63" t="str">
        <v>1</v>
      </c>
      <c r="N63" t="str">
        <v>0</v>
      </c>
      <c r="O63" t="str">
        <v xml:space="preserve"> </v>
      </c>
      <c r="P63" t="str">
        <v xml:space="preserve"> </v>
      </c>
      <c r="Q63" t="str">
        <v xml:space="preserve"> </v>
      </c>
    </row>
    <row r="64">
      <c r="A64">
        <v>55</v>
      </c>
      <c r="B64">
        <v>202000517</v>
      </c>
      <c r="C64" t="str">
        <v>PRATHAMESH NEELAVAR</v>
      </c>
      <c r="D64" t="str">
        <v>C</v>
      </c>
      <c r="E64" t="str">
        <v>NA</v>
      </c>
      <c r="F64" t="str">
        <v>NA</v>
      </c>
      <c r="G64" t="str">
        <v>NA</v>
      </c>
      <c r="H64" t="str">
        <v>NA</v>
      </c>
      <c r="I64" t="str">
        <v>NA</v>
      </c>
      <c r="J64" t="str">
        <v>NA</v>
      </c>
      <c r="K64" t="str">
        <v>AB</v>
      </c>
      <c r="L64" t="str">
        <v>AB</v>
      </c>
      <c r="M64" t="str">
        <v>0</v>
      </c>
      <c r="N64" t="str">
        <v>0</v>
      </c>
      <c r="O64" t="str">
        <v xml:space="preserve"> </v>
      </c>
      <c r="P64" t="str">
        <v xml:space="preserve"> </v>
      </c>
      <c r="Q64" t="str">
        <v xml:space="preserve"> </v>
      </c>
    </row>
    <row r="65">
      <c r="A65">
        <v>56</v>
      </c>
      <c r="B65">
        <v>202000524</v>
      </c>
      <c r="C65" t="str">
        <v>SHATABDI DAHAL</v>
      </c>
      <c r="D65" t="str">
        <v>C</v>
      </c>
      <c r="E65">
        <v>0</v>
      </c>
      <c r="F65">
        <v>0</v>
      </c>
      <c r="G65">
        <v>0.5</v>
      </c>
      <c r="H65">
        <v>0</v>
      </c>
      <c r="I65">
        <v>3</v>
      </c>
      <c r="J65">
        <v>0</v>
      </c>
      <c r="K65">
        <f>SUM(E65:J65)</f>
        <v>3.5</v>
      </c>
      <c r="L65">
        <f>K65/2</f>
        <v>1.75</v>
      </c>
      <c r="M65" t="str">
        <v>0.5</v>
      </c>
      <c r="N65" t="str">
        <v>3</v>
      </c>
      <c r="O65" t="str">
        <v xml:space="preserve"> </v>
      </c>
      <c r="P65" t="str">
        <v xml:space="preserve"> </v>
      </c>
      <c r="Q65" t="str">
        <v xml:space="preserve"> </v>
      </c>
    </row>
    <row r="66">
      <c r="A66">
        <v>57</v>
      </c>
      <c r="B66">
        <v>202000529</v>
      </c>
      <c r="C66" t="str">
        <v>ADARSH SHARMA</v>
      </c>
      <c r="D66" t="str">
        <v>C</v>
      </c>
      <c r="E66">
        <v>0</v>
      </c>
      <c r="F66">
        <v>0</v>
      </c>
      <c r="G66">
        <v>1</v>
      </c>
      <c r="H66">
        <v>0</v>
      </c>
      <c r="I66">
        <v>3</v>
      </c>
      <c r="J66">
        <v>0</v>
      </c>
      <c r="K66">
        <f>SUM(E66:J66)</f>
        <v>4</v>
      </c>
      <c r="L66">
        <f>K66/2</f>
        <v>2</v>
      </c>
      <c r="M66" t="str">
        <v>1</v>
      </c>
      <c r="N66" t="str">
        <v>3</v>
      </c>
      <c r="O66" t="str">
        <v xml:space="preserve"> </v>
      </c>
      <c r="P66" t="str">
        <v xml:space="preserve"> </v>
      </c>
      <c r="Q66" t="str">
        <v xml:space="preserve"> </v>
      </c>
    </row>
    <row r="67">
      <c r="A67">
        <v>58</v>
      </c>
      <c r="B67">
        <v>202000532</v>
      </c>
      <c r="C67" t="str">
        <v>DEV RAJ BHARTI</v>
      </c>
      <c r="D67" t="str">
        <v>C</v>
      </c>
      <c r="E67">
        <v>0</v>
      </c>
      <c r="F67">
        <v>0.5</v>
      </c>
      <c r="G67">
        <v>0</v>
      </c>
      <c r="H67">
        <v>0</v>
      </c>
      <c r="I67">
        <v>2</v>
      </c>
      <c r="J67">
        <v>0</v>
      </c>
      <c r="K67">
        <f>SUM(E67:J67)</f>
        <v>2.5</v>
      </c>
      <c r="L67">
        <f>K67/2</f>
        <v>1.25</v>
      </c>
      <c r="M67" t="str">
        <v>0.5</v>
      </c>
      <c r="N67" t="str">
        <v>2</v>
      </c>
      <c r="O67" t="str">
        <v xml:space="preserve"> </v>
      </c>
      <c r="P67" t="str">
        <v xml:space="preserve"> </v>
      </c>
      <c r="Q67" t="str">
        <v xml:space="preserve"> </v>
      </c>
    </row>
    <row r="68">
      <c r="A68">
        <v>59</v>
      </c>
      <c r="B68">
        <v>202000536</v>
      </c>
      <c r="C68" t="str">
        <v>NITANT RAKESH KUMAR</v>
      </c>
      <c r="D68" t="str">
        <v>C</v>
      </c>
      <c r="E68">
        <v>0</v>
      </c>
      <c r="F68">
        <v>0</v>
      </c>
      <c r="G68">
        <v>1</v>
      </c>
      <c r="H68">
        <v>1</v>
      </c>
      <c r="I68">
        <v>3</v>
      </c>
      <c r="J68">
        <v>0</v>
      </c>
      <c r="K68">
        <f>SUM(E68:J68)</f>
        <v>5</v>
      </c>
      <c r="L68">
        <f>K68/2</f>
        <v>2.5</v>
      </c>
      <c r="M68" t="str">
        <v>2</v>
      </c>
      <c r="N68" t="str">
        <v>3</v>
      </c>
      <c r="O68" t="str">
        <v xml:space="preserve"> </v>
      </c>
      <c r="P68" t="str">
        <v xml:space="preserve"> </v>
      </c>
      <c r="Q68" t="str">
        <v xml:space="preserve"> </v>
      </c>
      <c r="R68" t="str">
        <v xml:space="preserve"> </v>
      </c>
    </row>
    <row r="69">
      <c r="A69">
        <v>60</v>
      </c>
      <c r="B69">
        <v>202000541</v>
      </c>
      <c r="C69" t="str">
        <v>BHAVISYA BHASKAR</v>
      </c>
      <c r="D69" t="str">
        <v>C</v>
      </c>
      <c r="E69">
        <v>0</v>
      </c>
      <c r="F69">
        <v>1</v>
      </c>
      <c r="G69">
        <v>1</v>
      </c>
      <c r="H69">
        <v>1</v>
      </c>
      <c r="I69">
        <v>0</v>
      </c>
      <c r="J69">
        <v>0</v>
      </c>
      <c r="K69">
        <f>SUM(E69:J69)</f>
        <v>3</v>
      </c>
      <c r="L69">
        <f>K69/2</f>
        <v>1.5</v>
      </c>
      <c r="M69" t="str">
        <v>3</v>
      </c>
      <c r="N69" t="str">
        <v>0</v>
      </c>
      <c r="O69" t="str">
        <v xml:space="preserve"> </v>
      </c>
      <c r="P69" t="str">
        <v xml:space="preserve"> </v>
      </c>
      <c r="Q69" t="str">
        <v xml:space="preserve"> </v>
      </c>
    </row>
    <row r="70">
      <c r="A70">
        <v>61</v>
      </c>
      <c r="B70">
        <v>202000547</v>
      </c>
      <c r="C70" t="str">
        <v>AMAN KUMAR GUPTA</v>
      </c>
      <c r="D70" t="str">
        <v>C</v>
      </c>
      <c r="E70">
        <v>0</v>
      </c>
      <c r="F70">
        <v>1</v>
      </c>
      <c r="G70">
        <v>1</v>
      </c>
      <c r="H70">
        <v>1</v>
      </c>
      <c r="I70">
        <v>1.5</v>
      </c>
      <c r="J70">
        <v>0</v>
      </c>
      <c r="K70">
        <f>SUM(E70:J70)</f>
        <v>4.5</v>
      </c>
      <c r="L70">
        <f>K70/2</f>
        <v>2.25</v>
      </c>
      <c r="M70" t="str">
        <v>3</v>
      </c>
      <c r="N70" t="str">
        <v>1.5</v>
      </c>
      <c r="O70" t="str">
        <v xml:space="preserve"> </v>
      </c>
      <c r="P70" t="str">
        <v xml:space="preserve"> </v>
      </c>
      <c r="Q70" t="str">
        <v xml:space="preserve"> </v>
      </c>
    </row>
    <row r="71">
      <c r="A71">
        <v>62</v>
      </c>
      <c r="B71">
        <v>202000553</v>
      </c>
      <c r="C71" t="str">
        <v>PHIRAT PASSI</v>
      </c>
      <c r="D71" t="str">
        <v>C</v>
      </c>
      <c r="E71">
        <v>0</v>
      </c>
      <c r="F71">
        <v>0</v>
      </c>
      <c r="G71">
        <v>0</v>
      </c>
      <c r="H71">
        <v>1</v>
      </c>
      <c r="I71">
        <v>3</v>
      </c>
      <c r="J71">
        <v>0</v>
      </c>
      <c r="K71">
        <f>SUM(E71:J71)</f>
        <v>4</v>
      </c>
      <c r="L71">
        <f>K71/2</f>
        <v>2</v>
      </c>
      <c r="M71" t="str">
        <v>1</v>
      </c>
      <c r="N71" t="str">
        <v>3</v>
      </c>
      <c r="O71" t="str">
        <v xml:space="preserve"> </v>
      </c>
      <c r="P71" t="str">
        <v xml:space="preserve"> </v>
      </c>
      <c r="Q71" t="str">
        <v xml:space="preserve"> </v>
      </c>
    </row>
    <row r="72">
      <c r="A72">
        <v>63</v>
      </c>
      <c r="B72">
        <v>202000557</v>
      </c>
      <c r="C72" t="str">
        <v>BIRAJ KUMAR SAHA</v>
      </c>
      <c r="D72" t="str">
        <v>C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>SUM(E72:J72)</f>
        <v>0</v>
      </c>
      <c r="L72">
        <f>K72/2</f>
        <v>0</v>
      </c>
      <c r="M72" t="str">
        <v>0</v>
      </c>
      <c r="N72" t="str">
        <v>0</v>
      </c>
      <c r="O72" t="str">
        <v xml:space="preserve"> </v>
      </c>
      <c r="P72" t="str">
        <v xml:space="preserve"> </v>
      </c>
      <c r="Q72" t="str">
        <v xml:space="preserve"> </v>
      </c>
    </row>
  </sheetData>
  <mergeCells count="10">
    <mergeCell ref="A1:P1"/>
    <mergeCell ref="A2:P2"/>
    <mergeCell ref="A3:P3"/>
    <mergeCell ref="A4:P4"/>
    <mergeCell ref="K6:K8"/>
    <mergeCell ref="L6:L8"/>
    <mergeCell ref="A5:A8"/>
    <mergeCell ref="B5:B8"/>
    <mergeCell ref="C5:C8"/>
    <mergeCell ref="M5:Q5"/>
  </mergeCells>
  <pageMargins left="0.25" right="0.25" top="0.75" bottom="0.75" header="0.3" footer="0.3"/>
  <ignoredErrors>
    <ignoredError numberStoredAsText="1" sqref="A1:S72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Q72"/>
  <sheetViews>
    <sheetView workbookViewId="0" rightToLeft="0"/>
  </sheetViews>
  <sheetData>
    <row r="1">
      <c r="A1" t="str">
        <v>SIKKIM MANIPAL INSTITUTE OF TECHNOLOGY</v>
      </c>
    </row>
    <row r="2">
      <c r="A2" t="str">
        <v>DEPARTMENT OF COMPUTER SCIENCE AND ENGINEERING</v>
      </c>
    </row>
    <row r="3">
      <c r="A3" t="str">
        <v>SESSIONAL 1 MARKS, ODD, 2022, SECTION-C</v>
      </c>
    </row>
    <row r="4">
      <c r="A4" t="str">
        <v>OPERATING SYSTEMS (CS1502)</v>
      </c>
    </row>
    <row r="5">
      <c r="A5" t="str">
        <v>SL. NO</v>
      </c>
      <c r="B5" t="str">
        <v>REGNO</v>
      </c>
      <c r="C5" t="str">
        <v>NAME</v>
      </c>
      <c r="D5" t="str">
        <v>QNO</v>
      </c>
      <c r="E5" t="str">
        <v>Q1</v>
      </c>
      <c r="F5" t="str">
        <v>Q2</v>
      </c>
      <c r="G5" t="str">
        <v>Q3</v>
      </c>
      <c r="H5" t="str">
        <v>Q4</v>
      </c>
      <c r="I5" t="str">
        <v>Q5</v>
      </c>
      <c r="J5" t="str">
        <v xml:space="preserve">TOTAL </v>
      </c>
      <c r="K5" t="str">
        <v>CO-WISE MARKS</v>
      </c>
    </row>
    <row r="6">
      <c r="D6" t="str">
        <v>MARKS</v>
      </c>
      <c r="E6">
        <v>10</v>
      </c>
      <c r="F6">
        <v>10</v>
      </c>
      <c r="G6">
        <v>10</v>
      </c>
      <c r="H6">
        <v>10</v>
      </c>
      <c r="I6">
        <v>10</v>
      </c>
      <c r="J6">
        <f>SUM(E6:I6)</f>
        <v>50</v>
      </c>
      <c r="K6" t="str">
        <v>10</v>
      </c>
      <c r="L6" t="str">
        <v>10</v>
      </c>
      <c r="M6" t="str">
        <v xml:space="preserve"> </v>
      </c>
      <c r="N6" t="str">
        <v xml:space="preserve"> </v>
      </c>
      <c r="O6" t="str">
        <v xml:space="preserve"> </v>
      </c>
      <c r="P6" t="str">
        <v>Max Marks</v>
      </c>
    </row>
    <row r="7">
      <c r="D7" t="str">
        <v>CO</v>
      </c>
      <c r="E7">
        <v>2</v>
      </c>
      <c r="F7">
        <v>1</v>
      </c>
      <c r="G7">
        <v>1</v>
      </c>
      <c r="H7">
        <v>2</v>
      </c>
      <c r="I7">
        <v>1</v>
      </c>
      <c r="K7">
        <v>1</v>
      </c>
      <c r="L7">
        <v>2</v>
      </c>
      <c r="M7">
        <v>3</v>
      </c>
      <c r="N7">
        <v>4</v>
      </c>
      <c r="O7">
        <v>5</v>
      </c>
      <c r="P7" t="str">
        <v>CO's</v>
      </c>
      <c r="Q7" t="str">
        <v>PSO</v>
      </c>
    </row>
    <row r="8">
      <c r="D8" t="str">
        <v>PI</v>
      </c>
      <c r="E8" t="str">
        <v>2.7.1</v>
      </c>
      <c r="F8" t="str">
        <v>1.6.1</v>
      </c>
      <c r="G8" t="str">
        <v>1.6.1</v>
      </c>
      <c r="H8" t="str">
        <v>2.7.2</v>
      </c>
      <c r="I8" t="str">
        <v>3.5.1</v>
      </c>
      <c r="K8" t="str">
        <v>30</v>
      </c>
      <c r="L8" t="str">
        <v>20</v>
      </c>
      <c r="M8" t="str">
        <v xml:space="preserve"> </v>
      </c>
      <c r="N8" t="str">
        <v xml:space="preserve"> </v>
      </c>
      <c r="O8" t="str">
        <v xml:space="preserve"> </v>
      </c>
      <c r="P8" t="str">
        <v>Tot. Marks</v>
      </c>
      <c r="Q8">
        <v>1</v>
      </c>
    </row>
    <row r="9">
      <c r="A9">
        <v>1</v>
      </c>
      <c r="B9">
        <v>202000027</v>
      </c>
      <c r="C9" t="str">
        <v>CHIRANTAN BANIK</v>
      </c>
      <c r="D9" t="str">
        <v>C</v>
      </c>
      <c r="E9">
        <v>1</v>
      </c>
      <c r="F9">
        <v>4</v>
      </c>
      <c r="G9">
        <v>0</v>
      </c>
      <c r="H9">
        <v>1</v>
      </c>
      <c r="I9">
        <v>1</v>
      </c>
      <c r="J9">
        <f>SUM(E9:I9)</f>
        <v>7</v>
      </c>
      <c r="K9" t="str">
        <v>5</v>
      </c>
      <c r="L9" t="str">
        <v>2</v>
      </c>
      <c r="M9" t="str">
        <v xml:space="preserve"> </v>
      </c>
      <c r="N9" t="str">
        <v xml:space="preserve"> </v>
      </c>
      <c r="O9" t="str">
        <v xml:space="preserve"> </v>
      </c>
    </row>
    <row r="10">
      <c r="A10">
        <v>2</v>
      </c>
      <c r="B10">
        <v>202000036</v>
      </c>
      <c r="C10" t="str">
        <v>HRISHIKESH SARMA</v>
      </c>
      <c r="D10" t="str">
        <v>C</v>
      </c>
      <c r="E10">
        <v>8</v>
      </c>
      <c r="F10">
        <v>2</v>
      </c>
      <c r="G10">
        <v>7</v>
      </c>
      <c r="H10">
        <v>5</v>
      </c>
      <c r="I10">
        <v>0</v>
      </c>
      <c r="J10">
        <f>SUM(E10:I10)</f>
        <v>22</v>
      </c>
      <c r="K10" t="str">
        <v>9</v>
      </c>
      <c r="L10" t="str">
        <v>13</v>
      </c>
      <c r="M10" t="str">
        <v xml:space="preserve"> </v>
      </c>
      <c r="N10" t="str">
        <v xml:space="preserve"> </v>
      </c>
      <c r="O10" t="str">
        <v xml:space="preserve"> </v>
      </c>
    </row>
    <row r="11">
      <c r="A11">
        <v>3</v>
      </c>
      <c r="B11">
        <v>202000073</v>
      </c>
      <c r="C11" t="str">
        <v>PRASASTI AICH</v>
      </c>
      <c r="D11" t="str">
        <v>C</v>
      </c>
      <c r="E11">
        <v>1</v>
      </c>
      <c r="F11">
        <v>4</v>
      </c>
      <c r="G11">
        <v>4</v>
      </c>
      <c r="H11">
        <v>0</v>
      </c>
      <c r="I11">
        <v>0</v>
      </c>
      <c r="J11">
        <f>SUM(E11:I11)</f>
        <v>9</v>
      </c>
      <c r="K11" t="str">
        <v>8</v>
      </c>
      <c r="L11" t="str">
        <v>1</v>
      </c>
      <c r="M11" t="str">
        <v xml:space="preserve"> </v>
      </c>
      <c r="N11" t="str">
        <v xml:space="preserve"> </v>
      </c>
      <c r="O11" t="str">
        <v xml:space="preserve"> </v>
      </c>
    </row>
    <row r="12">
      <c r="A12">
        <v>4</v>
      </c>
      <c r="B12">
        <v>202000081</v>
      </c>
      <c r="C12" t="str">
        <v>RAJSEKHOR SAIKIA</v>
      </c>
      <c r="D12" t="str">
        <v>C</v>
      </c>
      <c r="E12">
        <v>8</v>
      </c>
      <c r="F12">
        <v>6</v>
      </c>
      <c r="G12">
        <v>10</v>
      </c>
      <c r="H12">
        <v>9</v>
      </c>
      <c r="I12">
        <v>6</v>
      </c>
      <c r="J12">
        <f>SUM(E12:I12)</f>
        <v>39</v>
      </c>
      <c r="K12" t="str">
        <v>22</v>
      </c>
      <c r="L12" t="str">
        <v>17</v>
      </c>
      <c r="M12" t="str">
        <v xml:space="preserve"> </v>
      </c>
      <c r="N12" t="str">
        <v xml:space="preserve"> </v>
      </c>
      <c r="O12" t="str">
        <v xml:space="preserve"> </v>
      </c>
    </row>
    <row r="13">
      <c r="A13">
        <v>5</v>
      </c>
      <c r="B13">
        <v>202000098</v>
      </c>
      <c r="C13" t="str">
        <v>ROHAN SHRIVASTAVA</v>
      </c>
      <c r="D13" t="str">
        <v>C</v>
      </c>
      <c r="E13">
        <v>10</v>
      </c>
      <c r="F13">
        <v>6</v>
      </c>
      <c r="G13">
        <v>8</v>
      </c>
      <c r="H13">
        <v>10</v>
      </c>
      <c r="I13">
        <v>7</v>
      </c>
      <c r="J13">
        <f>SUM(E13:I13)</f>
        <v>41</v>
      </c>
      <c r="K13" t="str">
        <v>21</v>
      </c>
      <c r="L13" t="str">
        <v>20</v>
      </c>
      <c r="M13" t="str">
        <v xml:space="preserve"> </v>
      </c>
      <c r="N13" t="str">
        <v xml:space="preserve"> </v>
      </c>
      <c r="O13" t="str">
        <v xml:space="preserve"> </v>
      </c>
    </row>
    <row r="14">
      <c r="A14">
        <v>6</v>
      </c>
      <c r="B14">
        <v>202000113</v>
      </c>
      <c r="C14" t="str">
        <v>ABHISHEK KUMAR JHA</v>
      </c>
      <c r="D14" t="str">
        <v>C</v>
      </c>
      <c r="E14">
        <v>10</v>
      </c>
      <c r="F14">
        <v>4</v>
      </c>
      <c r="G14">
        <v>6</v>
      </c>
      <c r="H14">
        <v>1</v>
      </c>
      <c r="I14">
        <v>3</v>
      </c>
      <c r="J14">
        <f>SUM(E14:I14)</f>
        <v>24</v>
      </c>
      <c r="K14" t="str">
        <v>13</v>
      </c>
      <c r="L14" t="str">
        <v>11</v>
      </c>
      <c r="M14" t="str">
        <v xml:space="preserve"> </v>
      </c>
      <c r="N14" t="str">
        <v xml:space="preserve"> </v>
      </c>
      <c r="O14" t="str">
        <v xml:space="preserve"> </v>
      </c>
    </row>
    <row r="15">
      <c r="A15">
        <v>7</v>
      </c>
      <c r="B15">
        <v>202000117</v>
      </c>
      <c r="C15" t="str">
        <v>RINCHEN TEMPA BHUTIA</v>
      </c>
      <c r="D15" t="str">
        <v>C</v>
      </c>
      <c r="E15">
        <v>8</v>
      </c>
      <c r="F15">
        <v>4</v>
      </c>
      <c r="G15">
        <v>10</v>
      </c>
      <c r="H15">
        <v>10</v>
      </c>
      <c r="I15">
        <v>7</v>
      </c>
      <c r="J15">
        <f>SUM(E15:I15)</f>
        <v>39</v>
      </c>
      <c r="K15" t="str">
        <v>21</v>
      </c>
      <c r="L15" t="str">
        <v>18</v>
      </c>
      <c r="M15" t="str">
        <v xml:space="preserve"> </v>
      </c>
      <c r="N15" t="str">
        <v xml:space="preserve"> </v>
      </c>
      <c r="O15" t="str">
        <v xml:space="preserve"> </v>
      </c>
    </row>
    <row r="16">
      <c r="A16">
        <v>8</v>
      </c>
      <c r="B16">
        <v>202000120</v>
      </c>
      <c r="C16" t="str">
        <v>SHWETA JHA</v>
      </c>
      <c r="D16" t="str">
        <v>C</v>
      </c>
      <c r="E16">
        <v>3</v>
      </c>
      <c r="F16">
        <v>4</v>
      </c>
      <c r="G16">
        <v>10</v>
      </c>
      <c r="H16">
        <v>2</v>
      </c>
      <c r="I16">
        <v>6</v>
      </c>
      <c r="J16">
        <f>SUM(E16:I16)</f>
        <v>25</v>
      </c>
      <c r="K16" t="str">
        <v>20</v>
      </c>
      <c r="L16" t="str">
        <v>5</v>
      </c>
      <c r="M16" t="str">
        <v xml:space="preserve"> </v>
      </c>
      <c r="N16" t="str">
        <v xml:space="preserve"> </v>
      </c>
      <c r="O16" t="str">
        <v xml:space="preserve"> </v>
      </c>
    </row>
    <row r="17">
      <c r="A17">
        <v>9</v>
      </c>
      <c r="B17">
        <v>202000123</v>
      </c>
      <c r="C17" t="str">
        <v>SATYAM RAI</v>
      </c>
      <c r="D17" t="str">
        <v>C</v>
      </c>
      <c r="E17">
        <v>1</v>
      </c>
      <c r="F17">
        <v>3</v>
      </c>
      <c r="G17">
        <v>6</v>
      </c>
      <c r="H17">
        <v>0</v>
      </c>
      <c r="I17">
        <v>3</v>
      </c>
      <c r="J17">
        <f>SUM(E17:I17)</f>
        <v>13</v>
      </c>
      <c r="K17" t="str">
        <v>12</v>
      </c>
      <c r="L17" t="str">
        <v>1</v>
      </c>
      <c r="M17" t="str">
        <v xml:space="preserve"> </v>
      </c>
      <c r="N17" t="str">
        <v xml:space="preserve"> </v>
      </c>
      <c r="O17" t="str">
        <v xml:space="preserve"> </v>
      </c>
    </row>
    <row r="18">
      <c r="A18">
        <v>10</v>
      </c>
      <c r="B18">
        <v>202000127</v>
      </c>
      <c r="C18" t="str">
        <v>KRISHNANANDA DAS</v>
      </c>
      <c r="D18" t="str">
        <v>C</v>
      </c>
      <c r="E18">
        <v>3</v>
      </c>
      <c r="F18">
        <v>4</v>
      </c>
      <c r="G18">
        <v>7</v>
      </c>
      <c r="H18">
        <v>1</v>
      </c>
      <c r="I18">
        <v>2</v>
      </c>
      <c r="J18">
        <f>SUM(E18:I18)</f>
        <v>17</v>
      </c>
      <c r="K18" t="str">
        <v>13</v>
      </c>
      <c r="L18" t="str">
        <v>4</v>
      </c>
      <c r="M18" t="str">
        <v xml:space="preserve"> </v>
      </c>
      <c r="N18" t="str">
        <v xml:space="preserve"> </v>
      </c>
      <c r="O18" t="str">
        <v xml:space="preserve"> </v>
      </c>
    </row>
    <row r="19">
      <c r="A19">
        <v>11</v>
      </c>
      <c r="B19">
        <v>202000151</v>
      </c>
      <c r="C19" t="str">
        <v>ARYAN TIWARI</v>
      </c>
      <c r="D19" t="str">
        <v>C</v>
      </c>
      <c r="E19">
        <v>10</v>
      </c>
      <c r="F19">
        <v>6</v>
      </c>
      <c r="G19">
        <v>7</v>
      </c>
      <c r="H19">
        <v>3</v>
      </c>
      <c r="I19">
        <v>3</v>
      </c>
      <c r="J19">
        <f>SUM(E19:I19)</f>
        <v>29</v>
      </c>
      <c r="K19" t="str">
        <v>16</v>
      </c>
      <c r="L19" t="str">
        <v>13</v>
      </c>
      <c r="M19" t="str">
        <v xml:space="preserve"> </v>
      </c>
      <c r="N19" t="str">
        <v xml:space="preserve"> </v>
      </c>
      <c r="O19" t="str">
        <v xml:space="preserve"> </v>
      </c>
    </row>
    <row r="20">
      <c r="A20">
        <v>12</v>
      </c>
      <c r="B20">
        <v>202000164</v>
      </c>
      <c r="C20" t="str">
        <v>AAYUSH SHARMA</v>
      </c>
      <c r="D20" t="str">
        <v>C</v>
      </c>
      <c r="E20">
        <v>10</v>
      </c>
      <c r="F20">
        <v>6</v>
      </c>
      <c r="G20">
        <v>2</v>
      </c>
      <c r="H20">
        <v>2</v>
      </c>
      <c r="I20">
        <v>9</v>
      </c>
      <c r="J20">
        <f>SUM(E20:I20)</f>
        <v>29</v>
      </c>
      <c r="K20" t="str">
        <v>17</v>
      </c>
      <c r="L20" t="str">
        <v>12</v>
      </c>
      <c r="M20" t="str">
        <v xml:space="preserve"> </v>
      </c>
      <c r="N20" t="str">
        <v xml:space="preserve"> </v>
      </c>
      <c r="O20" t="str">
        <v xml:space="preserve"> </v>
      </c>
    </row>
    <row r="21">
      <c r="A21">
        <v>13</v>
      </c>
      <c r="B21">
        <v>202000179</v>
      </c>
      <c r="C21" t="str">
        <v>ANKUR SHARMA</v>
      </c>
      <c r="D21" t="str">
        <v>C</v>
      </c>
      <c r="E21">
        <v>5</v>
      </c>
      <c r="F21">
        <v>4</v>
      </c>
      <c r="G21">
        <v>8</v>
      </c>
      <c r="H21">
        <v>1</v>
      </c>
      <c r="I21">
        <v>9</v>
      </c>
      <c r="J21">
        <f>SUM(E21:I21)</f>
        <v>27</v>
      </c>
      <c r="K21" t="str">
        <v>21</v>
      </c>
      <c r="L21" t="str">
        <v>6</v>
      </c>
      <c r="M21" t="str">
        <v xml:space="preserve"> </v>
      </c>
      <c r="N21" t="str">
        <v xml:space="preserve"> </v>
      </c>
      <c r="O21" t="str">
        <v xml:space="preserve"> </v>
      </c>
    </row>
    <row r="22">
      <c r="A22">
        <v>14</v>
      </c>
      <c r="B22">
        <v>202000208</v>
      </c>
      <c r="C22" t="str">
        <v>JAI NARAYAN MUNDRA</v>
      </c>
      <c r="D22" t="str">
        <v>C</v>
      </c>
      <c r="E22">
        <v>10</v>
      </c>
      <c r="F22">
        <v>4</v>
      </c>
      <c r="G22">
        <v>6</v>
      </c>
      <c r="H22">
        <v>2</v>
      </c>
      <c r="I22">
        <v>5</v>
      </c>
      <c r="J22">
        <f>SUM(E22:I22)</f>
        <v>27</v>
      </c>
      <c r="K22" t="str">
        <v>15</v>
      </c>
      <c r="L22" t="str">
        <v>12</v>
      </c>
      <c r="M22" t="str">
        <v xml:space="preserve"> </v>
      </c>
      <c r="N22" t="str">
        <v xml:space="preserve"> </v>
      </c>
      <c r="O22" t="str">
        <v xml:space="preserve"> </v>
      </c>
    </row>
    <row r="23">
      <c r="A23">
        <v>15</v>
      </c>
      <c r="B23">
        <v>202000215</v>
      </c>
      <c r="C23" t="str">
        <v>ANCHITA RAMANI</v>
      </c>
      <c r="D23" t="str">
        <v>C</v>
      </c>
      <c r="E23">
        <v>1</v>
      </c>
      <c r="F23">
        <v>6</v>
      </c>
      <c r="G23">
        <v>8</v>
      </c>
      <c r="H23">
        <v>1</v>
      </c>
      <c r="I23">
        <v>7</v>
      </c>
      <c r="J23">
        <f>SUM(E23:I23)</f>
        <v>23</v>
      </c>
      <c r="K23" t="str">
        <v>21</v>
      </c>
      <c r="L23" t="str">
        <v>2</v>
      </c>
      <c r="M23" t="str">
        <v xml:space="preserve"> </v>
      </c>
      <c r="N23" t="str">
        <v xml:space="preserve"> </v>
      </c>
      <c r="O23" t="str">
        <v xml:space="preserve"> </v>
      </c>
    </row>
    <row r="24">
      <c r="A24">
        <v>16</v>
      </c>
      <c r="B24">
        <v>202000219</v>
      </c>
      <c r="C24" t="str">
        <v>TUSAR AGARWAL</v>
      </c>
      <c r="D24" t="str">
        <v>C</v>
      </c>
      <c r="E24">
        <v>10</v>
      </c>
      <c r="F24">
        <v>4</v>
      </c>
      <c r="G24">
        <v>7</v>
      </c>
      <c r="H24">
        <v>2</v>
      </c>
      <c r="I24">
        <v>9</v>
      </c>
      <c r="J24">
        <f>SUM(E24:I24)</f>
        <v>32</v>
      </c>
      <c r="K24" t="str">
        <v>20</v>
      </c>
      <c r="L24" t="str">
        <v>12</v>
      </c>
      <c r="M24" t="str">
        <v xml:space="preserve"> </v>
      </c>
      <c r="N24" t="str">
        <v xml:space="preserve"> </v>
      </c>
      <c r="O24" t="str">
        <v xml:space="preserve"> </v>
      </c>
    </row>
    <row r="25">
      <c r="A25">
        <v>17</v>
      </c>
      <c r="B25">
        <v>202000224</v>
      </c>
      <c r="C25" t="str">
        <v>BISHANT RAAJ BHUJEL</v>
      </c>
      <c r="D25" t="str">
        <v>C</v>
      </c>
      <c r="E25" t="str">
        <v>NA</v>
      </c>
      <c r="F25">
        <v>1</v>
      </c>
      <c r="G25">
        <v>0</v>
      </c>
      <c r="H25">
        <v>2</v>
      </c>
      <c r="I25" t="str">
        <v>NA</v>
      </c>
      <c r="J25">
        <f>SUM(E25:I25)</f>
        <v>3</v>
      </c>
      <c r="K25" t="str">
        <v>1</v>
      </c>
      <c r="L25" t="str">
        <v>2</v>
      </c>
      <c r="M25" t="str">
        <v xml:space="preserve"> </v>
      </c>
      <c r="N25" t="str">
        <v xml:space="preserve"> </v>
      </c>
      <c r="O25" t="str">
        <v xml:space="preserve"> </v>
      </c>
    </row>
    <row r="26">
      <c r="A26">
        <v>18</v>
      </c>
      <c r="B26">
        <v>202000237</v>
      </c>
      <c r="C26" t="str">
        <v>MD. MONIRUL ISLAM</v>
      </c>
      <c r="D26" t="str">
        <v>C</v>
      </c>
      <c r="E26">
        <v>5</v>
      </c>
      <c r="F26">
        <v>4</v>
      </c>
      <c r="G26">
        <v>10</v>
      </c>
      <c r="H26">
        <v>10</v>
      </c>
      <c r="I26">
        <v>7</v>
      </c>
      <c r="J26">
        <f>SUM(E26:I26)</f>
        <v>36</v>
      </c>
      <c r="K26" t="str">
        <v>21</v>
      </c>
      <c r="L26" t="str">
        <v>15</v>
      </c>
      <c r="M26" t="str">
        <v xml:space="preserve"> </v>
      </c>
      <c r="N26" t="str">
        <v xml:space="preserve"> </v>
      </c>
      <c r="O26" t="str">
        <v xml:space="preserve"> </v>
      </c>
    </row>
    <row r="27">
      <c r="A27">
        <v>64</v>
      </c>
      <c r="B27">
        <v>202000248</v>
      </c>
      <c r="C27" t="str">
        <v>SHASHI SAUMYA</v>
      </c>
      <c r="D27" t="str">
        <v>C</v>
      </c>
      <c r="E27">
        <v>10</v>
      </c>
      <c r="F27">
        <v>8</v>
      </c>
      <c r="G27">
        <v>4</v>
      </c>
      <c r="H27">
        <v>10</v>
      </c>
      <c r="I27">
        <v>7</v>
      </c>
      <c r="J27">
        <f>SUM(E27:I27)</f>
        <v>39</v>
      </c>
      <c r="K27" t="str">
        <v>19</v>
      </c>
      <c r="L27" t="str">
        <v>20</v>
      </c>
      <c r="M27" t="str">
        <v xml:space="preserve"> </v>
      </c>
      <c r="N27" t="str">
        <v xml:space="preserve"> </v>
      </c>
      <c r="O27" t="str">
        <v xml:space="preserve"> </v>
      </c>
    </row>
    <row r="28">
      <c r="A28">
        <v>19</v>
      </c>
      <c r="B28">
        <v>202000257</v>
      </c>
      <c r="C28" t="str">
        <v>FARHAN ASHRAF</v>
      </c>
      <c r="D28" t="str">
        <v>C</v>
      </c>
      <c r="E28">
        <v>3</v>
      </c>
      <c r="F28">
        <v>4</v>
      </c>
      <c r="G28">
        <v>10</v>
      </c>
      <c r="H28">
        <v>4</v>
      </c>
      <c r="I28">
        <v>0</v>
      </c>
      <c r="J28">
        <f>SUM(E28:I28)</f>
        <v>21</v>
      </c>
      <c r="K28" t="str">
        <v>14</v>
      </c>
      <c r="L28" t="str">
        <v>7</v>
      </c>
      <c r="M28" t="str">
        <v xml:space="preserve"> </v>
      </c>
      <c r="N28" t="str">
        <v xml:space="preserve"> </v>
      </c>
      <c r="O28" t="str">
        <v xml:space="preserve"> </v>
      </c>
    </row>
    <row r="29">
      <c r="A29">
        <v>20</v>
      </c>
      <c r="B29">
        <v>202000276</v>
      </c>
      <c r="C29" t="str">
        <v>ASHISH KUMAR ADARSH</v>
      </c>
      <c r="D29" t="str">
        <v>C</v>
      </c>
      <c r="E29">
        <v>2</v>
      </c>
      <c r="F29">
        <v>4</v>
      </c>
      <c r="G29">
        <v>5</v>
      </c>
      <c r="H29">
        <v>2</v>
      </c>
      <c r="I29">
        <v>0</v>
      </c>
      <c r="J29">
        <f>SUM(E29:I29)</f>
        <v>13</v>
      </c>
      <c r="K29" t="str">
        <v>9</v>
      </c>
      <c r="L29" t="str">
        <v>4</v>
      </c>
      <c r="M29" t="str">
        <v xml:space="preserve"> </v>
      </c>
      <c r="N29" t="str">
        <v xml:space="preserve"> </v>
      </c>
      <c r="O29" t="str">
        <v xml:space="preserve"> </v>
      </c>
    </row>
    <row r="30">
      <c r="A30">
        <v>21</v>
      </c>
      <c r="B30">
        <v>202000283</v>
      </c>
      <c r="C30" t="str">
        <v>MAYAL PUNU LEPCHA</v>
      </c>
      <c r="D30" t="str">
        <v>C</v>
      </c>
      <c r="E30">
        <v>1</v>
      </c>
      <c r="F30">
        <v>6</v>
      </c>
      <c r="G30">
        <v>4</v>
      </c>
      <c r="H30">
        <v>3</v>
      </c>
      <c r="I30">
        <v>0</v>
      </c>
      <c r="J30">
        <f>SUM(E30:I30)</f>
        <v>14</v>
      </c>
      <c r="K30" t="str">
        <v>10</v>
      </c>
      <c r="L30" t="str">
        <v>4</v>
      </c>
      <c r="M30" t="str">
        <v xml:space="preserve"> </v>
      </c>
      <c r="N30" t="str">
        <v xml:space="preserve"> </v>
      </c>
      <c r="O30" t="str">
        <v xml:space="preserve"> </v>
      </c>
    </row>
    <row r="31">
      <c r="A31">
        <v>22</v>
      </c>
      <c r="B31">
        <v>202000298</v>
      </c>
      <c r="C31" t="str">
        <v>BISHAL CHETTRI</v>
      </c>
      <c r="D31" t="str">
        <v>C</v>
      </c>
      <c r="E31">
        <v>10</v>
      </c>
      <c r="F31">
        <v>10</v>
      </c>
      <c r="G31">
        <v>9</v>
      </c>
      <c r="H31">
        <v>4</v>
      </c>
      <c r="I31">
        <v>6</v>
      </c>
      <c r="J31">
        <f>SUM(E31:I31)</f>
        <v>39</v>
      </c>
      <c r="K31" t="str">
        <v>25</v>
      </c>
      <c r="L31" t="str">
        <v>14</v>
      </c>
      <c r="M31" t="str">
        <v xml:space="preserve"> </v>
      </c>
      <c r="N31" t="str">
        <v xml:space="preserve"> </v>
      </c>
      <c r="O31" t="str">
        <v xml:space="preserve"> </v>
      </c>
    </row>
    <row r="32">
      <c r="A32">
        <v>23</v>
      </c>
      <c r="B32">
        <v>202000317</v>
      </c>
      <c r="C32" t="str">
        <v>AKASH KUMAR MISHRA</v>
      </c>
      <c r="D32" t="str">
        <v>C</v>
      </c>
      <c r="E32">
        <v>1</v>
      </c>
      <c r="F32">
        <v>6</v>
      </c>
      <c r="G32">
        <v>2</v>
      </c>
      <c r="H32">
        <v>1</v>
      </c>
      <c r="I32">
        <v>0</v>
      </c>
      <c r="J32">
        <f>SUM(E32:I32)</f>
        <v>10</v>
      </c>
      <c r="K32" t="str">
        <v>8</v>
      </c>
      <c r="L32" t="str">
        <v>2</v>
      </c>
      <c r="M32" t="str">
        <v xml:space="preserve"> </v>
      </c>
      <c r="N32" t="str">
        <v xml:space="preserve"> </v>
      </c>
      <c r="O32" t="str">
        <v xml:space="preserve"> </v>
      </c>
    </row>
    <row r="33">
      <c r="A33">
        <v>24</v>
      </c>
      <c r="B33">
        <v>202000333</v>
      </c>
      <c r="C33" t="str">
        <v>DEVRAJ MOHAPATRA</v>
      </c>
      <c r="D33" t="str">
        <v>C</v>
      </c>
      <c r="E33">
        <v>10</v>
      </c>
      <c r="F33">
        <v>6</v>
      </c>
      <c r="G33">
        <v>9</v>
      </c>
      <c r="H33">
        <v>2</v>
      </c>
      <c r="I33">
        <v>0</v>
      </c>
      <c r="J33">
        <f>SUM(E33:I33)</f>
        <v>27</v>
      </c>
      <c r="K33" t="str">
        <v>15</v>
      </c>
      <c r="L33" t="str">
        <v>12</v>
      </c>
      <c r="M33" t="str">
        <v xml:space="preserve"> </v>
      </c>
      <c r="N33" t="str">
        <v xml:space="preserve"> </v>
      </c>
      <c r="O33" t="str">
        <v xml:space="preserve"> </v>
      </c>
    </row>
    <row r="34">
      <c r="A34">
        <v>25</v>
      </c>
      <c r="B34">
        <v>202000336</v>
      </c>
      <c r="C34" t="str">
        <v>ASHISH KUMAR</v>
      </c>
      <c r="D34" t="str">
        <v>C</v>
      </c>
      <c r="E34">
        <v>10</v>
      </c>
      <c r="F34">
        <v>2</v>
      </c>
      <c r="G34">
        <v>7</v>
      </c>
      <c r="H34">
        <v>4</v>
      </c>
      <c r="I34">
        <v>5</v>
      </c>
      <c r="J34">
        <f>SUM(E34:I34)</f>
        <v>28</v>
      </c>
      <c r="K34" t="str">
        <v>14</v>
      </c>
      <c r="L34" t="str">
        <v>14</v>
      </c>
      <c r="M34" t="str">
        <v xml:space="preserve"> </v>
      </c>
      <c r="N34" t="str">
        <v xml:space="preserve"> </v>
      </c>
      <c r="O34" t="str">
        <v xml:space="preserve"> </v>
      </c>
    </row>
    <row r="35">
      <c r="A35">
        <v>26</v>
      </c>
      <c r="B35">
        <v>202000345</v>
      </c>
      <c r="C35" t="str">
        <v>KUNDAN KAFLEY</v>
      </c>
      <c r="D35" t="str">
        <v>C</v>
      </c>
      <c r="E35">
        <v>3</v>
      </c>
      <c r="F35">
        <v>2</v>
      </c>
      <c r="G35">
        <v>8</v>
      </c>
      <c r="H35">
        <v>4</v>
      </c>
      <c r="I35">
        <v>1</v>
      </c>
      <c r="J35">
        <f>SUM(E35:I35)</f>
        <v>18</v>
      </c>
      <c r="K35" t="str">
        <v>11</v>
      </c>
      <c r="L35" t="str">
        <v>7</v>
      </c>
      <c r="M35" t="str">
        <v xml:space="preserve"> </v>
      </c>
      <c r="N35" t="str">
        <v xml:space="preserve"> </v>
      </c>
      <c r="O35" t="str">
        <v xml:space="preserve"> </v>
      </c>
    </row>
    <row r="36">
      <c r="A36">
        <v>27</v>
      </c>
      <c r="B36">
        <v>202000363</v>
      </c>
      <c r="C36" t="str">
        <v>ADI SHARMA</v>
      </c>
      <c r="D36" t="str">
        <v>C</v>
      </c>
      <c r="E36">
        <v>5</v>
      </c>
      <c r="F36">
        <v>4</v>
      </c>
      <c r="G36">
        <v>8</v>
      </c>
      <c r="H36">
        <v>4</v>
      </c>
      <c r="I36">
        <v>2</v>
      </c>
      <c r="J36">
        <f>SUM(E36:I36)</f>
        <v>23</v>
      </c>
      <c r="K36" t="str">
        <v>14</v>
      </c>
      <c r="L36" t="str">
        <v>9</v>
      </c>
      <c r="M36" t="str">
        <v xml:space="preserve"> </v>
      </c>
      <c r="N36" t="str">
        <v xml:space="preserve"> </v>
      </c>
      <c r="O36" t="str">
        <v xml:space="preserve"> </v>
      </c>
    </row>
    <row r="37">
      <c r="A37">
        <v>28</v>
      </c>
      <c r="B37">
        <v>202000367</v>
      </c>
      <c r="C37" t="str">
        <v>SHUBHADEEP SUPRIYO</v>
      </c>
      <c r="D37" t="str">
        <v>C</v>
      </c>
      <c r="E37">
        <v>10</v>
      </c>
      <c r="F37">
        <v>4</v>
      </c>
      <c r="G37">
        <v>8</v>
      </c>
      <c r="H37">
        <v>2</v>
      </c>
      <c r="I37">
        <v>0</v>
      </c>
      <c r="J37">
        <f>SUM(E37:I37)</f>
        <v>24</v>
      </c>
      <c r="K37" t="str">
        <v>12</v>
      </c>
      <c r="L37" t="str">
        <v>12</v>
      </c>
      <c r="M37" t="str">
        <v xml:space="preserve"> </v>
      </c>
      <c r="N37" t="str">
        <v xml:space="preserve"> </v>
      </c>
      <c r="O37" t="str">
        <v xml:space="preserve"> </v>
      </c>
    </row>
    <row r="38">
      <c r="A38">
        <v>29</v>
      </c>
      <c r="B38">
        <v>202000371</v>
      </c>
      <c r="C38" t="str">
        <v>SRISHTI RAJ</v>
      </c>
      <c r="D38" t="str">
        <v>C</v>
      </c>
      <c r="E38">
        <v>10</v>
      </c>
      <c r="F38">
        <v>2</v>
      </c>
      <c r="G38">
        <v>8</v>
      </c>
      <c r="H38">
        <v>1</v>
      </c>
      <c r="I38" t="str">
        <v>NA</v>
      </c>
      <c r="J38">
        <f>SUM(E38:I38)</f>
        <v>21</v>
      </c>
      <c r="K38" t="str">
        <v>10</v>
      </c>
      <c r="L38" t="str">
        <v>11</v>
      </c>
      <c r="M38" t="str">
        <v xml:space="preserve"> </v>
      </c>
      <c r="N38" t="str">
        <v xml:space="preserve"> </v>
      </c>
      <c r="O38" t="str">
        <v xml:space="preserve"> </v>
      </c>
    </row>
    <row r="39">
      <c r="A39">
        <v>30</v>
      </c>
      <c r="B39">
        <v>202000381</v>
      </c>
      <c r="C39" t="str">
        <v>JEEWAN SHARMA</v>
      </c>
      <c r="D39" t="str">
        <v>C</v>
      </c>
      <c r="E39">
        <v>10</v>
      </c>
      <c r="F39">
        <v>4</v>
      </c>
      <c r="G39">
        <v>9</v>
      </c>
      <c r="H39">
        <v>5</v>
      </c>
      <c r="I39">
        <v>9</v>
      </c>
      <c r="J39">
        <f>SUM(E39:I39)</f>
        <v>37</v>
      </c>
      <c r="K39" t="str">
        <v>22</v>
      </c>
      <c r="L39" t="str">
        <v>15</v>
      </c>
      <c r="M39" t="str">
        <v xml:space="preserve"> </v>
      </c>
      <c r="N39" t="str">
        <v xml:space="preserve"> </v>
      </c>
      <c r="O39" t="str">
        <v xml:space="preserve"> </v>
      </c>
    </row>
    <row r="40">
      <c r="A40">
        <v>31</v>
      </c>
      <c r="B40">
        <v>202000384</v>
      </c>
      <c r="C40" t="str">
        <v xml:space="preserve">ABHISHEK </v>
      </c>
      <c r="D40" t="str">
        <v>C</v>
      </c>
      <c r="E40">
        <v>10</v>
      </c>
      <c r="F40">
        <v>4</v>
      </c>
      <c r="G40">
        <v>0</v>
      </c>
      <c r="H40">
        <v>2</v>
      </c>
      <c r="I40">
        <v>5</v>
      </c>
      <c r="J40">
        <f>SUM(E40:I40)</f>
        <v>21</v>
      </c>
      <c r="K40" t="str">
        <v>9</v>
      </c>
      <c r="L40" t="str">
        <v>12</v>
      </c>
      <c r="M40" t="str">
        <v xml:space="preserve"> </v>
      </c>
      <c r="N40" t="str">
        <v xml:space="preserve"> </v>
      </c>
      <c r="O40" t="str">
        <v xml:space="preserve"> </v>
      </c>
    </row>
    <row r="41">
      <c r="A41">
        <v>32</v>
      </c>
      <c r="B41">
        <v>202000393</v>
      </c>
      <c r="C41" t="str">
        <v>RAJEEV LOCHAN SUBEDI SHARMA</v>
      </c>
      <c r="D41" t="str">
        <v>C</v>
      </c>
      <c r="E41">
        <v>5</v>
      </c>
      <c r="F41">
        <v>3</v>
      </c>
      <c r="G41">
        <v>7</v>
      </c>
      <c r="H41">
        <v>2</v>
      </c>
      <c r="I41">
        <v>2</v>
      </c>
      <c r="J41">
        <f>SUM(E41:I41)</f>
        <v>19</v>
      </c>
      <c r="K41" t="str">
        <v>12</v>
      </c>
      <c r="L41" t="str">
        <v>7</v>
      </c>
      <c r="M41" t="str">
        <v xml:space="preserve"> </v>
      </c>
      <c r="N41" t="str">
        <v xml:space="preserve"> </v>
      </c>
      <c r="O41" t="str">
        <v xml:space="preserve"> </v>
      </c>
    </row>
    <row r="42">
      <c r="A42">
        <v>33</v>
      </c>
      <c r="B42">
        <v>202000395</v>
      </c>
      <c r="C42" t="str">
        <v>PIYUSH POUDYAL</v>
      </c>
      <c r="D42" t="str">
        <v>C</v>
      </c>
      <c r="E42">
        <v>2</v>
      </c>
      <c r="F42">
        <v>2</v>
      </c>
      <c r="G42">
        <v>2</v>
      </c>
      <c r="H42">
        <v>4</v>
      </c>
      <c r="I42">
        <v>0</v>
      </c>
      <c r="J42">
        <f>SUM(E42:I42)</f>
        <v>10</v>
      </c>
      <c r="K42" t="str">
        <v>4</v>
      </c>
      <c r="L42" t="str">
        <v>6</v>
      </c>
      <c r="M42" t="str">
        <v xml:space="preserve"> </v>
      </c>
      <c r="N42" t="str">
        <v xml:space="preserve"> </v>
      </c>
      <c r="O42" t="str">
        <v xml:space="preserve"> </v>
      </c>
    </row>
    <row r="43">
      <c r="A43">
        <v>34</v>
      </c>
      <c r="B43">
        <v>202000402</v>
      </c>
      <c r="C43" t="str">
        <v xml:space="preserve">SOURAV DUTTA </v>
      </c>
      <c r="D43" t="str">
        <v>C</v>
      </c>
      <c r="E43">
        <v>10</v>
      </c>
      <c r="F43">
        <v>4</v>
      </c>
      <c r="G43">
        <v>10</v>
      </c>
      <c r="H43">
        <v>4</v>
      </c>
      <c r="I43">
        <v>5</v>
      </c>
      <c r="J43">
        <f>SUM(E43:I43)</f>
        <v>33</v>
      </c>
      <c r="K43" t="str">
        <v>19</v>
      </c>
      <c r="L43" t="str">
        <v>14</v>
      </c>
      <c r="M43" t="str">
        <v xml:space="preserve"> </v>
      </c>
      <c r="N43" t="str">
        <v xml:space="preserve"> </v>
      </c>
      <c r="O43" t="str">
        <v xml:space="preserve"> </v>
      </c>
    </row>
    <row r="44">
      <c r="A44">
        <v>35</v>
      </c>
      <c r="B44">
        <v>202000408</v>
      </c>
      <c r="C44" t="str">
        <v>TITHI KUNDU</v>
      </c>
      <c r="D44" t="str">
        <v>C</v>
      </c>
      <c r="E44">
        <v>1</v>
      </c>
      <c r="F44">
        <v>5</v>
      </c>
      <c r="G44">
        <v>8</v>
      </c>
      <c r="H44">
        <v>2</v>
      </c>
      <c r="I44">
        <v>6</v>
      </c>
      <c r="J44">
        <f>SUM(E44:I44)</f>
        <v>22</v>
      </c>
      <c r="K44" t="str">
        <v>19</v>
      </c>
      <c r="L44" t="str">
        <v>3</v>
      </c>
      <c r="M44" t="str">
        <v xml:space="preserve"> </v>
      </c>
      <c r="N44" t="str">
        <v xml:space="preserve"> </v>
      </c>
      <c r="O44" t="str">
        <v xml:space="preserve"> </v>
      </c>
    </row>
    <row r="45">
      <c r="A45">
        <v>36</v>
      </c>
      <c r="B45">
        <v>202000423</v>
      </c>
      <c r="C45" t="str">
        <v>ALEKH TAORI</v>
      </c>
      <c r="D45" t="str">
        <v>C</v>
      </c>
      <c r="E45" t="str">
        <v>NA</v>
      </c>
      <c r="F45" t="str">
        <v>NA</v>
      </c>
      <c r="G45" t="str">
        <v>NA</v>
      </c>
      <c r="H45" t="str">
        <v>NA</v>
      </c>
      <c r="I45" t="str">
        <v>NA</v>
      </c>
      <c r="J45" t="str">
        <v>AB</v>
      </c>
      <c r="K45" t="str">
        <v>0</v>
      </c>
      <c r="L45" t="str">
        <v>0</v>
      </c>
      <c r="M45" t="str">
        <v xml:space="preserve"> </v>
      </c>
      <c r="N45" t="str">
        <v xml:space="preserve"> </v>
      </c>
      <c r="O45" t="str">
        <v xml:space="preserve"> </v>
      </c>
    </row>
    <row r="46">
      <c r="A46">
        <v>37</v>
      </c>
      <c r="B46">
        <v>202000429</v>
      </c>
      <c r="C46" t="str">
        <v>HARSHUL PARASHAR</v>
      </c>
      <c r="D46" t="str">
        <v>C</v>
      </c>
      <c r="E46">
        <v>10</v>
      </c>
      <c r="F46">
        <v>6</v>
      </c>
      <c r="G46">
        <v>8</v>
      </c>
      <c r="H46">
        <v>2</v>
      </c>
      <c r="I46" t="str">
        <v>NA</v>
      </c>
      <c r="J46">
        <f>SUM(E46:I46)</f>
        <v>26</v>
      </c>
      <c r="K46" t="str">
        <v>14</v>
      </c>
      <c r="L46" t="str">
        <v>12</v>
      </c>
      <c r="M46" t="str">
        <v xml:space="preserve"> </v>
      </c>
      <c r="N46" t="str">
        <v xml:space="preserve"> </v>
      </c>
      <c r="O46" t="str">
        <v xml:space="preserve"> </v>
      </c>
    </row>
    <row r="47">
      <c r="A47">
        <v>38</v>
      </c>
      <c r="B47">
        <v>202000432</v>
      </c>
      <c r="C47" t="str">
        <v>ARYAN HARSH</v>
      </c>
      <c r="D47" t="str">
        <v>C</v>
      </c>
      <c r="E47">
        <v>10</v>
      </c>
      <c r="F47">
        <v>4</v>
      </c>
      <c r="G47">
        <v>8</v>
      </c>
      <c r="H47">
        <v>4</v>
      </c>
      <c r="I47">
        <v>7</v>
      </c>
      <c r="J47">
        <f>SUM(E47:I47)</f>
        <v>33</v>
      </c>
      <c r="K47" t="str">
        <v>19</v>
      </c>
      <c r="L47" t="str">
        <v>14</v>
      </c>
      <c r="M47" t="str">
        <v xml:space="preserve"> </v>
      </c>
      <c r="N47" t="str">
        <v xml:space="preserve"> </v>
      </c>
      <c r="O47" t="str">
        <v xml:space="preserve"> </v>
      </c>
    </row>
    <row r="48">
      <c r="A48">
        <v>39</v>
      </c>
      <c r="B48">
        <v>202000436</v>
      </c>
      <c r="C48" t="str">
        <v>SAMYA NELLIPUDI</v>
      </c>
      <c r="D48" t="str">
        <v>C</v>
      </c>
      <c r="E48">
        <v>4</v>
      </c>
      <c r="F48">
        <v>4</v>
      </c>
      <c r="G48">
        <v>9</v>
      </c>
      <c r="H48">
        <v>4</v>
      </c>
      <c r="I48">
        <v>4</v>
      </c>
      <c r="J48">
        <f>SUM(E48:I48)</f>
        <v>25</v>
      </c>
      <c r="K48" t="str">
        <v>17</v>
      </c>
      <c r="L48" t="str">
        <v>8</v>
      </c>
      <c r="M48" t="str">
        <v xml:space="preserve"> </v>
      </c>
      <c r="N48" t="str">
        <v xml:space="preserve"> </v>
      </c>
      <c r="O48" t="str">
        <v xml:space="preserve"> </v>
      </c>
    </row>
    <row r="49">
      <c r="A49">
        <v>40</v>
      </c>
      <c r="B49">
        <v>202000440</v>
      </c>
      <c r="C49" t="str">
        <v>VINIS KUMAR</v>
      </c>
      <c r="D49" t="str">
        <v>C</v>
      </c>
      <c r="E49">
        <v>0</v>
      </c>
      <c r="F49">
        <v>4</v>
      </c>
      <c r="G49">
        <v>9</v>
      </c>
      <c r="H49">
        <v>2</v>
      </c>
      <c r="I49">
        <v>9</v>
      </c>
      <c r="J49">
        <f>SUM(E49:I49)</f>
        <v>24</v>
      </c>
      <c r="K49" t="str">
        <v>22</v>
      </c>
      <c r="L49" t="str">
        <v>2</v>
      </c>
      <c r="M49" t="str">
        <v xml:space="preserve"> </v>
      </c>
      <c r="N49" t="str">
        <v xml:space="preserve"> </v>
      </c>
      <c r="O49" t="str">
        <v xml:space="preserve"> </v>
      </c>
    </row>
    <row r="50">
      <c r="A50">
        <v>41</v>
      </c>
      <c r="B50">
        <v>202000445</v>
      </c>
      <c r="C50" t="str">
        <v>CH SAI DHEERAJ</v>
      </c>
      <c r="D50" t="str">
        <v>C</v>
      </c>
      <c r="E50">
        <v>10</v>
      </c>
      <c r="F50">
        <v>3</v>
      </c>
      <c r="G50">
        <v>9</v>
      </c>
      <c r="H50">
        <v>2</v>
      </c>
      <c r="I50">
        <v>7</v>
      </c>
      <c r="J50">
        <f>SUM(E50:I50)</f>
        <v>31</v>
      </c>
      <c r="K50" t="str">
        <v>19</v>
      </c>
      <c r="L50" t="str">
        <v>12</v>
      </c>
      <c r="M50" t="str">
        <v xml:space="preserve"> </v>
      </c>
      <c r="N50" t="str">
        <v xml:space="preserve"> </v>
      </c>
      <c r="O50" t="str">
        <v xml:space="preserve"> </v>
      </c>
    </row>
    <row r="51">
      <c r="A51">
        <v>42</v>
      </c>
      <c r="B51">
        <v>202000449</v>
      </c>
      <c r="C51" t="str">
        <v>VAIBHAV SRIVASTAVA</v>
      </c>
      <c r="D51" t="str">
        <v>C</v>
      </c>
      <c r="E51">
        <v>10</v>
      </c>
      <c r="F51">
        <v>2</v>
      </c>
      <c r="G51">
        <v>0</v>
      </c>
      <c r="H51" t="str">
        <v>NA</v>
      </c>
      <c r="I51">
        <v>1</v>
      </c>
      <c r="J51">
        <f>SUM(E51:I51)</f>
        <v>13</v>
      </c>
      <c r="K51" t="str">
        <v>3</v>
      </c>
      <c r="L51" t="str">
        <v>10</v>
      </c>
      <c r="M51" t="str">
        <v xml:space="preserve"> </v>
      </c>
      <c r="N51" t="str">
        <v xml:space="preserve"> </v>
      </c>
      <c r="O51" t="str">
        <v xml:space="preserve"> </v>
      </c>
    </row>
    <row r="52">
      <c r="A52">
        <v>43</v>
      </c>
      <c r="B52">
        <v>202000452</v>
      </c>
      <c r="C52" t="str">
        <v>ANIKET GUPTA</v>
      </c>
      <c r="D52" t="str">
        <v>C</v>
      </c>
      <c r="E52" t="str">
        <v>NA</v>
      </c>
      <c r="F52" t="str">
        <v>NA</v>
      </c>
      <c r="G52" t="str">
        <v>NA</v>
      </c>
      <c r="H52" t="str">
        <v>NA</v>
      </c>
      <c r="I52" t="str">
        <v>NA</v>
      </c>
      <c r="J52" t="str">
        <v>AB</v>
      </c>
      <c r="K52" t="str">
        <v>0</v>
      </c>
      <c r="L52" t="str">
        <v>0</v>
      </c>
      <c r="M52" t="str">
        <v xml:space="preserve"> </v>
      </c>
      <c r="N52" t="str">
        <v xml:space="preserve"> </v>
      </c>
      <c r="O52" t="str">
        <v xml:space="preserve"> </v>
      </c>
    </row>
    <row r="53">
      <c r="A53">
        <v>44</v>
      </c>
      <c r="B53">
        <v>202000459</v>
      </c>
      <c r="C53" t="str">
        <v>NILESH KUMAR</v>
      </c>
      <c r="D53" t="str">
        <v>C</v>
      </c>
      <c r="E53">
        <v>10</v>
      </c>
      <c r="F53">
        <v>4</v>
      </c>
      <c r="G53">
        <v>8</v>
      </c>
      <c r="H53">
        <v>0</v>
      </c>
      <c r="I53">
        <v>3</v>
      </c>
      <c r="J53">
        <f>SUM(E53:I53)</f>
        <v>25</v>
      </c>
      <c r="K53" t="str">
        <v>15</v>
      </c>
      <c r="L53" t="str">
        <v>10</v>
      </c>
      <c r="M53" t="str">
        <v xml:space="preserve"> </v>
      </c>
      <c r="N53" t="str">
        <v xml:space="preserve"> </v>
      </c>
      <c r="O53" t="str">
        <v xml:space="preserve"> </v>
      </c>
    </row>
    <row r="54">
      <c r="A54">
        <v>45</v>
      </c>
      <c r="B54">
        <v>202000463</v>
      </c>
      <c r="C54" t="str">
        <v>SHASHANK MAURYA</v>
      </c>
      <c r="D54" t="str">
        <v>C</v>
      </c>
      <c r="E54">
        <v>10</v>
      </c>
      <c r="F54">
        <v>6</v>
      </c>
      <c r="G54">
        <v>4</v>
      </c>
      <c r="H54">
        <v>3</v>
      </c>
      <c r="I54">
        <v>9</v>
      </c>
      <c r="J54">
        <f>SUM(E54:I54)</f>
        <v>32</v>
      </c>
      <c r="K54" t="str">
        <v>19</v>
      </c>
      <c r="L54" t="str">
        <v>13</v>
      </c>
      <c r="M54" t="str">
        <v xml:space="preserve"> </v>
      </c>
      <c r="N54" t="str">
        <v xml:space="preserve"> </v>
      </c>
      <c r="O54" t="str">
        <v xml:space="preserve"> </v>
      </c>
    </row>
    <row r="55">
      <c r="A55">
        <v>46</v>
      </c>
      <c r="B55">
        <v>202000475</v>
      </c>
      <c r="C55" t="str">
        <v>SHIV SHANKAR</v>
      </c>
      <c r="D55" t="str">
        <v>C</v>
      </c>
      <c r="E55">
        <v>10</v>
      </c>
      <c r="F55">
        <v>4</v>
      </c>
      <c r="G55">
        <v>10</v>
      </c>
      <c r="H55">
        <v>10</v>
      </c>
      <c r="I55">
        <v>0</v>
      </c>
      <c r="J55">
        <f>SUM(E55:I55)</f>
        <v>34</v>
      </c>
      <c r="K55" t="str">
        <v>14</v>
      </c>
      <c r="L55" t="str">
        <v>20</v>
      </c>
      <c r="M55" t="str">
        <v xml:space="preserve"> </v>
      </c>
      <c r="N55" t="str">
        <v xml:space="preserve"> </v>
      </c>
      <c r="O55" t="str">
        <v xml:space="preserve"> </v>
      </c>
    </row>
    <row r="56">
      <c r="A56">
        <v>47</v>
      </c>
      <c r="B56">
        <v>202000481</v>
      </c>
      <c r="C56" t="str">
        <v>KESHAV KUMAR</v>
      </c>
      <c r="D56" t="str">
        <v>C</v>
      </c>
      <c r="E56">
        <v>8</v>
      </c>
      <c r="F56">
        <v>6</v>
      </c>
      <c r="G56">
        <v>8</v>
      </c>
      <c r="H56">
        <v>1</v>
      </c>
      <c r="I56">
        <v>4</v>
      </c>
      <c r="J56">
        <f>SUM(E56:I56)</f>
        <v>27</v>
      </c>
      <c r="K56" t="str">
        <v>18</v>
      </c>
      <c r="L56" t="str">
        <v>9</v>
      </c>
      <c r="M56" t="str">
        <v xml:space="preserve"> </v>
      </c>
      <c r="N56" t="str">
        <v xml:space="preserve"> </v>
      </c>
      <c r="O56" t="str">
        <v xml:space="preserve"> </v>
      </c>
    </row>
    <row r="57">
      <c r="A57">
        <v>48</v>
      </c>
      <c r="B57">
        <v>202000486</v>
      </c>
      <c r="C57" t="str">
        <v>ABHINAV ANAND</v>
      </c>
      <c r="D57" t="str">
        <v>C</v>
      </c>
      <c r="E57">
        <v>0</v>
      </c>
      <c r="F57">
        <v>4</v>
      </c>
      <c r="G57">
        <v>0</v>
      </c>
      <c r="H57">
        <v>1</v>
      </c>
      <c r="I57" t="str">
        <v>NA</v>
      </c>
      <c r="J57">
        <f>SUM(E57:I57)</f>
        <v>5</v>
      </c>
      <c r="K57" t="str">
        <v>4</v>
      </c>
      <c r="L57" t="str">
        <v>1</v>
      </c>
      <c r="M57" t="str">
        <v xml:space="preserve"> </v>
      </c>
      <c r="N57" t="str">
        <v xml:space="preserve"> </v>
      </c>
      <c r="O57" t="str">
        <v xml:space="preserve"> </v>
      </c>
    </row>
    <row r="58">
      <c r="A58">
        <v>49</v>
      </c>
      <c r="B58">
        <v>202000493</v>
      </c>
      <c r="C58" t="str">
        <v>NIKUNJ KUMAR</v>
      </c>
      <c r="D58" t="str">
        <v>C</v>
      </c>
      <c r="E58">
        <v>3</v>
      </c>
      <c r="F58">
        <v>6</v>
      </c>
      <c r="G58">
        <v>8</v>
      </c>
      <c r="H58">
        <v>1</v>
      </c>
      <c r="I58">
        <v>5</v>
      </c>
      <c r="J58">
        <f>SUM(E58:I58)</f>
        <v>23</v>
      </c>
      <c r="K58" t="str">
        <v>19</v>
      </c>
      <c r="L58" t="str">
        <v>4</v>
      </c>
      <c r="M58" t="str">
        <v xml:space="preserve"> </v>
      </c>
      <c r="N58" t="str">
        <v xml:space="preserve"> </v>
      </c>
      <c r="O58" t="str">
        <v xml:space="preserve"> </v>
      </c>
    </row>
    <row r="59">
      <c r="A59">
        <v>50</v>
      </c>
      <c r="B59">
        <v>202000497</v>
      </c>
      <c r="C59" t="str">
        <v>TAMIL ENIYAN T</v>
      </c>
      <c r="D59" t="str">
        <v>C</v>
      </c>
      <c r="E59">
        <v>5</v>
      </c>
      <c r="F59">
        <v>6</v>
      </c>
      <c r="G59">
        <v>8</v>
      </c>
      <c r="H59">
        <v>3</v>
      </c>
      <c r="I59">
        <v>4</v>
      </c>
      <c r="J59">
        <f>SUM(E59:I59)</f>
        <v>26</v>
      </c>
      <c r="K59" t="str">
        <v>18</v>
      </c>
      <c r="L59" t="str">
        <v>8</v>
      </c>
      <c r="M59" t="str">
        <v xml:space="preserve"> </v>
      </c>
      <c r="N59" t="str">
        <v xml:space="preserve"> </v>
      </c>
      <c r="O59" t="str">
        <v xml:space="preserve"> </v>
      </c>
    </row>
    <row r="60">
      <c r="A60">
        <v>51</v>
      </c>
      <c r="B60">
        <v>202000503</v>
      </c>
      <c r="C60" t="str">
        <v>PIYUSH SINGH</v>
      </c>
      <c r="D60" t="str">
        <v>C</v>
      </c>
      <c r="E60">
        <v>0</v>
      </c>
      <c r="F60">
        <v>3</v>
      </c>
      <c r="G60">
        <v>9</v>
      </c>
      <c r="H60">
        <v>0</v>
      </c>
      <c r="I60">
        <v>7</v>
      </c>
      <c r="J60">
        <f>SUM(E60:I60)</f>
        <v>19</v>
      </c>
      <c r="K60" t="str">
        <v>19</v>
      </c>
      <c r="L60" t="str">
        <v>0</v>
      </c>
      <c r="M60" t="str">
        <v xml:space="preserve"> </v>
      </c>
      <c r="N60" t="str">
        <v xml:space="preserve"> </v>
      </c>
      <c r="O60" t="str">
        <v xml:space="preserve"> </v>
      </c>
    </row>
    <row r="61">
      <c r="A61">
        <v>52</v>
      </c>
      <c r="B61">
        <v>202000506</v>
      </c>
      <c r="C61" t="str">
        <v>ISHITA SINHA</v>
      </c>
      <c r="D61" t="str">
        <v>C</v>
      </c>
      <c r="E61">
        <v>10</v>
      </c>
      <c r="F61">
        <v>7</v>
      </c>
      <c r="G61">
        <v>10</v>
      </c>
      <c r="H61">
        <v>10</v>
      </c>
      <c r="I61">
        <v>9</v>
      </c>
      <c r="J61">
        <f>SUM(E61:I61)</f>
        <v>46</v>
      </c>
      <c r="K61" t="str">
        <v>26</v>
      </c>
      <c r="L61" t="str">
        <v>20</v>
      </c>
      <c r="M61" t="str">
        <v xml:space="preserve"> </v>
      </c>
      <c r="N61" t="str">
        <v xml:space="preserve"> </v>
      </c>
      <c r="O61" t="str">
        <v xml:space="preserve"> </v>
      </c>
    </row>
    <row r="62">
      <c r="A62">
        <v>53</v>
      </c>
      <c r="B62">
        <v>202000511</v>
      </c>
      <c r="C62" t="str">
        <v>SIMRAN JETHWANI</v>
      </c>
      <c r="D62" t="str">
        <v>C</v>
      </c>
      <c r="E62">
        <v>5</v>
      </c>
      <c r="F62">
        <v>8</v>
      </c>
      <c r="G62">
        <v>9</v>
      </c>
      <c r="H62">
        <v>1</v>
      </c>
      <c r="I62">
        <v>9</v>
      </c>
      <c r="J62">
        <f>SUM(E62:I62)</f>
        <v>32</v>
      </c>
      <c r="K62" t="str">
        <v>26</v>
      </c>
      <c r="L62" t="str">
        <v>6</v>
      </c>
      <c r="M62" t="str">
        <v xml:space="preserve"> </v>
      </c>
      <c r="N62" t="str">
        <v xml:space="preserve"> </v>
      </c>
      <c r="O62" t="str">
        <v xml:space="preserve"> </v>
      </c>
    </row>
    <row r="63">
      <c r="A63">
        <v>54</v>
      </c>
      <c r="B63">
        <v>202000514</v>
      </c>
      <c r="C63" t="str">
        <v>ROHIT KUMAR</v>
      </c>
      <c r="D63" t="str">
        <v>C</v>
      </c>
      <c r="E63">
        <v>8</v>
      </c>
      <c r="F63">
        <v>5</v>
      </c>
      <c r="G63">
        <v>8</v>
      </c>
      <c r="H63">
        <v>2</v>
      </c>
      <c r="I63">
        <v>7</v>
      </c>
      <c r="J63">
        <f>SUM(E63:I63)</f>
        <v>30</v>
      </c>
      <c r="K63" t="str">
        <v>20</v>
      </c>
      <c r="L63" t="str">
        <v>10</v>
      </c>
      <c r="M63" t="str">
        <v xml:space="preserve"> </v>
      </c>
      <c r="N63" t="str">
        <v xml:space="preserve"> </v>
      </c>
      <c r="O63" t="str">
        <v xml:space="preserve"> </v>
      </c>
    </row>
    <row r="64">
      <c r="A64">
        <v>55</v>
      </c>
      <c r="B64">
        <v>202000517</v>
      </c>
      <c r="C64" t="str">
        <v>PRATHAMESH NEELAVAR</v>
      </c>
      <c r="D64" t="str">
        <v>C</v>
      </c>
      <c r="E64" t="str">
        <v>NA</v>
      </c>
      <c r="F64" t="str">
        <v>NA</v>
      </c>
      <c r="G64" t="str">
        <v>NA</v>
      </c>
      <c r="H64" t="str">
        <v>NA</v>
      </c>
      <c r="I64" t="str">
        <v>NA</v>
      </c>
      <c r="J64" t="str">
        <v>AB</v>
      </c>
      <c r="K64" t="str">
        <v>0</v>
      </c>
      <c r="L64" t="str">
        <v>0</v>
      </c>
      <c r="M64" t="str">
        <v xml:space="preserve"> </v>
      </c>
      <c r="N64" t="str">
        <v xml:space="preserve"> </v>
      </c>
      <c r="O64" t="str">
        <v xml:space="preserve"> </v>
      </c>
    </row>
    <row r="65">
      <c r="A65">
        <v>56</v>
      </c>
      <c r="B65">
        <v>202000524</v>
      </c>
      <c r="C65" t="str">
        <v>SHATABDI DAHAL</v>
      </c>
      <c r="D65" t="str">
        <v>C</v>
      </c>
      <c r="E65">
        <v>10</v>
      </c>
      <c r="F65">
        <v>1</v>
      </c>
      <c r="G65">
        <v>10</v>
      </c>
      <c r="H65">
        <v>4</v>
      </c>
      <c r="I65">
        <v>6</v>
      </c>
      <c r="J65">
        <f>SUM(E65:I65)</f>
        <v>31</v>
      </c>
      <c r="K65" t="str">
        <v>17</v>
      </c>
      <c r="L65" t="str">
        <v>14</v>
      </c>
      <c r="M65" t="str">
        <v xml:space="preserve"> </v>
      </c>
      <c r="N65" t="str">
        <v xml:space="preserve"> </v>
      </c>
      <c r="O65" t="str">
        <v xml:space="preserve"> </v>
      </c>
    </row>
    <row r="66">
      <c r="A66">
        <v>57</v>
      </c>
      <c r="B66">
        <v>202000529</v>
      </c>
      <c r="C66" t="str">
        <v>ADARSH SHARMA</v>
      </c>
      <c r="D66" t="str">
        <v>C</v>
      </c>
      <c r="E66">
        <v>7.5</v>
      </c>
      <c r="F66">
        <v>4</v>
      </c>
      <c r="G66">
        <v>9</v>
      </c>
      <c r="H66">
        <v>3</v>
      </c>
      <c r="I66">
        <v>2</v>
      </c>
      <c r="J66">
        <f>SUM(E66:I66)</f>
        <v>25.5</v>
      </c>
      <c r="K66" t="str">
        <v>15</v>
      </c>
      <c r="L66" t="str">
        <v>10.5</v>
      </c>
      <c r="M66" t="str">
        <v xml:space="preserve"> </v>
      </c>
      <c r="N66" t="str">
        <v xml:space="preserve"> </v>
      </c>
      <c r="O66" t="str">
        <v xml:space="preserve"> </v>
      </c>
    </row>
    <row r="67">
      <c r="A67">
        <v>58</v>
      </c>
      <c r="B67">
        <v>202000532</v>
      </c>
      <c r="C67" t="str">
        <v>DEV RAJ BHARTI</v>
      </c>
      <c r="D67" t="str">
        <v>C</v>
      </c>
      <c r="E67">
        <v>1</v>
      </c>
      <c r="F67">
        <v>2</v>
      </c>
      <c r="G67">
        <v>2</v>
      </c>
      <c r="H67">
        <v>2</v>
      </c>
      <c r="I67">
        <v>5</v>
      </c>
      <c r="J67">
        <f>SUM(E67:I67)</f>
        <v>12</v>
      </c>
      <c r="K67" t="str">
        <v>9</v>
      </c>
      <c r="L67" t="str">
        <v>3</v>
      </c>
      <c r="M67" t="str">
        <v xml:space="preserve"> </v>
      </c>
      <c r="N67" t="str">
        <v xml:space="preserve"> </v>
      </c>
      <c r="O67" t="str">
        <v xml:space="preserve"> </v>
      </c>
    </row>
    <row r="68">
      <c r="A68">
        <v>59</v>
      </c>
      <c r="B68">
        <v>202000536</v>
      </c>
      <c r="C68" t="str">
        <v>NITANT RAKESH KUMAR</v>
      </c>
      <c r="D68" t="str">
        <v>C</v>
      </c>
      <c r="E68">
        <v>10</v>
      </c>
      <c r="F68">
        <v>4</v>
      </c>
      <c r="G68">
        <v>9</v>
      </c>
      <c r="H68">
        <v>4</v>
      </c>
      <c r="I68">
        <v>3</v>
      </c>
      <c r="J68">
        <f>SUM(E68:I68)</f>
        <v>30</v>
      </c>
      <c r="K68" t="str">
        <v>16</v>
      </c>
      <c r="L68" t="str">
        <v>14</v>
      </c>
      <c r="M68" t="str">
        <v xml:space="preserve"> </v>
      </c>
      <c r="N68" t="str">
        <v xml:space="preserve"> </v>
      </c>
      <c r="O68" t="str">
        <v xml:space="preserve"> </v>
      </c>
      <c r="P68" t="str">
        <v xml:space="preserve"> </v>
      </c>
    </row>
    <row r="69">
      <c r="A69">
        <v>60</v>
      </c>
      <c r="B69">
        <v>202000541</v>
      </c>
      <c r="C69" t="str">
        <v>BHAVISYA BHASKAR</v>
      </c>
      <c r="D69" t="str">
        <v>C</v>
      </c>
      <c r="E69">
        <v>1</v>
      </c>
      <c r="F69">
        <v>4</v>
      </c>
      <c r="G69">
        <v>10</v>
      </c>
      <c r="H69">
        <v>1</v>
      </c>
      <c r="I69">
        <v>6</v>
      </c>
      <c r="J69">
        <f>SUM(E69:I69)</f>
        <v>22</v>
      </c>
      <c r="K69" t="str">
        <v>20</v>
      </c>
      <c r="L69" t="str">
        <v>2</v>
      </c>
      <c r="M69" t="str">
        <v xml:space="preserve"> </v>
      </c>
      <c r="N69" t="str">
        <v xml:space="preserve"> </v>
      </c>
      <c r="O69" t="str">
        <v xml:space="preserve"> </v>
      </c>
    </row>
    <row r="70">
      <c r="A70">
        <v>61</v>
      </c>
      <c r="B70">
        <v>202000547</v>
      </c>
      <c r="C70" t="str">
        <v>AMAN KUMAR GUPTA</v>
      </c>
      <c r="D70" t="str">
        <v>C</v>
      </c>
      <c r="E70">
        <v>10</v>
      </c>
      <c r="F70">
        <v>5</v>
      </c>
      <c r="G70">
        <v>4</v>
      </c>
      <c r="H70">
        <v>4</v>
      </c>
      <c r="I70">
        <v>8</v>
      </c>
      <c r="J70">
        <f>SUM(E70:I70)</f>
        <v>31</v>
      </c>
      <c r="K70" t="str">
        <v>17</v>
      </c>
      <c r="L70" t="str">
        <v>14</v>
      </c>
      <c r="M70" t="str">
        <v xml:space="preserve"> </v>
      </c>
      <c r="N70" t="str">
        <v xml:space="preserve"> </v>
      </c>
      <c r="O70" t="str">
        <v xml:space="preserve"> </v>
      </c>
    </row>
    <row r="71">
      <c r="A71">
        <v>62</v>
      </c>
      <c r="B71">
        <v>202000553</v>
      </c>
      <c r="C71" t="str">
        <v>PHIRAT PASSI</v>
      </c>
      <c r="D71" t="str">
        <v>C</v>
      </c>
      <c r="E71">
        <v>10</v>
      </c>
      <c r="F71">
        <v>4</v>
      </c>
      <c r="G71">
        <v>9</v>
      </c>
      <c r="H71">
        <v>2</v>
      </c>
      <c r="I71">
        <v>9</v>
      </c>
      <c r="J71">
        <f>SUM(E71:I71)</f>
        <v>34</v>
      </c>
      <c r="K71" t="str">
        <v>22</v>
      </c>
      <c r="L71" t="str">
        <v>12</v>
      </c>
      <c r="M71" t="str">
        <v xml:space="preserve"> </v>
      </c>
      <c r="N71" t="str">
        <v xml:space="preserve"> </v>
      </c>
      <c r="O71" t="str">
        <v xml:space="preserve"> </v>
      </c>
    </row>
    <row r="72">
      <c r="A72">
        <v>63</v>
      </c>
      <c r="B72">
        <v>202000557</v>
      </c>
      <c r="C72" t="str">
        <v>BIRAJ KUMAR SAHA</v>
      </c>
      <c r="D72" t="str">
        <v>C</v>
      </c>
      <c r="E72">
        <v>5</v>
      </c>
      <c r="F72" t="str">
        <v>NA</v>
      </c>
      <c r="G72" t="str">
        <v>NA</v>
      </c>
      <c r="H72" t="str">
        <v>NA</v>
      </c>
      <c r="I72" t="str">
        <v>NA</v>
      </c>
      <c r="J72" t="str">
        <v>AB</v>
      </c>
      <c r="K72" t="str">
        <v>0</v>
      </c>
      <c r="L72" t="str">
        <v>5</v>
      </c>
      <c r="M72" t="str">
        <v xml:space="preserve"> </v>
      </c>
      <c r="N72" t="str">
        <v xml:space="preserve"> </v>
      </c>
      <c r="O72" t="str">
        <v xml:space="preserve"> </v>
      </c>
    </row>
  </sheetData>
  <mergeCells count="9">
    <mergeCell ref="K5:O5"/>
    <mergeCell ref="A5:A8"/>
    <mergeCell ref="B5:B8"/>
    <mergeCell ref="C5:C8"/>
    <mergeCell ref="A1:J1"/>
    <mergeCell ref="A2:J2"/>
    <mergeCell ref="A3:J3"/>
    <mergeCell ref="A4:J4"/>
    <mergeCell ref="J6:J8"/>
  </mergeCells>
  <pageMargins left="0.25" right="0.25" top="0.75" bottom="0.75" header="0.3" footer="0.3"/>
  <ignoredErrors>
    <ignoredError numberStoredAsText="1" sqref="A1:Q7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Q72"/>
  <sheetViews>
    <sheetView workbookViewId="0" rightToLeft="0"/>
  </sheetViews>
  <sheetData>
    <row r="1">
      <c r="A1" t="str">
        <v>SIKKIM MANIPAL INSTITUTE OF TECHNOLOGY</v>
      </c>
    </row>
    <row r="2">
      <c r="A2" t="str">
        <v>DEPARTMENT OF COMPUTER SCIENCE AND ENGINEERING</v>
      </c>
    </row>
    <row r="3">
      <c r="A3" t="str">
        <v>QUIZ 2 MARKS, ODD, 2022, SECTION-C</v>
      </c>
    </row>
    <row r="4">
      <c r="A4" t="str">
        <v>OPERATING SYSTEMS (CS1502)</v>
      </c>
    </row>
    <row r="5">
      <c r="A5" t="str">
        <v>SL. NO</v>
      </c>
      <c r="B5" t="str">
        <v>REGNO</v>
      </c>
      <c r="C5" t="str">
        <v>NAME</v>
      </c>
      <c r="D5" t="str">
        <v>QNO</v>
      </c>
      <c r="E5" t="str">
        <v>Q1</v>
      </c>
      <c r="F5" t="str">
        <v>Q2</v>
      </c>
      <c r="G5" t="str">
        <v>Q3</v>
      </c>
      <c r="H5" t="str">
        <v>Q4</v>
      </c>
      <c r="I5" t="str">
        <v>Q5</v>
      </c>
      <c r="J5" t="str">
        <v xml:space="preserve">TOTAL </v>
      </c>
      <c r="K5" t="str">
        <v>CO-WISE MARKS</v>
      </c>
    </row>
    <row r="6">
      <c r="D6" t="str">
        <v>MARKS</v>
      </c>
      <c r="E6">
        <v>1</v>
      </c>
      <c r="F6">
        <v>1</v>
      </c>
      <c r="G6">
        <v>1</v>
      </c>
      <c r="H6">
        <v>1</v>
      </c>
      <c r="I6">
        <v>1</v>
      </c>
      <c r="J6">
        <f>SUM(E6:I6)</f>
        <v>5</v>
      </c>
      <c r="K6" t="str">
        <v xml:space="preserve"> </v>
      </c>
      <c r="L6" t="str">
        <v xml:space="preserve"> </v>
      </c>
      <c r="M6" t="str">
        <v>1</v>
      </c>
      <c r="N6" t="str">
        <v>1</v>
      </c>
      <c r="O6" t="str">
        <v xml:space="preserve"> </v>
      </c>
      <c r="P6" t="str">
        <v>Max Marks</v>
      </c>
    </row>
    <row r="7">
      <c r="D7" t="str">
        <v>CO</v>
      </c>
      <c r="E7">
        <v>3</v>
      </c>
      <c r="F7">
        <v>4</v>
      </c>
      <c r="G7">
        <v>3</v>
      </c>
      <c r="H7">
        <v>3</v>
      </c>
      <c r="I7">
        <v>4</v>
      </c>
      <c r="K7">
        <v>1</v>
      </c>
      <c r="L7">
        <v>2</v>
      </c>
      <c r="M7">
        <v>3</v>
      </c>
      <c r="N7">
        <v>4</v>
      </c>
      <c r="O7">
        <v>5</v>
      </c>
      <c r="P7" t="str">
        <v>CO's</v>
      </c>
      <c r="Q7" t="str">
        <v>PSO</v>
      </c>
    </row>
    <row r="8">
      <c r="D8" t="str">
        <v>PI</v>
      </c>
      <c r="E8" t="str">
        <v>1.7.1</v>
      </c>
      <c r="F8" t="str">
        <v>1.7.1</v>
      </c>
      <c r="G8" t="str">
        <v>1.7.1</v>
      </c>
      <c r="H8" t="str">
        <v>3.5.1</v>
      </c>
      <c r="I8" t="str">
        <v>1.7.1</v>
      </c>
      <c r="K8" t="str">
        <v xml:space="preserve"> </v>
      </c>
      <c r="L8" t="str">
        <v xml:space="preserve"> </v>
      </c>
      <c r="M8" t="str">
        <v>3</v>
      </c>
      <c r="N8" t="str">
        <v>2</v>
      </c>
      <c r="O8" t="str">
        <v xml:space="preserve"> </v>
      </c>
      <c r="P8" t="str">
        <v>Tot. Marks</v>
      </c>
      <c r="Q8">
        <v>1</v>
      </c>
    </row>
    <row r="9">
      <c r="A9">
        <v>1</v>
      </c>
      <c r="B9">
        <v>202000027</v>
      </c>
      <c r="C9" t="str">
        <v>CHIRANTAN BANIK</v>
      </c>
      <c r="D9" t="str">
        <v>C</v>
      </c>
      <c r="E9">
        <v>1</v>
      </c>
      <c r="F9">
        <v>0</v>
      </c>
      <c r="G9">
        <v>0</v>
      </c>
      <c r="H9">
        <v>0</v>
      </c>
      <c r="I9">
        <v>1</v>
      </c>
      <c r="J9">
        <f>SUM(E9:I9)</f>
        <v>2</v>
      </c>
      <c r="K9" t="str">
        <v xml:space="preserve"> </v>
      </c>
      <c r="L9" t="str">
        <v xml:space="preserve"> </v>
      </c>
      <c r="M9" t="str">
        <v>1</v>
      </c>
      <c r="N9" t="str">
        <v>1</v>
      </c>
      <c r="O9" t="str">
        <v xml:space="preserve"> </v>
      </c>
    </row>
    <row r="10">
      <c r="A10">
        <v>2</v>
      </c>
      <c r="B10">
        <v>202000036</v>
      </c>
      <c r="C10" t="str">
        <v>HRISHIKESH SARMA</v>
      </c>
      <c r="D10" t="str">
        <v>C</v>
      </c>
      <c r="E10">
        <v>1</v>
      </c>
      <c r="F10">
        <v>0</v>
      </c>
      <c r="G10">
        <v>0</v>
      </c>
      <c r="H10">
        <v>0.5</v>
      </c>
      <c r="I10">
        <v>1</v>
      </c>
      <c r="J10">
        <f>SUM(E10:I10)</f>
        <v>2.5</v>
      </c>
      <c r="K10" t="str">
        <v xml:space="preserve"> </v>
      </c>
      <c r="L10" t="str">
        <v xml:space="preserve"> </v>
      </c>
      <c r="M10" t="str">
        <v>1.5</v>
      </c>
      <c r="N10" t="str">
        <v>1</v>
      </c>
      <c r="O10" t="str">
        <v xml:space="preserve"> </v>
      </c>
    </row>
    <row r="11">
      <c r="A11">
        <v>3</v>
      </c>
      <c r="B11">
        <v>202000073</v>
      </c>
      <c r="C11" t="str">
        <v>PRASASTI AICH</v>
      </c>
      <c r="D11" t="str">
        <v>C</v>
      </c>
      <c r="E11">
        <v>0</v>
      </c>
      <c r="F11">
        <v>0</v>
      </c>
      <c r="G11">
        <v>1</v>
      </c>
      <c r="H11">
        <v>0</v>
      </c>
      <c r="I11">
        <v>1</v>
      </c>
      <c r="J11">
        <f>SUM(E11:I11)</f>
        <v>2</v>
      </c>
      <c r="K11" t="str">
        <v xml:space="preserve"> </v>
      </c>
      <c r="L11" t="str">
        <v xml:space="preserve"> </v>
      </c>
      <c r="M11" t="str">
        <v>1</v>
      </c>
      <c r="N11" t="str">
        <v>1</v>
      </c>
      <c r="O11" t="str">
        <v xml:space="preserve"> </v>
      </c>
    </row>
    <row r="12">
      <c r="A12">
        <v>4</v>
      </c>
      <c r="B12">
        <v>202000081</v>
      </c>
      <c r="C12" t="str">
        <v>RAJSEKHOR SAIKIA</v>
      </c>
      <c r="D12" t="str">
        <v>C</v>
      </c>
      <c r="E12">
        <v>0</v>
      </c>
      <c r="F12">
        <v>1</v>
      </c>
      <c r="G12">
        <v>0</v>
      </c>
      <c r="H12">
        <v>1</v>
      </c>
      <c r="I12">
        <v>1</v>
      </c>
      <c r="J12">
        <f>SUM(E12:I12)</f>
        <v>3</v>
      </c>
      <c r="K12" t="str">
        <v xml:space="preserve"> </v>
      </c>
      <c r="L12" t="str">
        <v xml:space="preserve"> </v>
      </c>
      <c r="M12" t="str">
        <v>1</v>
      </c>
      <c r="N12" t="str">
        <v>2</v>
      </c>
      <c r="O12" t="str">
        <v xml:space="preserve"> </v>
      </c>
    </row>
    <row r="13">
      <c r="A13">
        <v>5</v>
      </c>
      <c r="B13">
        <v>202000098</v>
      </c>
      <c r="C13" t="str">
        <v>ROHAN SHRIVASTAVA</v>
      </c>
      <c r="D13" t="str">
        <v>C</v>
      </c>
      <c r="E13">
        <v>1</v>
      </c>
      <c r="F13">
        <v>0</v>
      </c>
      <c r="G13">
        <v>0</v>
      </c>
      <c r="H13">
        <v>1</v>
      </c>
      <c r="I13">
        <v>1</v>
      </c>
      <c r="J13">
        <f>SUM(E13:I13)</f>
        <v>3</v>
      </c>
      <c r="K13" t="str">
        <v xml:space="preserve"> </v>
      </c>
      <c r="L13" t="str">
        <v xml:space="preserve"> </v>
      </c>
      <c r="M13" t="str">
        <v>2</v>
      </c>
      <c r="N13" t="str">
        <v>1</v>
      </c>
      <c r="O13" t="str">
        <v xml:space="preserve"> </v>
      </c>
    </row>
    <row r="14">
      <c r="A14">
        <v>6</v>
      </c>
      <c r="B14">
        <v>202000113</v>
      </c>
      <c r="C14" t="str">
        <v>ABHISHEK KUMAR JHA</v>
      </c>
      <c r="D14" t="str">
        <v>C</v>
      </c>
      <c r="E14">
        <v>1</v>
      </c>
      <c r="F14">
        <v>1</v>
      </c>
      <c r="G14">
        <v>1</v>
      </c>
      <c r="H14">
        <v>0</v>
      </c>
      <c r="I14">
        <v>1</v>
      </c>
      <c r="J14">
        <f>SUM(E14:I14)</f>
        <v>4</v>
      </c>
      <c r="K14" t="str">
        <v xml:space="preserve"> </v>
      </c>
      <c r="L14" t="str">
        <v xml:space="preserve"> </v>
      </c>
      <c r="M14" t="str">
        <v>2</v>
      </c>
      <c r="N14" t="str">
        <v>2</v>
      </c>
      <c r="O14" t="str">
        <v xml:space="preserve"> </v>
      </c>
    </row>
    <row r="15">
      <c r="A15">
        <v>7</v>
      </c>
      <c r="B15">
        <v>202000117</v>
      </c>
      <c r="C15" t="str">
        <v>RINCHEN TEMPA BHUTIA</v>
      </c>
      <c r="D15" t="str">
        <v>C</v>
      </c>
      <c r="E15">
        <v>1</v>
      </c>
      <c r="F15">
        <v>1</v>
      </c>
      <c r="G15">
        <v>0</v>
      </c>
      <c r="H15">
        <v>1</v>
      </c>
      <c r="I15">
        <v>1</v>
      </c>
      <c r="J15">
        <f>SUM(E15:I15)</f>
        <v>4</v>
      </c>
      <c r="K15" t="str">
        <v xml:space="preserve"> </v>
      </c>
      <c r="L15" t="str">
        <v xml:space="preserve"> </v>
      </c>
      <c r="M15" t="str">
        <v>2</v>
      </c>
      <c r="N15" t="str">
        <v>2</v>
      </c>
      <c r="O15" t="str">
        <v xml:space="preserve"> </v>
      </c>
    </row>
    <row r="16">
      <c r="A16">
        <v>8</v>
      </c>
      <c r="B16">
        <v>202000120</v>
      </c>
      <c r="C16" t="str">
        <v>SHWETA JHA</v>
      </c>
      <c r="D16" t="str">
        <v>C</v>
      </c>
      <c r="E16">
        <v>0.5</v>
      </c>
      <c r="F16">
        <v>0</v>
      </c>
      <c r="G16">
        <v>0</v>
      </c>
      <c r="H16">
        <v>1</v>
      </c>
      <c r="I16">
        <v>1</v>
      </c>
      <c r="J16">
        <f>SUM(E16:I16)</f>
        <v>2.5</v>
      </c>
      <c r="K16" t="str">
        <v xml:space="preserve"> </v>
      </c>
      <c r="L16" t="str">
        <v xml:space="preserve"> </v>
      </c>
      <c r="M16" t="str">
        <v>1.5</v>
      </c>
      <c r="N16" t="str">
        <v>1</v>
      </c>
      <c r="O16" t="str">
        <v xml:space="preserve"> </v>
      </c>
    </row>
    <row r="17">
      <c r="A17">
        <v>9</v>
      </c>
      <c r="B17">
        <v>202000123</v>
      </c>
      <c r="C17" t="str">
        <v>SATYAM RAI</v>
      </c>
      <c r="D17" t="str">
        <v>C</v>
      </c>
      <c r="E17">
        <v>0</v>
      </c>
      <c r="F17">
        <v>1</v>
      </c>
      <c r="G17">
        <v>0</v>
      </c>
      <c r="H17">
        <v>0</v>
      </c>
      <c r="I17">
        <v>0</v>
      </c>
      <c r="J17">
        <f>SUM(E17:I17)</f>
        <v>1</v>
      </c>
      <c r="K17" t="str">
        <v xml:space="preserve"> </v>
      </c>
      <c r="L17" t="str">
        <v xml:space="preserve"> </v>
      </c>
      <c r="M17" t="str">
        <v>0</v>
      </c>
      <c r="N17" t="str">
        <v>1</v>
      </c>
      <c r="O17" t="str">
        <v xml:space="preserve"> </v>
      </c>
    </row>
    <row r="18">
      <c r="A18">
        <v>10</v>
      </c>
      <c r="B18">
        <v>202000127</v>
      </c>
      <c r="C18" t="str">
        <v>KRISHNANANDA DAS</v>
      </c>
      <c r="D18" t="str">
        <v>C</v>
      </c>
      <c r="E18">
        <v>1</v>
      </c>
      <c r="F18">
        <v>0</v>
      </c>
      <c r="G18">
        <v>1</v>
      </c>
      <c r="H18">
        <v>0</v>
      </c>
      <c r="I18">
        <v>0</v>
      </c>
      <c r="J18">
        <f>SUM(E18:I18)</f>
        <v>2</v>
      </c>
      <c r="K18" t="str">
        <v xml:space="preserve"> </v>
      </c>
      <c r="L18" t="str">
        <v xml:space="preserve"> </v>
      </c>
      <c r="M18" t="str">
        <v>2</v>
      </c>
      <c r="N18" t="str">
        <v>0</v>
      </c>
      <c r="O18" t="str">
        <v xml:space="preserve"> </v>
      </c>
    </row>
    <row r="19">
      <c r="A19">
        <v>11</v>
      </c>
      <c r="B19">
        <v>202000151</v>
      </c>
      <c r="C19" t="str">
        <v>ARYAN TIWARI</v>
      </c>
      <c r="D19" t="str">
        <v>C</v>
      </c>
      <c r="E19">
        <v>1</v>
      </c>
      <c r="F19">
        <v>1</v>
      </c>
      <c r="G19">
        <v>0</v>
      </c>
      <c r="H19">
        <v>0.5</v>
      </c>
      <c r="I19">
        <v>0</v>
      </c>
      <c r="J19">
        <f>SUM(E19:I19)</f>
        <v>2.5</v>
      </c>
      <c r="K19" t="str">
        <v xml:space="preserve"> </v>
      </c>
      <c r="L19" t="str">
        <v xml:space="preserve"> </v>
      </c>
      <c r="M19" t="str">
        <v>1.5</v>
      </c>
      <c r="N19" t="str">
        <v>1</v>
      </c>
      <c r="O19" t="str">
        <v xml:space="preserve"> </v>
      </c>
    </row>
    <row r="20">
      <c r="A20">
        <v>12</v>
      </c>
      <c r="B20">
        <v>202000164</v>
      </c>
      <c r="C20" t="str">
        <v>AAYUSH SHARMA</v>
      </c>
      <c r="D20" t="str">
        <v>C</v>
      </c>
      <c r="E20">
        <v>0</v>
      </c>
      <c r="F20">
        <v>1</v>
      </c>
      <c r="G20">
        <v>0</v>
      </c>
      <c r="H20">
        <v>0</v>
      </c>
      <c r="I20">
        <v>1</v>
      </c>
      <c r="J20">
        <f>SUM(E20:I20)</f>
        <v>2</v>
      </c>
      <c r="K20" t="str">
        <v xml:space="preserve"> </v>
      </c>
      <c r="L20" t="str">
        <v xml:space="preserve"> </v>
      </c>
      <c r="M20" t="str">
        <v>0</v>
      </c>
      <c r="N20" t="str">
        <v>2</v>
      </c>
      <c r="O20" t="str">
        <v xml:space="preserve"> </v>
      </c>
    </row>
    <row r="21">
      <c r="A21">
        <v>13</v>
      </c>
      <c r="B21">
        <v>202000179</v>
      </c>
      <c r="C21" t="str">
        <v>ANKUR SHARMA</v>
      </c>
      <c r="D21" t="str">
        <v>C</v>
      </c>
      <c r="E21">
        <v>0</v>
      </c>
      <c r="F21">
        <v>0</v>
      </c>
      <c r="G21">
        <v>0</v>
      </c>
      <c r="H21">
        <v>0</v>
      </c>
      <c r="I21">
        <v>1</v>
      </c>
      <c r="J21">
        <f>SUM(E21:I21)</f>
        <v>1</v>
      </c>
      <c r="K21" t="str">
        <v xml:space="preserve"> </v>
      </c>
      <c r="L21" t="str">
        <v xml:space="preserve"> </v>
      </c>
      <c r="M21" t="str">
        <v>0</v>
      </c>
      <c r="N21" t="str">
        <v>1</v>
      </c>
      <c r="O21" t="str">
        <v xml:space="preserve"> </v>
      </c>
    </row>
    <row r="22">
      <c r="A22">
        <v>14</v>
      </c>
      <c r="B22">
        <v>202000208</v>
      </c>
      <c r="C22" t="str">
        <v>JAI NARAYAN MUNDRA</v>
      </c>
      <c r="D22" t="str">
        <v>C</v>
      </c>
      <c r="E22">
        <v>1</v>
      </c>
      <c r="F22">
        <v>1</v>
      </c>
      <c r="G22">
        <v>0</v>
      </c>
      <c r="H22">
        <v>0</v>
      </c>
      <c r="I22">
        <v>0</v>
      </c>
      <c r="J22">
        <f>SUM(E22:I22)</f>
        <v>2</v>
      </c>
      <c r="K22" t="str">
        <v xml:space="preserve"> </v>
      </c>
      <c r="L22" t="str">
        <v xml:space="preserve"> </v>
      </c>
      <c r="M22" t="str">
        <v>1</v>
      </c>
      <c r="N22" t="str">
        <v>1</v>
      </c>
      <c r="O22" t="str">
        <v xml:space="preserve"> </v>
      </c>
    </row>
    <row r="23">
      <c r="A23">
        <v>15</v>
      </c>
      <c r="B23">
        <v>202000215</v>
      </c>
      <c r="C23" t="str">
        <v>ANCHITA RAMANI</v>
      </c>
      <c r="D23" t="str">
        <v>C</v>
      </c>
      <c r="E23">
        <v>0</v>
      </c>
      <c r="F23">
        <v>0</v>
      </c>
      <c r="G23">
        <v>0</v>
      </c>
      <c r="H23">
        <v>0</v>
      </c>
      <c r="I23">
        <v>0</v>
      </c>
      <c r="J23">
        <f>SUM(E23:I23)</f>
        <v>0</v>
      </c>
      <c r="K23" t="str">
        <v xml:space="preserve"> </v>
      </c>
      <c r="L23" t="str">
        <v xml:space="preserve"> </v>
      </c>
      <c r="M23" t="str">
        <v>0</v>
      </c>
      <c r="N23" t="str">
        <v>0</v>
      </c>
      <c r="O23" t="str">
        <v xml:space="preserve"> </v>
      </c>
    </row>
    <row r="24">
      <c r="A24">
        <v>16</v>
      </c>
      <c r="B24">
        <v>202000219</v>
      </c>
      <c r="C24" t="str">
        <v>TUSAR AGARWAL</v>
      </c>
      <c r="D24" t="str">
        <v>C</v>
      </c>
      <c r="E24">
        <v>1</v>
      </c>
      <c r="F24">
        <v>1</v>
      </c>
      <c r="G24">
        <v>0</v>
      </c>
      <c r="H24">
        <v>1</v>
      </c>
      <c r="I24">
        <v>1</v>
      </c>
      <c r="J24">
        <f>SUM(E24:I24)</f>
        <v>4</v>
      </c>
      <c r="K24" t="str">
        <v xml:space="preserve"> </v>
      </c>
      <c r="L24" t="str">
        <v xml:space="preserve"> </v>
      </c>
      <c r="M24" t="str">
        <v>2</v>
      </c>
      <c r="N24" t="str">
        <v>2</v>
      </c>
      <c r="O24" t="str">
        <v xml:space="preserve"> </v>
      </c>
    </row>
    <row r="25">
      <c r="A25">
        <v>17</v>
      </c>
      <c r="B25">
        <v>202000224</v>
      </c>
      <c r="C25" t="str">
        <v>BISHANT RAAJ BHUJEL</v>
      </c>
      <c r="D25" t="str">
        <v>C</v>
      </c>
      <c r="E25">
        <v>1</v>
      </c>
      <c r="F25">
        <v>1</v>
      </c>
      <c r="G25">
        <v>0</v>
      </c>
      <c r="H25">
        <v>0</v>
      </c>
      <c r="I25">
        <v>1</v>
      </c>
      <c r="J25">
        <f>SUM(E25:I25)</f>
        <v>3</v>
      </c>
      <c r="K25" t="str">
        <v xml:space="preserve"> </v>
      </c>
      <c r="L25" t="str">
        <v xml:space="preserve"> </v>
      </c>
      <c r="M25" t="str">
        <v>1</v>
      </c>
      <c r="N25" t="str">
        <v>2</v>
      </c>
      <c r="O25" t="str">
        <v xml:space="preserve"> </v>
      </c>
    </row>
    <row r="26">
      <c r="A26">
        <v>18</v>
      </c>
      <c r="B26">
        <v>202000237</v>
      </c>
      <c r="C26" t="str">
        <v>MD. MONIRUL ISLAM</v>
      </c>
      <c r="D26" t="str">
        <v>C</v>
      </c>
      <c r="E26">
        <v>1</v>
      </c>
      <c r="F26">
        <v>1</v>
      </c>
      <c r="G26">
        <v>0</v>
      </c>
      <c r="H26">
        <v>1</v>
      </c>
      <c r="I26">
        <v>1</v>
      </c>
      <c r="J26">
        <f>SUM(E26:I26)</f>
        <v>4</v>
      </c>
      <c r="K26" t="str">
        <v xml:space="preserve"> </v>
      </c>
      <c r="L26" t="str">
        <v xml:space="preserve"> </v>
      </c>
      <c r="M26" t="str">
        <v>2</v>
      </c>
      <c r="N26" t="str">
        <v>2</v>
      </c>
      <c r="O26" t="str">
        <v xml:space="preserve"> </v>
      </c>
    </row>
    <row r="27">
      <c r="A27">
        <v>64</v>
      </c>
      <c r="B27">
        <v>202000248</v>
      </c>
      <c r="C27" t="str">
        <v>SHASHI SAUMYA</v>
      </c>
      <c r="D27" t="str">
        <v>C</v>
      </c>
      <c r="E27">
        <v>0</v>
      </c>
      <c r="F27">
        <v>1</v>
      </c>
      <c r="G27">
        <v>0</v>
      </c>
      <c r="H27">
        <v>1</v>
      </c>
      <c r="I27">
        <v>1</v>
      </c>
      <c r="J27">
        <f>SUM(E27:I27)</f>
        <v>3</v>
      </c>
      <c r="K27" t="str">
        <v xml:space="preserve"> </v>
      </c>
      <c r="L27" t="str">
        <v xml:space="preserve"> </v>
      </c>
      <c r="M27" t="str">
        <v>1</v>
      </c>
      <c r="N27" t="str">
        <v>2</v>
      </c>
      <c r="O27" t="str">
        <v xml:space="preserve"> </v>
      </c>
    </row>
    <row r="28">
      <c r="A28">
        <v>19</v>
      </c>
      <c r="B28">
        <v>202000257</v>
      </c>
      <c r="C28" t="str">
        <v>FARHAN ASHRAF</v>
      </c>
      <c r="D28" t="str">
        <v>C</v>
      </c>
      <c r="E28">
        <v>1</v>
      </c>
      <c r="F28">
        <v>1</v>
      </c>
      <c r="G28">
        <v>0</v>
      </c>
      <c r="H28">
        <v>1</v>
      </c>
      <c r="I28">
        <v>1</v>
      </c>
      <c r="J28">
        <f>SUM(E28:I28)</f>
        <v>4</v>
      </c>
      <c r="K28" t="str">
        <v xml:space="preserve"> </v>
      </c>
      <c r="L28" t="str">
        <v xml:space="preserve"> </v>
      </c>
      <c r="M28" t="str">
        <v>2</v>
      </c>
      <c r="N28" t="str">
        <v>2</v>
      </c>
      <c r="O28" t="str">
        <v xml:space="preserve"> </v>
      </c>
    </row>
    <row r="29">
      <c r="A29">
        <v>20</v>
      </c>
      <c r="B29">
        <v>202000276</v>
      </c>
      <c r="C29" t="str">
        <v>ASHISH KUMAR ADARSH</v>
      </c>
      <c r="D29" t="str">
        <v>C</v>
      </c>
      <c r="E29">
        <v>0</v>
      </c>
      <c r="F29">
        <v>0</v>
      </c>
      <c r="G29">
        <v>1</v>
      </c>
      <c r="H29">
        <v>0</v>
      </c>
      <c r="I29">
        <v>1</v>
      </c>
      <c r="J29">
        <f>SUM(E29:I29)</f>
        <v>2</v>
      </c>
      <c r="K29" t="str">
        <v xml:space="preserve"> </v>
      </c>
      <c r="L29" t="str">
        <v xml:space="preserve"> </v>
      </c>
      <c r="M29" t="str">
        <v>1</v>
      </c>
      <c r="N29" t="str">
        <v>1</v>
      </c>
      <c r="O29" t="str">
        <v xml:space="preserve"> </v>
      </c>
    </row>
    <row r="30">
      <c r="A30">
        <v>21</v>
      </c>
      <c r="B30">
        <v>202000283</v>
      </c>
      <c r="C30" t="str">
        <v>MAYAL PUNU LEPCHA</v>
      </c>
      <c r="D30" t="str">
        <v>C</v>
      </c>
      <c r="E30">
        <v>1</v>
      </c>
      <c r="F30">
        <v>1</v>
      </c>
      <c r="G30">
        <v>0</v>
      </c>
      <c r="H30">
        <v>1</v>
      </c>
      <c r="I30">
        <v>1</v>
      </c>
      <c r="J30">
        <f>SUM(E30:I30)</f>
        <v>4</v>
      </c>
      <c r="K30" t="str">
        <v xml:space="preserve"> </v>
      </c>
      <c r="L30" t="str">
        <v xml:space="preserve"> </v>
      </c>
      <c r="M30" t="str">
        <v>2</v>
      </c>
      <c r="N30" t="str">
        <v>2</v>
      </c>
      <c r="O30" t="str">
        <v xml:space="preserve"> </v>
      </c>
    </row>
    <row r="31">
      <c r="A31">
        <v>22</v>
      </c>
      <c r="B31">
        <v>202000298</v>
      </c>
      <c r="C31" t="str">
        <v>BISHAL CHETTRI</v>
      </c>
      <c r="D31" t="str">
        <v>C</v>
      </c>
      <c r="E31">
        <v>1</v>
      </c>
      <c r="F31">
        <v>1</v>
      </c>
      <c r="G31">
        <v>0</v>
      </c>
      <c r="H31">
        <v>1</v>
      </c>
      <c r="I31">
        <v>0</v>
      </c>
      <c r="J31">
        <f>SUM(E31:I31)</f>
        <v>3</v>
      </c>
      <c r="K31" t="str">
        <v xml:space="preserve"> </v>
      </c>
      <c r="L31" t="str">
        <v xml:space="preserve"> </v>
      </c>
      <c r="M31" t="str">
        <v>2</v>
      </c>
      <c r="N31" t="str">
        <v>1</v>
      </c>
      <c r="O31" t="str">
        <v xml:space="preserve"> </v>
      </c>
    </row>
    <row r="32">
      <c r="A32">
        <v>23</v>
      </c>
      <c r="B32">
        <v>202000317</v>
      </c>
      <c r="C32" t="str">
        <v>AKASH KUMAR MISHRA</v>
      </c>
      <c r="D32" t="str">
        <v>C</v>
      </c>
      <c r="E32">
        <v>1</v>
      </c>
      <c r="F32">
        <v>1</v>
      </c>
      <c r="G32">
        <v>0</v>
      </c>
      <c r="H32">
        <v>0.5</v>
      </c>
      <c r="I32">
        <v>0</v>
      </c>
      <c r="J32">
        <f>SUM(E32:I32)</f>
        <v>2.5</v>
      </c>
      <c r="K32" t="str">
        <v xml:space="preserve"> </v>
      </c>
      <c r="L32" t="str">
        <v xml:space="preserve"> </v>
      </c>
      <c r="M32" t="str">
        <v>1.5</v>
      </c>
      <c r="N32" t="str">
        <v>1</v>
      </c>
      <c r="O32" t="str">
        <v xml:space="preserve"> </v>
      </c>
    </row>
    <row r="33">
      <c r="A33">
        <v>24</v>
      </c>
      <c r="B33">
        <v>202000333</v>
      </c>
      <c r="C33" t="str">
        <v>DEVRAJ MOHAPATRA</v>
      </c>
      <c r="D33" t="str">
        <v>C</v>
      </c>
      <c r="E33">
        <v>1</v>
      </c>
      <c r="F33">
        <v>1</v>
      </c>
      <c r="G33">
        <v>0</v>
      </c>
      <c r="H33">
        <v>0</v>
      </c>
      <c r="I33">
        <v>0.5</v>
      </c>
      <c r="J33">
        <f>SUM(E33:I33)</f>
        <v>2.5</v>
      </c>
      <c r="K33" t="str">
        <v xml:space="preserve"> </v>
      </c>
      <c r="L33" t="str">
        <v xml:space="preserve"> </v>
      </c>
      <c r="M33" t="str">
        <v>1</v>
      </c>
      <c r="N33" t="str">
        <v>1.5</v>
      </c>
      <c r="O33" t="str">
        <v xml:space="preserve"> </v>
      </c>
    </row>
    <row r="34">
      <c r="A34">
        <v>25</v>
      </c>
      <c r="B34">
        <v>202000336</v>
      </c>
      <c r="C34" t="str">
        <v>ASHISH KUMAR</v>
      </c>
      <c r="D34" t="str">
        <v>C</v>
      </c>
      <c r="E34">
        <v>1</v>
      </c>
      <c r="F34">
        <v>1</v>
      </c>
      <c r="G34">
        <v>0</v>
      </c>
      <c r="H34">
        <v>1</v>
      </c>
      <c r="I34">
        <v>1</v>
      </c>
      <c r="J34">
        <f>SUM(E34:I34)</f>
        <v>4</v>
      </c>
      <c r="K34" t="str">
        <v xml:space="preserve"> </v>
      </c>
      <c r="L34" t="str">
        <v xml:space="preserve"> </v>
      </c>
      <c r="M34" t="str">
        <v>2</v>
      </c>
      <c r="N34" t="str">
        <v>2</v>
      </c>
      <c r="O34" t="str">
        <v xml:space="preserve"> </v>
      </c>
    </row>
    <row r="35">
      <c r="A35">
        <v>26</v>
      </c>
      <c r="B35">
        <v>202000345</v>
      </c>
      <c r="C35" t="str">
        <v>KUNDAN KAFLEY</v>
      </c>
      <c r="D35" t="str">
        <v>C</v>
      </c>
      <c r="E35">
        <v>1</v>
      </c>
      <c r="F35">
        <v>1</v>
      </c>
      <c r="G35">
        <v>0</v>
      </c>
      <c r="H35">
        <v>1</v>
      </c>
      <c r="I35">
        <v>1</v>
      </c>
      <c r="J35">
        <f>SUM(E35:I35)</f>
        <v>4</v>
      </c>
      <c r="K35" t="str">
        <v xml:space="preserve"> </v>
      </c>
      <c r="L35" t="str">
        <v xml:space="preserve"> </v>
      </c>
      <c r="M35" t="str">
        <v>2</v>
      </c>
      <c r="N35" t="str">
        <v>2</v>
      </c>
      <c r="O35" t="str">
        <v xml:space="preserve"> </v>
      </c>
    </row>
    <row r="36">
      <c r="A36">
        <v>27</v>
      </c>
      <c r="B36">
        <v>202000363</v>
      </c>
      <c r="C36" t="str">
        <v>ADI SHARMA</v>
      </c>
      <c r="D36" t="str">
        <v>C</v>
      </c>
      <c r="E36">
        <v>1</v>
      </c>
      <c r="F36">
        <v>0</v>
      </c>
      <c r="G36">
        <v>1</v>
      </c>
      <c r="H36">
        <v>0.5</v>
      </c>
      <c r="I36">
        <v>0</v>
      </c>
      <c r="J36">
        <f>SUM(E36:I36)</f>
        <v>2.5</v>
      </c>
      <c r="K36" t="str">
        <v xml:space="preserve"> </v>
      </c>
      <c r="L36" t="str">
        <v xml:space="preserve"> </v>
      </c>
      <c r="M36" t="str">
        <v>2.5</v>
      </c>
      <c r="N36" t="str">
        <v>0</v>
      </c>
      <c r="O36" t="str">
        <v xml:space="preserve"> </v>
      </c>
    </row>
    <row r="37">
      <c r="A37">
        <v>28</v>
      </c>
      <c r="B37">
        <v>202000367</v>
      </c>
      <c r="C37" t="str">
        <v>SHUBHADEEP SUPRIYO</v>
      </c>
      <c r="D37" t="str">
        <v>C</v>
      </c>
      <c r="E37">
        <v>1</v>
      </c>
      <c r="F37">
        <v>1</v>
      </c>
      <c r="G37">
        <v>0</v>
      </c>
      <c r="H37">
        <v>1</v>
      </c>
      <c r="I37">
        <v>0</v>
      </c>
      <c r="J37">
        <f>SUM(E37:I37)</f>
        <v>3</v>
      </c>
      <c r="K37" t="str">
        <v xml:space="preserve"> </v>
      </c>
      <c r="L37" t="str">
        <v xml:space="preserve"> </v>
      </c>
      <c r="M37" t="str">
        <v>2</v>
      </c>
      <c r="N37" t="str">
        <v>1</v>
      </c>
      <c r="O37" t="str">
        <v xml:space="preserve"> </v>
      </c>
    </row>
    <row r="38">
      <c r="A38">
        <v>29</v>
      </c>
      <c r="B38">
        <v>202000371</v>
      </c>
      <c r="C38" t="str">
        <v>SRISHTI RAJ</v>
      </c>
      <c r="D38" t="str">
        <v>C</v>
      </c>
      <c r="E38">
        <v>1</v>
      </c>
      <c r="F38">
        <v>1</v>
      </c>
      <c r="G38">
        <v>0</v>
      </c>
      <c r="H38">
        <v>0</v>
      </c>
      <c r="I38">
        <v>0</v>
      </c>
      <c r="J38">
        <f>SUM(E38:I38)</f>
        <v>2</v>
      </c>
      <c r="K38" t="str">
        <v xml:space="preserve"> </v>
      </c>
      <c r="L38" t="str">
        <v xml:space="preserve"> </v>
      </c>
      <c r="M38" t="str">
        <v>1</v>
      </c>
      <c r="N38" t="str">
        <v>1</v>
      </c>
      <c r="O38" t="str">
        <v xml:space="preserve"> </v>
      </c>
    </row>
    <row r="39">
      <c r="A39">
        <v>30</v>
      </c>
      <c r="B39">
        <v>202000381</v>
      </c>
      <c r="C39" t="str">
        <v>JEEWAN SHARMA</v>
      </c>
      <c r="D39" t="str">
        <v>C</v>
      </c>
      <c r="E39">
        <v>1</v>
      </c>
      <c r="F39">
        <v>1</v>
      </c>
      <c r="G39">
        <v>1</v>
      </c>
      <c r="H39">
        <v>1</v>
      </c>
      <c r="I39">
        <v>1</v>
      </c>
      <c r="J39">
        <f>SUM(E39:I39)</f>
        <v>5</v>
      </c>
      <c r="K39" t="str">
        <v xml:space="preserve"> </v>
      </c>
      <c r="L39" t="str">
        <v xml:space="preserve"> </v>
      </c>
      <c r="M39" t="str">
        <v>3</v>
      </c>
      <c r="N39" t="str">
        <v>2</v>
      </c>
      <c r="O39" t="str">
        <v xml:space="preserve"> </v>
      </c>
    </row>
    <row r="40">
      <c r="A40">
        <v>31</v>
      </c>
      <c r="B40">
        <v>202000384</v>
      </c>
      <c r="C40" t="str">
        <v xml:space="preserve">ABHISHEK </v>
      </c>
      <c r="D40" t="str">
        <v>C</v>
      </c>
      <c r="E40">
        <v>1</v>
      </c>
      <c r="F40">
        <v>1</v>
      </c>
      <c r="G40">
        <v>0</v>
      </c>
      <c r="H40">
        <v>1</v>
      </c>
      <c r="I40">
        <v>1</v>
      </c>
      <c r="J40">
        <f>SUM(E40:I40)</f>
        <v>4</v>
      </c>
      <c r="K40" t="str">
        <v xml:space="preserve"> </v>
      </c>
      <c r="L40" t="str">
        <v xml:space="preserve"> </v>
      </c>
      <c r="M40" t="str">
        <v>2</v>
      </c>
      <c r="N40" t="str">
        <v>2</v>
      </c>
      <c r="O40" t="str">
        <v xml:space="preserve"> </v>
      </c>
    </row>
    <row r="41">
      <c r="A41">
        <v>32</v>
      </c>
      <c r="B41">
        <v>202000393</v>
      </c>
      <c r="C41" t="str">
        <v>RAJEEV LOCHAN SUBEDI SHARMA</v>
      </c>
      <c r="D41" t="str">
        <v>C</v>
      </c>
      <c r="E41">
        <v>1</v>
      </c>
      <c r="F41">
        <v>1</v>
      </c>
      <c r="G41">
        <v>0</v>
      </c>
      <c r="H41">
        <v>0</v>
      </c>
      <c r="I41">
        <v>1</v>
      </c>
      <c r="J41">
        <f>SUM(E41:I41)</f>
        <v>3</v>
      </c>
      <c r="K41" t="str">
        <v xml:space="preserve"> </v>
      </c>
      <c r="L41" t="str">
        <v xml:space="preserve"> </v>
      </c>
      <c r="M41" t="str">
        <v>1</v>
      </c>
      <c r="N41" t="str">
        <v>2</v>
      </c>
      <c r="O41" t="str">
        <v xml:space="preserve"> </v>
      </c>
    </row>
    <row r="42">
      <c r="A42">
        <v>33</v>
      </c>
      <c r="B42">
        <v>202000395</v>
      </c>
      <c r="C42" t="str">
        <v>PIYUSH POUDYAL</v>
      </c>
      <c r="D42" t="str">
        <v>C</v>
      </c>
      <c r="E42">
        <v>1</v>
      </c>
      <c r="F42">
        <v>1</v>
      </c>
      <c r="G42">
        <v>0</v>
      </c>
      <c r="H42">
        <v>1</v>
      </c>
      <c r="I42">
        <v>1</v>
      </c>
      <c r="J42">
        <f>SUM(E42:I42)</f>
        <v>4</v>
      </c>
      <c r="K42" t="str">
        <v xml:space="preserve"> </v>
      </c>
      <c r="L42" t="str">
        <v xml:space="preserve"> </v>
      </c>
      <c r="M42" t="str">
        <v>2</v>
      </c>
      <c r="N42" t="str">
        <v>2</v>
      </c>
      <c r="O42" t="str">
        <v xml:space="preserve"> </v>
      </c>
    </row>
    <row r="43">
      <c r="A43">
        <v>34</v>
      </c>
      <c r="B43">
        <v>202000402</v>
      </c>
      <c r="C43" t="str">
        <v xml:space="preserve">SOURAV DUTTA </v>
      </c>
      <c r="D43" t="str">
        <v>C</v>
      </c>
      <c r="E43">
        <v>1</v>
      </c>
      <c r="F43">
        <v>0</v>
      </c>
      <c r="G43">
        <v>0</v>
      </c>
      <c r="H43">
        <v>1</v>
      </c>
      <c r="I43">
        <v>1</v>
      </c>
      <c r="J43">
        <f>SUM(E43:I43)</f>
        <v>3</v>
      </c>
      <c r="K43" t="str">
        <v xml:space="preserve"> </v>
      </c>
      <c r="L43" t="str">
        <v xml:space="preserve"> </v>
      </c>
      <c r="M43" t="str">
        <v>2</v>
      </c>
      <c r="N43" t="str">
        <v>1</v>
      </c>
      <c r="O43" t="str">
        <v xml:space="preserve"> </v>
      </c>
    </row>
    <row r="44">
      <c r="A44">
        <v>35</v>
      </c>
      <c r="B44">
        <v>202000408</v>
      </c>
      <c r="C44" t="str">
        <v>TITHI KUNDU</v>
      </c>
      <c r="D44" t="str">
        <v>C</v>
      </c>
      <c r="E44">
        <v>0</v>
      </c>
      <c r="F44">
        <v>0</v>
      </c>
      <c r="G44">
        <v>1</v>
      </c>
      <c r="H44">
        <v>0.5</v>
      </c>
      <c r="I44">
        <v>0</v>
      </c>
      <c r="J44">
        <f>SUM(E44:I44)</f>
        <v>1.5</v>
      </c>
      <c r="K44" t="str">
        <v xml:space="preserve"> </v>
      </c>
      <c r="L44" t="str">
        <v xml:space="preserve"> </v>
      </c>
      <c r="M44" t="str">
        <v>1.5</v>
      </c>
      <c r="N44" t="str">
        <v>0</v>
      </c>
      <c r="O44" t="str">
        <v xml:space="preserve"> </v>
      </c>
    </row>
    <row r="45">
      <c r="A45">
        <v>36</v>
      </c>
      <c r="B45">
        <v>202000423</v>
      </c>
      <c r="C45" t="str">
        <v>ALEKH TAORI</v>
      </c>
      <c r="D45" t="str">
        <v>C</v>
      </c>
      <c r="E45">
        <v>1</v>
      </c>
      <c r="F45">
        <v>1</v>
      </c>
      <c r="G45">
        <v>0</v>
      </c>
      <c r="H45">
        <v>0</v>
      </c>
      <c r="I45">
        <v>1</v>
      </c>
      <c r="J45">
        <f>SUM(E45:I45)</f>
        <v>3</v>
      </c>
      <c r="K45" t="str">
        <v xml:space="preserve"> </v>
      </c>
      <c r="L45" t="str">
        <v xml:space="preserve"> </v>
      </c>
      <c r="M45" t="str">
        <v>1</v>
      </c>
      <c r="N45" t="str">
        <v>2</v>
      </c>
      <c r="O45" t="str">
        <v xml:space="preserve"> </v>
      </c>
    </row>
    <row r="46">
      <c r="A46">
        <v>37</v>
      </c>
      <c r="B46">
        <v>202000429</v>
      </c>
      <c r="C46" t="str">
        <v>HARSHUL PARASHAR</v>
      </c>
      <c r="D46" t="str">
        <v>C</v>
      </c>
      <c r="E46">
        <v>1</v>
      </c>
      <c r="F46">
        <v>1</v>
      </c>
      <c r="G46">
        <v>0</v>
      </c>
      <c r="H46">
        <v>1</v>
      </c>
      <c r="I46">
        <v>0</v>
      </c>
      <c r="J46">
        <f>SUM(E46:I46)</f>
        <v>3</v>
      </c>
      <c r="K46" t="str">
        <v xml:space="preserve"> </v>
      </c>
      <c r="L46" t="str">
        <v xml:space="preserve"> </v>
      </c>
      <c r="M46" t="str">
        <v>2</v>
      </c>
      <c r="N46" t="str">
        <v>1</v>
      </c>
      <c r="O46" t="str">
        <v xml:space="preserve"> </v>
      </c>
    </row>
    <row r="47">
      <c r="A47">
        <v>38</v>
      </c>
      <c r="B47">
        <v>202000432</v>
      </c>
      <c r="C47" t="str">
        <v>ARYAN HARSH</v>
      </c>
      <c r="D47" t="str">
        <v>C</v>
      </c>
      <c r="E47">
        <v>0</v>
      </c>
      <c r="F47">
        <v>1</v>
      </c>
      <c r="G47">
        <v>0</v>
      </c>
      <c r="H47">
        <v>0</v>
      </c>
      <c r="I47">
        <v>0</v>
      </c>
      <c r="J47">
        <f>SUM(E47:I47)</f>
        <v>1</v>
      </c>
      <c r="K47" t="str">
        <v xml:space="preserve"> </v>
      </c>
      <c r="L47" t="str">
        <v xml:space="preserve"> </v>
      </c>
      <c r="M47" t="str">
        <v>0</v>
      </c>
      <c r="N47" t="str">
        <v>1</v>
      </c>
      <c r="O47" t="str">
        <v xml:space="preserve"> </v>
      </c>
    </row>
    <row r="48">
      <c r="A48">
        <v>39</v>
      </c>
      <c r="B48">
        <v>202000436</v>
      </c>
      <c r="C48" t="str">
        <v>SAMYA NELLIPUDI</v>
      </c>
      <c r="D48" t="str">
        <v>C</v>
      </c>
      <c r="E48">
        <v>1</v>
      </c>
      <c r="F48">
        <v>0</v>
      </c>
      <c r="G48">
        <v>0</v>
      </c>
      <c r="H48">
        <v>1</v>
      </c>
      <c r="I48">
        <v>0</v>
      </c>
      <c r="J48">
        <f>SUM(E48:I48)</f>
        <v>2</v>
      </c>
      <c r="K48" t="str">
        <v xml:space="preserve"> </v>
      </c>
      <c r="L48" t="str">
        <v xml:space="preserve"> </v>
      </c>
      <c r="M48" t="str">
        <v>2</v>
      </c>
      <c r="N48" t="str">
        <v>0</v>
      </c>
      <c r="O48" t="str">
        <v xml:space="preserve"> </v>
      </c>
    </row>
    <row r="49">
      <c r="A49">
        <v>40</v>
      </c>
      <c r="B49">
        <v>202000440</v>
      </c>
      <c r="C49" t="str">
        <v>VINIS KUMAR</v>
      </c>
      <c r="D49" t="str">
        <v>C</v>
      </c>
      <c r="E49">
        <v>0</v>
      </c>
      <c r="F49">
        <v>0</v>
      </c>
      <c r="G49">
        <v>1</v>
      </c>
      <c r="H49">
        <v>0</v>
      </c>
      <c r="I49">
        <v>0</v>
      </c>
      <c r="J49">
        <f>SUM(E49:I49)</f>
        <v>1</v>
      </c>
      <c r="K49" t="str">
        <v xml:space="preserve"> </v>
      </c>
      <c r="L49" t="str">
        <v xml:space="preserve"> </v>
      </c>
      <c r="M49" t="str">
        <v>1</v>
      </c>
      <c r="N49" t="str">
        <v>0</v>
      </c>
      <c r="O49" t="str">
        <v xml:space="preserve"> </v>
      </c>
    </row>
    <row r="50">
      <c r="A50">
        <v>41</v>
      </c>
      <c r="B50">
        <v>202000445</v>
      </c>
      <c r="C50" t="str">
        <v>CH SAI DHEERAJ</v>
      </c>
      <c r="D50" t="str">
        <v>C</v>
      </c>
      <c r="E50">
        <v>1</v>
      </c>
      <c r="F50">
        <v>1</v>
      </c>
      <c r="G50">
        <v>1</v>
      </c>
      <c r="H50">
        <v>1</v>
      </c>
      <c r="I50">
        <v>1</v>
      </c>
      <c r="J50">
        <f>SUM(E50:I50)</f>
        <v>5</v>
      </c>
      <c r="K50" t="str">
        <v xml:space="preserve"> </v>
      </c>
      <c r="L50" t="str">
        <v xml:space="preserve"> </v>
      </c>
      <c r="M50" t="str">
        <v>3</v>
      </c>
      <c r="N50" t="str">
        <v>2</v>
      </c>
      <c r="O50" t="str">
        <v xml:space="preserve"> </v>
      </c>
    </row>
    <row r="51">
      <c r="A51">
        <v>42</v>
      </c>
      <c r="B51">
        <v>202000449</v>
      </c>
      <c r="C51" t="str">
        <v>VAIBHAV SRIVASTAVA</v>
      </c>
      <c r="D51" t="str">
        <v>C</v>
      </c>
      <c r="E51">
        <v>0</v>
      </c>
      <c r="F51">
        <v>0</v>
      </c>
      <c r="G51">
        <v>0</v>
      </c>
      <c r="H51">
        <v>0</v>
      </c>
      <c r="I51">
        <v>0</v>
      </c>
      <c r="J51">
        <f>SUM(E51:I51)</f>
        <v>0</v>
      </c>
      <c r="K51" t="str">
        <v xml:space="preserve"> </v>
      </c>
      <c r="L51" t="str">
        <v xml:space="preserve"> </v>
      </c>
      <c r="M51" t="str">
        <v>0</v>
      </c>
      <c r="N51" t="str">
        <v>0</v>
      </c>
      <c r="O51" t="str">
        <v xml:space="preserve"> </v>
      </c>
    </row>
    <row r="52">
      <c r="A52">
        <v>43</v>
      </c>
      <c r="B52">
        <v>202000452</v>
      </c>
      <c r="C52" t="str">
        <v>ANIKET GUPTA</v>
      </c>
      <c r="D52" t="str">
        <v>C</v>
      </c>
      <c r="E52">
        <v>1</v>
      </c>
      <c r="F52">
        <v>1</v>
      </c>
      <c r="G52">
        <v>0</v>
      </c>
      <c r="H52">
        <v>0</v>
      </c>
      <c r="I52">
        <v>1</v>
      </c>
      <c r="J52">
        <f>SUM(E52:I52)</f>
        <v>3</v>
      </c>
      <c r="K52" t="str">
        <v xml:space="preserve"> </v>
      </c>
      <c r="L52" t="str">
        <v xml:space="preserve"> </v>
      </c>
      <c r="M52" t="str">
        <v>1</v>
      </c>
      <c r="N52" t="str">
        <v>2</v>
      </c>
      <c r="O52" t="str">
        <v xml:space="preserve"> </v>
      </c>
    </row>
    <row r="53">
      <c r="A53">
        <v>44</v>
      </c>
      <c r="B53">
        <v>202000459</v>
      </c>
      <c r="C53" t="str">
        <v>NILESH KUMAR</v>
      </c>
      <c r="D53" t="str">
        <v>C</v>
      </c>
      <c r="E53">
        <v>1</v>
      </c>
      <c r="F53">
        <v>0</v>
      </c>
      <c r="G53">
        <v>0</v>
      </c>
      <c r="H53">
        <v>0</v>
      </c>
      <c r="I53">
        <v>0</v>
      </c>
      <c r="J53">
        <f>SUM(E53:I53)</f>
        <v>1</v>
      </c>
      <c r="K53" t="str">
        <v xml:space="preserve"> </v>
      </c>
      <c r="L53" t="str">
        <v xml:space="preserve"> </v>
      </c>
      <c r="M53" t="str">
        <v>1</v>
      </c>
      <c r="N53" t="str">
        <v>0</v>
      </c>
      <c r="O53" t="str">
        <v xml:space="preserve"> </v>
      </c>
    </row>
    <row r="54">
      <c r="A54">
        <v>45</v>
      </c>
      <c r="B54">
        <v>202000463</v>
      </c>
      <c r="C54" t="str">
        <v>SHASHANK MAURYA</v>
      </c>
      <c r="D54" t="str">
        <v>C</v>
      </c>
      <c r="E54">
        <v>1</v>
      </c>
      <c r="F54">
        <v>1</v>
      </c>
      <c r="G54">
        <v>0</v>
      </c>
      <c r="H54">
        <v>1</v>
      </c>
      <c r="I54">
        <v>0</v>
      </c>
      <c r="J54">
        <f>SUM(E54:I54)</f>
        <v>3</v>
      </c>
      <c r="K54" t="str">
        <v xml:space="preserve"> </v>
      </c>
      <c r="L54" t="str">
        <v xml:space="preserve"> </v>
      </c>
      <c r="M54" t="str">
        <v>2</v>
      </c>
      <c r="N54" t="str">
        <v>1</v>
      </c>
      <c r="O54" t="str">
        <v xml:space="preserve"> </v>
      </c>
    </row>
    <row r="55">
      <c r="A55">
        <v>46</v>
      </c>
      <c r="B55">
        <v>202000475</v>
      </c>
      <c r="C55" t="str">
        <v>SHIV SHANKAR</v>
      </c>
      <c r="D55" t="str">
        <v>C</v>
      </c>
      <c r="E55">
        <v>0</v>
      </c>
      <c r="F55">
        <v>0</v>
      </c>
      <c r="G55">
        <v>1</v>
      </c>
      <c r="H55">
        <v>0</v>
      </c>
      <c r="I55">
        <v>0</v>
      </c>
      <c r="J55">
        <f>SUM(E55:I55)</f>
        <v>1</v>
      </c>
      <c r="K55" t="str">
        <v xml:space="preserve"> </v>
      </c>
      <c r="L55" t="str">
        <v xml:space="preserve"> </v>
      </c>
      <c r="M55" t="str">
        <v>1</v>
      </c>
      <c r="N55" t="str">
        <v>0</v>
      </c>
      <c r="O55" t="str">
        <v xml:space="preserve"> </v>
      </c>
    </row>
    <row r="56">
      <c r="A56">
        <v>47</v>
      </c>
      <c r="B56">
        <v>202000481</v>
      </c>
      <c r="C56" t="str">
        <v>KESHAV KUMAR</v>
      </c>
      <c r="D56" t="str">
        <v>C</v>
      </c>
      <c r="E56">
        <v>0</v>
      </c>
      <c r="F56">
        <v>1</v>
      </c>
      <c r="G56">
        <v>0</v>
      </c>
      <c r="H56">
        <v>0</v>
      </c>
      <c r="I56">
        <v>1</v>
      </c>
      <c r="J56">
        <f>SUM(E56:I56)</f>
        <v>2</v>
      </c>
      <c r="K56" t="str">
        <v xml:space="preserve"> </v>
      </c>
      <c r="L56" t="str">
        <v xml:space="preserve"> </v>
      </c>
      <c r="M56" t="str">
        <v>0</v>
      </c>
      <c r="N56" t="str">
        <v>2</v>
      </c>
      <c r="O56" t="str">
        <v xml:space="preserve"> </v>
      </c>
    </row>
    <row r="57">
      <c r="A57">
        <v>48</v>
      </c>
      <c r="B57">
        <v>202000486</v>
      </c>
      <c r="C57" t="str">
        <v>ABHINAV ANAND</v>
      </c>
      <c r="D57" t="str">
        <v>C</v>
      </c>
      <c r="E57">
        <v>0</v>
      </c>
      <c r="F57">
        <v>1</v>
      </c>
      <c r="G57">
        <v>0</v>
      </c>
      <c r="H57">
        <v>0</v>
      </c>
      <c r="I57">
        <v>0</v>
      </c>
      <c r="J57">
        <f>SUM(E57:I57)</f>
        <v>1</v>
      </c>
      <c r="K57" t="str">
        <v xml:space="preserve"> </v>
      </c>
      <c r="L57" t="str">
        <v xml:space="preserve"> </v>
      </c>
      <c r="M57" t="str">
        <v>0</v>
      </c>
      <c r="N57" t="str">
        <v>1</v>
      </c>
      <c r="O57" t="str">
        <v xml:space="preserve"> </v>
      </c>
    </row>
    <row r="58">
      <c r="A58">
        <v>49</v>
      </c>
      <c r="B58">
        <v>202000493</v>
      </c>
      <c r="C58" t="str">
        <v>NIKUNJ KUMAR</v>
      </c>
      <c r="D58" t="str">
        <v>C</v>
      </c>
      <c r="E58">
        <v>0</v>
      </c>
      <c r="F58">
        <v>0</v>
      </c>
      <c r="G58">
        <v>0</v>
      </c>
      <c r="H58">
        <v>1</v>
      </c>
      <c r="I58">
        <v>1</v>
      </c>
      <c r="J58">
        <f>SUM(E58:I58)</f>
        <v>2</v>
      </c>
      <c r="K58" t="str">
        <v xml:space="preserve"> </v>
      </c>
      <c r="L58" t="str">
        <v xml:space="preserve"> </v>
      </c>
      <c r="M58" t="str">
        <v>1</v>
      </c>
      <c r="N58" t="str">
        <v>1</v>
      </c>
      <c r="O58" t="str">
        <v xml:space="preserve"> </v>
      </c>
    </row>
    <row r="59">
      <c r="A59">
        <v>50</v>
      </c>
      <c r="B59">
        <v>202000497</v>
      </c>
      <c r="C59" t="str">
        <v>TAMIL ENIYAN T</v>
      </c>
      <c r="D59" t="str">
        <v>C</v>
      </c>
      <c r="E59">
        <v>1</v>
      </c>
      <c r="F59">
        <v>0</v>
      </c>
      <c r="G59">
        <v>1</v>
      </c>
      <c r="H59">
        <v>1</v>
      </c>
      <c r="I59">
        <v>0</v>
      </c>
      <c r="J59">
        <f>SUM(E59:I59)</f>
        <v>3</v>
      </c>
      <c r="K59" t="str">
        <v xml:space="preserve"> </v>
      </c>
      <c r="L59" t="str">
        <v xml:space="preserve"> </v>
      </c>
      <c r="M59" t="str">
        <v>3</v>
      </c>
      <c r="N59" t="str">
        <v>0</v>
      </c>
      <c r="O59" t="str">
        <v xml:space="preserve"> </v>
      </c>
    </row>
    <row r="60">
      <c r="A60">
        <v>51</v>
      </c>
      <c r="B60">
        <v>202000503</v>
      </c>
      <c r="C60" t="str">
        <v>PIYUSH SINGH</v>
      </c>
      <c r="D60" t="str">
        <v>C</v>
      </c>
      <c r="E60">
        <v>1</v>
      </c>
      <c r="F60">
        <v>0</v>
      </c>
      <c r="G60">
        <v>0</v>
      </c>
      <c r="H60">
        <v>0</v>
      </c>
      <c r="I60">
        <v>0</v>
      </c>
      <c r="J60">
        <f>SUM(E60:I60)</f>
        <v>1</v>
      </c>
      <c r="K60" t="str">
        <v xml:space="preserve"> </v>
      </c>
      <c r="L60" t="str">
        <v xml:space="preserve"> </v>
      </c>
      <c r="M60" t="str">
        <v>1</v>
      </c>
      <c r="N60" t="str">
        <v>0</v>
      </c>
      <c r="O60" t="str">
        <v xml:space="preserve"> </v>
      </c>
    </row>
    <row r="61">
      <c r="A61">
        <v>52</v>
      </c>
      <c r="B61">
        <v>202000506</v>
      </c>
      <c r="C61" t="str">
        <v>ISHITA SINHA</v>
      </c>
      <c r="D61" t="str">
        <v>C</v>
      </c>
      <c r="E61">
        <v>1</v>
      </c>
      <c r="F61">
        <v>1</v>
      </c>
      <c r="G61">
        <v>1</v>
      </c>
      <c r="H61">
        <v>1</v>
      </c>
      <c r="I61">
        <v>1</v>
      </c>
      <c r="J61">
        <f>SUM(E61:I61)</f>
        <v>5</v>
      </c>
      <c r="K61" t="str">
        <v xml:space="preserve"> </v>
      </c>
      <c r="L61" t="str">
        <v xml:space="preserve"> </v>
      </c>
      <c r="M61" t="str">
        <v>3</v>
      </c>
      <c r="N61" t="str">
        <v>2</v>
      </c>
      <c r="O61" t="str">
        <v xml:space="preserve"> </v>
      </c>
    </row>
    <row r="62">
      <c r="A62">
        <v>53</v>
      </c>
      <c r="B62">
        <v>202000511</v>
      </c>
      <c r="C62" t="str">
        <v>SIMRAN JETHWANI</v>
      </c>
      <c r="D62" t="str">
        <v>C</v>
      </c>
      <c r="E62">
        <v>0</v>
      </c>
      <c r="F62">
        <v>1</v>
      </c>
      <c r="G62">
        <v>0</v>
      </c>
      <c r="H62">
        <v>0</v>
      </c>
      <c r="I62">
        <v>1</v>
      </c>
      <c r="J62">
        <f>SUM(E62:I62)</f>
        <v>2</v>
      </c>
      <c r="K62" t="str">
        <v xml:space="preserve"> </v>
      </c>
      <c r="L62" t="str">
        <v xml:space="preserve"> </v>
      </c>
      <c r="M62" t="str">
        <v>0</v>
      </c>
      <c r="N62" t="str">
        <v>2</v>
      </c>
      <c r="O62" t="str">
        <v xml:space="preserve"> </v>
      </c>
    </row>
    <row r="63">
      <c r="A63">
        <v>54</v>
      </c>
      <c r="B63">
        <v>202000514</v>
      </c>
      <c r="C63" t="str">
        <v>ROHIT KUMAR</v>
      </c>
      <c r="D63" t="str">
        <v>C</v>
      </c>
      <c r="E63">
        <v>1</v>
      </c>
      <c r="F63">
        <v>1</v>
      </c>
      <c r="G63">
        <v>0</v>
      </c>
      <c r="H63">
        <v>0</v>
      </c>
      <c r="I63">
        <v>1</v>
      </c>
      <c r="J63">
        <f>SUM(E63:I63)</f>
        <v>3</v>
      </c>
      <c r="K63" t="str">
        <v xml:space="preserve"> </v>
      </c>
      <c r="L63" t="str">
        <v xml:space="preserve"> </v>
      </c>
      <c r="M63" t="str">
        <v>1</v>
      </c>
      <c r="N63" t="str">
        <v>2</v>
      </c>
      <c r="O63" t="str">
        <v xml:space="preserve"> </v>
      </c>
    </row>
    <row r="64">
      <c r="A64">
        <v>55</v>
      </c>
      <c r="B64">
        <v>202000517</v>
      </c>
      <c r="C64" t="str">
        <v>PRATHAMESH NEELAVAR</v>
      </c>
      <c r="D64" t="str">
        <v>C</v>
      </c>
      <c r="E64" t="str">
        <v>AB</v>
      </c>
      <c r="F64" t="str">
        <v>AB</v>
      </c>
      <c r="G64" t="str">
        <v>AB</v>
      </c>
      <c r="H64" t="str">
        <v>AB</v>
      </c>
      <c r="I64" t="str">
        <v>AB</v>
      </c>
      <c r="J64" t="str">
        <v>AB</v>
      </c>
      <c r="K64" t="str">
        <v xml:space="preserve"> </v>
      </c>
      <c r="L64" t="str">
        <v xml:space="preserve"> </v>
      </c>
      <c r="M64" t="str">
        <v>0</v>
      </c>
      <c r="N64" t="str">
        <v>0</v>
      </c>
      <c r="O64" t="str">
        <v xml:space="preserve"> </v>
      </c>
    </row>
    <row r="65">
      <c r="A65">
        <v>56</v>
      </c>
      <c r="B65">
        <v>202000524</v>
      </c>
      <c r="C65" t="str">
        <v>SHATABDI DAHAL</v>
      </c>
      <c r="D65" t="str">
        <v>C</v>
      </c>
      <c r="E65">
        <v>0</v>
      </c>
      <c r="F65">
        <v>0</v>
      </c>
      <c r="G65">
        <v>0</v>
      </c>
      <c r="H65">
        <v>0</v>
      </c>
      <c r="I65">
        <v>0</v>
      </c>
      <c r="J65">
        <f>SUM(E65:I65)</f>
        <v>0</v>
      </c>
      <c r="K65" t="str">
        <v xml:space="preserve"> </v>
      </c>
      <c r="L65" t="str">
        <v xml:space="preserve"> </v>
      </c>
      <c r="M65" t="str">
        <v>0</v>
      </c>
      <c r="N65" t="str">
        <v>0</v>
      </c>
      <c r="O65" t="str">
        <v xml:space="preserve"> </v>
      </c>
    </row>
    <row r="66">
      <c r="A66">
        <v>57</v>
      </c>
      <c r="B66">
        <v>202000529</v>
      </c>
      <c r="C66" t="str">
        <v>ADARSH SHARMA</v>
      </c>
      <c r="D66" t="str">
        <v>C</v>
      </c>
      <c r="E66">
        <v>1</v>
      </c>
      <c r="F66">
        <v>0</v>
      </c>
      <c r="G66">
        <v>1</v>
      </c>
      <c r="H66">
        <v>0</v>
      </c>
      <c r="I66">
        <v>1</v>
      </c>
      <c r="J66">
        <f>SUM(E66:I66)</f>
        <v>3</v>
      </c>
      <c r="K66" t="str">
        <v xml:space="preserve"> </v>
      </c>
      <c r="L66" t="str">
        <v xml:space="preserve"> </v>
      </c>
      <c r="M66" t="str">
        <v>2</v>
      </c>
      <c r="N66" t="str">
        <v>1</v>
      </c>
      <c r="O66" t="str">
        <v xml:space="preserve"> </v>
      </c>
    </row>
    <row r="67">
      <c r="A67">
        <v>58</v>
      </c>
      <c r="B67">
        <v>202000532</v>
      </c>
      <c r="C67" t="str">
        <v>DEV RAJ BHARTI</v>
      </c>
      <c r="D67" t="str">
        <v>C</v>
      </c>
      <c r="E67">
        <v>1</v>
      </c>
      <c r="F67">
        <v>0</v>
      </c>
      <c r="G67">
        <v>0</v>
      </c>
      <c r="H67">
        <v>0</v>
      </c>
      <c r="I67">
        <v>0</v>
      </c>
      <c r="J67">
        <f>SUM(E67:I67)</f>
        <v>1</v>
      </c>
      <c r="K67" t="str">
        <v xml:space="preserve"> </v>
      </c>
      <c r="L67" t="str">
        <v xml:space="preserve"> </v>
      </c>
      <c r="M67" t="str">
        <v>1</v>
      </c>
      <c r="N67" t="str">
        <v>0</v>
      </c>
      <c r="O67" t="str">
        <v xml:space="preserve"> </v>
      </c>
    </row>
    <row r="68">
      <c r="A68">
        <v>59</v>
      </c>
      <c r="B68">
        <v>202000536</v>
      </c>
      <c r="C68" t="str">
        <v>NITANT RAKESH KUMAR</v>
      </c>
      <c r="D68" t="str">
        <v>C</v>
      </c>
      <c r="E68">
        <v>1</v>
      </c>
      <c r="F68">
        <v>0</v>
      </c>
      <c r="G68">
        <v>0</v>
      </c>
      <c r="H68">
        <v>0</v>
      </c>
      <c r="I68">
        <v>1</v>
      </c>
      <c r="J68">
        <f>SUM(E68:I68)</f>
        <v>2</v>
      </c>
      <c r="K68" t="str">
        <v xml:space="preserve"> </v>
      </c>
      <c r="L68" t="str">
        <v xml:space="preserve"> </v>
      </c>
      <c r="M68" t="str">
        <v>1</v>
      </c>
      <c r="N68" t="str">
        <v>1</v>
      </c>
      <c r="O68" t="str">
        <v xml:space="preserve"> </v>
      </c>
      <c r="P68" t="str">
        <v xml:space="preserve"> </v>
      </c>
    </row>
    <row r="69">
      <c r="A69">
        <v>60</v>
      </c>
      <c r="B69">
        <v>202000541</v>
      </c>
      <c r="C69" t="str">
        <v>BHAVISYA BHASKAR</v>
      </c>
      <c r="D69" t="str">
        <v>C</v>
      </c>
      <c r="E69">
        <v>1</v>
      </c>
      <c r="F69">
        <v>1</v>
      </c>
      <c r="G69">
        <v>0</v>
      </c>
      <c r="H69">
        <v>0</v>
      </c>
      <c r="I69">
        <v>1</v>
      </c>
      <c r="J69">
        <f>SUM(E69:I69)</f>
        <v>3</v>
      </c>
      <c r="K69" t="str">
        <v xml:space="preserve"> </v>
      </c>
      <c r="L69" t="str">
        <v xml:space="preserve"> </v>
      </c>
      <c r="M69" t="str">
        <v>1</v>
      </c>
      <c r="N69" t="str">
        <v>2</v>
      </c>
      <c r="O69" t="str">
        <v xml:space="preserve"> </v>
      </c>
    </row>
    <row r="70">
      <c r="A70">
        <v>61</v>
      </c>
      <c r="B70">
        <v>202000547</v>
      </c>
      <c r="C70" t="str">
        <v>AMAN KUMAR GUPTA</v>
      </c>
      <c r="D70" t="str">
        <v>C</v>
      </c>
      <c r="E70">
        <v>1</v>
      </c>
      <c r="F70">
        <v>1</v>
      </c>
      <c r="G70">
        <v>0</v>
      </c>
      <c r="H70">
        <v>0.5</v>
      </c>
      <c r="I70">
        <v>1</v>
      </c>
      <c r="J70">
        <f>SUM(E70:I70)</f>
        <v>3.5</v>
      </c>
      <c r="K70" t="str">
        <v xml:space="preserve"> </v>
      </c>
      <c r="L70" t="str">
        <v xml:space="preserve"> </v>
      </c>
      <c r="M70" t="str">
        <v>1.5</v>
      </c>
      <c r="N70" t="str">
        <v>2</v>
      </c>
      <c r="O70" t="str">
        <v xml:space="preserve"> </v>
      </c>
    </row>
    <row r="71">
      <c r="A71">
        <v>62</v>
      </c>
      <c r="B71">
        <v>202000553</v>
      </c>
      <c r="C71" t="str">
        <v>PHIRAT PASSI</v>
      </c>
      <c r="D71" t="str">
        <v>C</v>
      </c>
      <c r="E71">
        <v>0</v>
      </c>
      <c r="F71">
        <v>1</v>
      </c>
      <c r="G71">
        <v>0</v>
      </c>
      <c r="H71">
        <v>0</v>
      </c>
      <c r="I71">
        <v>0</v>
      </c>
      <c r="J71">
        <f>SUM(E71:I71)</f>
        <v>1</v>
      </c>
      <c r="K71" t="str">
        <v xml:space="preserve"> </v>
      </c>
      <c r="L71" t="str">
        <v xml:space="preserve"> </v>
      </c>
      <c r="M71" t="str">
        <v>0</v>
      </c>
      <c r="N71" t="str">
        <v>1</v>
      </c>
      <c r="O71" t="str">
        <v xml:space="preserve"> </v>
      </c>
    </row>
    <row r="72">
      <c r="A72">
        <v>63</v>
      </c>
      <c r="B72">
        <v>202000557</v>
      </c>
      <c r="C72" t="str">
        <v>BIRAJ KUMAR SAHA</v>
      </c>
      <c r="D72" t="str">
        <v>C</v>
      </c>
      <c r="E72">
        <v>0</v>
      </c>
      <c r="F72">
        <v>0</v>
      </c>
      <c r="G72">
        <v>0</v>
      </c>
      <c r="H72">
        <v>0</v>
      </c>
      <c r="I72">
        <v>0</v>
      </c>
      <c r="J72">
        <f>SUM(E72:I72)</f>
        <v>0</v>
      </c>
      <c r="K72" t="str">
        <v xml:space="preserve"> </v>
      </c>
      <c r="L72" t="str">
        <v xml:space="preserve"> </v>
      </c>
      <c r="M72" t="str">
        <v>0</v>
      </c>
      <c r="N72" t="str">
        <v>0</v>
      </c>
      <c r="O72" t="str">
        <v xml:space="preserve"> </v>
      </c>
    </row>
  </sheetData>
  <mergeCells count="9">
    <mergeCell ref="K5:O5"/>
    <mergeCell ref="J6:J8"/>
    <mergeCell ref="A2:J2"/>
    <mergeCell ref="A3:J3"/>
    <mergeCell ref="A1:J1"/>
    <mergeCell ref="A4:J4"/>
    <mergeCell ref="A5:A8"/>
    <mergeCell ref="B5:B8"/>
    <mergeCell ref="C5:C8"/>
  </mergeCells>
  <pageMargins left="0.25" right="0.25" top="0.75" bottom="0.75" header="0.3" footer="0.3"/>
  <ignoredErrors>
    <ignoredError numberStoredAsText="1" sqref="A1:Q72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R72"/>
  <sheetViews>
    <sheetView workbookViewId="0" rightToLeft="0"/>
  </sheetViews>
  <sheetData>
    <row r="1">
      <c r="A1" t="str">
        <v>SIKKIM MANIPAL INSTITUTE OF TECHNOLOGY</v>
      </c>
    </row>
    <row r="2">
      <c r="A2" t="str">
        <v>DEPARTMENT OF COMPUTER SCIENCE AND ENGINEERING</v>
      </c>
    </row>
    <row r="3">
      <c r="A3" t="str">
        <v>SESSIONAL 2 MARKS, ODD, 2022, SECTION-C</v>
      </c>
    </row>
    <row r="4">
      <c r="A4" t="str">
        <v>OPERATING SYSTEMS (CS1502)</v>
      </c>
    </row>
    <row r="5">
      <c r="A5" t="str">
        <v>SL. NO</v>
      </c>
      <c r="B5" t="str">
        <v>REGNO</v>
      </c>
      <c r="C5" t="str">
        <v>NAME</v>
      </c>
      <c r="D5" t="str">
        <v>QNO</v>
      </c>
      <c r="E5" t="str">
        <v>Q1</v>
      </c>
      <c r="F5" t="str">
        <v>Q2</v>
      </c>
      <c r="G5" t="str">
        <v>Q3</v>
      </c>
      <c r="H5" t="str">
        <v>Q4</v>
      </c>
      <c r="I5" t="str">
        <v>Q5</v>
      </c>
      <c r="J5" t="str">
        <v>Q6</v>
      </c>
      <c r="K5" t="str">
        <v xml:space="preserve">TOTAL </v>
      </c>
      <c r="L5" t="str">
        <v>CO-WISE MARKS</v>
      </c>
    </row>
    <row r="6">
      <c r="D6" t="str">
        <v>MARKS</v>
      </c>
      <c r="E6">
        <v>10</v>
      </c>
      <c r="F6">
        <v>8</v>
      </c>
      <c r="G6">
        <v>7</v>
      </c>
      <c r="H6">
        <v>10</v>
      </c>
      <c r="I6">
        <v>8</v>
      </c>
      <c r="J6">
        <v>7</v>
      </c>
      <c r="K6">
        <f>SUM(E6:J6)</f>
        <v>50</v>
      </c>
      <c r="L6" t="str">
        <v xml:space="preserve"> </v>
      </c>
      <c r="M6" t="str">
        <v xml:space="preserve"> </v>
      </c>
      <c r="N6" t="str">
        <v xml:space="preserve"> </v>
      </c>
      <c r="O6" t="str">
        <v>10</v>
      </c>
      <c r="P6" t="str">
        <v xml:space="preserve"> </v>
      </c>
      <c r="Q6" t="str">
        <v>Max Marks</v>
      </c>
    </row>
    <row r="7">
      <c r="D7" t="str">
        <v>CO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L7">
        <v>1</v>
      </c>
      <c r="M7">
        <v>2</v>
      </c>
      <c r="N7">
        <v>3</v>
      </c>
      <c r="O7">
        <v>4</v>
      </c>
      <c r="P7">
        <v>5</v>
      </c>
      <c r="Q7" t="str">
        <v>CO's</v>
      </c>
      <c r="R7" t="str">
        <v>PSO</v>
      </c>
    </row>
    <row r="8">
      <c r="D8" t="str">
        <v>PI</v>
      </c>
      <c r="E8" t="str">
        <v>2.5.2</v>
      </c>
      <c r="F8" t="str">
        <v>1.7.1</v>
      </c>
      <c r="G8" t="str">
        <v>2.5.2</v>
      </c>
      <c r="H8" t="str">
        <v>1.7.1</v>
      </c>
      <c r="I8" t="str">
        <v>2.5.2</v>
      </c>
      <c r="J8" t="str">
        <v>2.5.2</v>
      </c>
      <c r="L8" t="str">
        <v xml:space="preserve"> </v>
      </c>
      <c r="M8" t="str">
        <v xml:space="preserve"> </v>
      </c>
      <c r="N8" t="str">
        <v xml:space="preserve"> </v>
      </c>
      <c r="O8" t="str">
        <v>50</v>
      </c>
      <c r="P8" t="str">
        <v xml:space="preserve"> </v>
      </c>
      <c r="Q8" t="str">
        <v>Tot. Marks</v>
      </c>
      <c r="R8">
        <v>1</v>
      </c>
    </row>
    <row r="9">
      <c r="A9">
        <v>1</v>
      </c>
      <c r="B9">
        <v>202000027</v>
      </c>
      <c r="C9" t="str">
        <v>CHIRANTAN BANIK</v>
      </c>
      <c r="D9" t="str">
        <v>C</v>
      </c>
      <c r="E9">
        <v>2</v>
      </c>
      <c r="F9">
        <v>6</v>
      </c>
      <c r="G9">
        <v>3</v>
      </c>
      <c r="H9">
        <v>0</v>
      </c>
      <c r="I9">
        <v>1</v>
      </c>
      <c r="J9">
        <v>1</v>
      </c>
      <c r="K9">
        <f>SUM(E9:J9)</f>
        <v>13</v>
      </c>
      <c r="L9" t="str">
        <v xml:space="preserve"> </v>
      </c>
      <c r="M9" t="str">
        <v xml:space="preserve"> </v>
      </c>
      <c r="N9" t="str">
        <v xml:space="preserve"> </v>
      </c>
      <c r="O9" t="str">
        <v>13</v>
      </c>
      <c r="P9" t="str">
        <v xml:space="preserve"> </v>
      </c>
    </row>
    <row r="10">
      <c r="A10">
        <v>2</v>
      </c>
      <c r="B10">
        <v>202000036</v>
      </c>
      <c r="C10" t="str">
        <v>HRISHIKESH SARMA</v>
      </c>
      <c r="D10" t="str">
        <v>C</v>
      </c>
      <c r="E10" t="str">
        <v>AB</v>
      </c>
      <c r="F10" t="str">
        <v>AB</v>
      </c>
      <c r="G10" t="str">
        <v>AB</v>
      </c>
      <c r="H10" t="str">
        <v>AB</v>
      </c>
      <c r="I10" t="str">
        <v>AB</v>
      </c>
      <c r="J10" t="str">
        <v>AB</v>
      </c>
      <c r="K10" t="str">
        <v>AB</v>
      </c>
      <c r="L10" t="str">
        <v xml:space="preserve"> </v>
      </c>
      <c r="M10" t="str">
        <v xml:space="preserve"> </v>
      </c>
      <c r="N10" t="str">
        <v xml:space="preserve"> </v>
      </c>
      <c r="O10" t="str">
        <v>0</v>
      </c>
      <c r="P10" t="str">
        <v xml:space="preserve"> </v>
      </c>
    </row>
    <row r="11">
      <c r="A11">
        <v>3</v>
      </c>
      <c r="B11">
        <v>202000073</v>
      </c>
      <c r="C11" t="str">
        <v>PRASASTI AICH</v>
      </c>
      <c r="D11" t="str">
        <v>C</v>
      </c>
      <c r="E11">
        <v>4</v>
      </c>
      <c r="F11">
        <v>8</v>
      </c>
      <c r="G11">
        <v>5</v>
      </c>
      <c r="H11">
        <v>5</v>
      </c>
      <c r="I11">
        <v>0</v>
      </c>
      <c r="J11">
        <v>4</v>
      </c>
      <c r="K11">
        <f>SUM(E11:J11)</f>
        <v>26</v>
      </c>
      <c r="L11" t="str">
        <v xml:space="preserve"> </v>
      </c>
      <c r="M11" t="str">
        <v xml:space="preserve"> </v>
      </c>
      <c r="N11" t="str">
        <v xml:space="preserve"> </v>
      </c>
      <c r="O11" t="str">
        <v>26</v>
      </c>
      <c r="P11" t="str">
        <v xml:space="preserve"> </v>
      </c>
    </row>
    <row r="12">
      <c r="A12">
        <v>4</v>
      </c>
      <c r="B12">
        <v>202000081</v>
      </c>
      <c r="C12" t="str">
        <v>RAJSEKHOR SAIKIA</v>
      </c>
      <c r="D12" t="str">
        <v>C</v>
      </c>
      <c r="E12">
        <v>8</v>
      </c>
      <c r="F12">
        <v>8</v>
      </c>
      <c r="G12">
        <v>5</v>
      </c>
      <c r="H12">
        <v>8</v>
      </c>
      <c r="I12">
        <v>6</v>
      </c>
      <c r="J12">
        <v>7</v>
      </c>
      <c r="K12">
        <f>SUM(E12:J12)</f>
        <v>42</v>
      </c>
      <c r="L12" t="str">
        <v xml:space="preserve"> </v>
      </c>
      <c r="M12" t="str">
        <v xml:space="preserve"> </v>
      </c>
      <c r="N12" t="str">
        <v xml:space="preserve"> </v>
      </c>
      <c r="O12" t="str">
        <v>42</v>
      </c>
      <c r="P12" t="str">
        <v xml:space="preserve"> </v>
      </c>
    </row>
    <row r="13">
      <c r="A13">
        <v>5</v>
      </c>
      <c r="B13">
        <v>202000098</v>
      </c>
      <c r="C13" t="str">
        <v>ROHAN SHRIVASTAVA</v>
      </c>
      <c r="D13" t="str">
        <v>C</v>
      </c>
      <c r="E13">
        <v>10</v>
      </c>
      <c r="F13">
        <v>8</v>
      </c>
      <c r="G13">
        <v>4</v>
      </c>
      <c r="H13">
        <v>9</v>
      </c>
      <c r="I13">
        <v>8</v>
      </c>
      <c r="J13">
        <v>7</v>
      </c>
      <c r="K13">
        <f>SUM(E13:J13)</f>
        <v>46</v>
      </c>
      <c r="L13" t="str">
        <v xml:space="preserve"> </v>
      </c>
      <c r="M13" t="str">
        <v xml:space="preserve"> </v>
      </c>
      <c r="N13" t="str">
        <v xml:space="preserve"> </v>
      </c>
      <c r="O13" t="str">
        <v>46</v>
      </c>
      <c r="P13" t="str">
        <v xml:space="preserve"> </v>
      </c>
    </row>
    <row r="14">
      <c r="A14">
        <v>6</v>
      </c>
      <c r="B14">
        <v>202000113</v>
      </c>
      <c r="C14" t="str">
        <v>ABHISHEK KUMAR JHA</v>
      </c>
      <c r="D14" t="str">
        <v>C</v>
      </c>
      <c r="E14">
        <v>10</v>
      </c>
      <c r="F14">
        <v>8</v>
      </c>
      <c r="G14">
        <v>5</v>
      </c>
      <c r="H14">
        <v>6</v>
      </c>
      <c r="I14">
        <v>8</v>
      </c>
      <c r="J14">
        <v>7</v>
      </c>
      <c r="K14">
        <f>SUM(E14:J14)</f>
        <v>44</v>
      </c>
      <c r="L14" t="str">
        <v xml:space="preserve"> </v>
      </c>
      <c r="M14" t="str">
        <v xml:space="preserve"> </v>
      </c>
      <c r="N14" t="str">
        <v xml:space="preserve"> </v>
      </c>
      <c r="O14" t="str">
        <v>44</v>
      </c>
      <c r="P14" t="str">
        <v xml:space="preserve"> </v>
      </c>
    </row>
    <row r="15">
      <c r="A15">
        <v>7</v>
      </c>
      <c r="B15">
        <v>202000117</v>
      </c>
      <c r="C15" t="str">
        <v>RINCHEN TEMPA BHUTIA</v>
      </c>
      <c r="D15" t="str">
        <v>C</v>
      </c>
      <c r="E15">
        <v>10</v>
      </c>
      <c r="F15">
        <v>8</v>
      </c>
      <c r="G15">
        <v>0</v>
      </c>
      <c r="H15">
        <v>10</v>
      </c>
      <c r="I15">
        <v>4</v>
      </c>
      <c r="J15">
        <v>7</v>
      </c>
      <c r="K15">
        <f>SUM(E15:J15)</f>
        <v>39</v>
      </c>
      <c r="L15" t="str">
        <v xml:space="preserve"> </v>
      </c>
      <c r="M15" t="str">
        <v xml:space="preserve"> </v>
      </c>
      <c r="N15" t="str">
        <v xml:space="preserve"> </v>
      </c>
      <c r="O15" t="str">
        <v>39</v>
      </c>
      <c r="P15" t="str">
        <v xml:space="preserve"> </v>
      </c>
    </row>
    <row r="16">
      <c r="A16">
        <v>8</v>
      </c>
      <c r="B16">
        <v>202000120</v>
      </c>
      <c r="C16" t="str">
        <v>SHWETA JHA</v>
      </c>
      <c r="D16" t="str">
        <v>C</v>
      </c>
      <c r="E16">
        <v>2</v>
      </c>
      <c r="F16">
        <v>8</v>
      </c>
      <c r="G16">
        <v>7</v>
      </c>
      <c r="H16">
        <v>5</v>
      </c>
      <c r="I16">
        <v>8</v>
      </c>
      <c r="J16">
        <v>4</v>
      </c>
      <c r="K16">
        <f>SUM(E16:J16)</f>
        <v>34</v>
      </c>
      <c r="L16" t="str">
        <v xml:space="preserve"> </v>
      </c>
      <c r="M16" t="str">
        <v xml:space="preserve"> </v>
      </c>
      <c r="N16" t="str">
        <v xml:space="preserve"> </v>
      </c>
      <c r="O16" t="str">
        <v>34</v>
      </c>
      <c r="P16" t="str">
        <v xml:space="preserve"> </v>
      </c>
    </row>
    <row r="17">
      <c r="A17">
        <v>9</v>
      </c>
      <c r="B17">
        <v>202000123</v>
      </c>
      <c r="C17" t="str">
        <v>SATYAM RAI</v>
      </c>
      <c r="D17" t="str">
        <v>C</v>
      </c>
      <c r="E17">
        <v>4</v>
      </c>
      <c r="F17">
        <v>0</v>
      </c>
      <c r="G17">
        <v>3</v>
      </c>
      <c r="H17">
        <v>10</v>
      </c>
      <c r="I17">
        <v>2</v>
      </c>
      <c r="J17">
        <v>4</v>
      </c>
      <c r="K17">
        <f>SUM(E17:J17)</f>
        <v>23</v>
      </c>
      <c r="L17" t="str">
        <v xml:space="preserve"> </v>
      </c>
      <c r="M17" t="str">
        <v xml:space="preserve"> </v>
      </c>
      <c r="N17" t="str">
        <v xml:space="preserve"> </v>
      </c>
      <c r="O17" t="str">
        <v>23</v>
      </c>
      <c r="P17" t="str">
        <v xml:space="preserve"> </v>
      </c>
    </row>
    <row r="18">
      <c r="A18">
        <v>10</v>
      </c>
      <c r="B18">
        <v>202000127</v>
      </c>
      <c r="C18" t="str">
        <v>KRISHNANANDA DAS</v>
      </c>
      <c r="D18" t="str">
        <v>C</v>
      </c>
      <c r="E18">
        <v>6</v>
      </c>
      <c r="F18">
        <v>8</v>
      </c>
      <c r="G18">
        <v>0</v>
      </c>
      <c r="H18">
        <v>9</v>
      </c>
      <c r="I18">
        <v>3</v>
      </c>
      <c r="J18">
        <v>7</v>
      </c>
      <c r="K18">
        <f>SUM(E18:J18)</f>
        <v>33</v>
      </c>
      <c r="L18" t="str">
        <v xml:space="preserve"> </v>
      </c>
      <c r="M18" t="str">
        <v xml:space="preserve"> </v>
      </c>
      <c r="N18" t="str">
        <v xml:space="preserve"> </v>
      </c>
      <c r="O18" t="str">
        <v>33</v>
      </c>
      <c r="P18" t="str">
        <v xml:space="preserve"> </v>
      </c>
    </row>
    <row r="19">
      <c r="A19">
        <v>11</v>
      </c>
      <c r="B19">
        <v>202000151</v>
      </c>
      <c r="C19" t="str">
        <v>ARYAN TIWARI</v>
      </c>
      <c r="D19" t="str">
        <v>C</v>
      </c>
      <c r="E19">
        <v>9</v>
      </c>
      <c r="F19">
        <v>8</v>
      </c>
      <c r="G19">
        <v>0</v>
      </c>
      <c r="H19">
        <v>4</v>
      </c>
      <c r="I19">
        <v>3</v>
      </c>
      <c r="J19">
        <v>3</v>
      </c>
      <c r="K19">
        <f>SUM(E19:J19)</f>
        <v>27</v>
      </c>
      <c r="L19" t="str">
        <v xml:space="preserve"> </v>
      </c>
      <c r="M19" t="str">
        <v xml:space="preserve"> </v>
      </c>
      <c r="N19" t="str">
        <v xml:space="preserve"> </v>
      </c>
      <c r="O19" t="str">
        <v>27</v>
      </c>
      <c r="P19" t="str">
        <v xml:space="preserve"> </v>
      </c>
    </row>
    <row r="20">
      <c r="A20">
        <v>12</v>
      </c>
      <c r="B20">
        <v>202000164</v>
      </c>
      <c r="C20" t="str">
        <v>AAYUSH SHARMA</v>
      </c>
      <c r="D20" t="str">
        <v>C</v>
      </c>
      <c r="E20">
        <v>6</v>
      </c>
      <c r="F20">
        <v>8</v>
      </c>
      <c r="G20">
        <v>0</v>
      </c>
      <c r="H20">
        <v>4</v>
      </c>
      <c r="I20">
        <v>7</v>
      </c>
      <c r="J20">
        <v>0</v>
      </c>
      <c r="K20">
        <f>SUM(E20:J20)</f>
        <v>25</v>
      </c>
      <c r="L20" t="str">
        <v xml:space="preserve"> </v>
      </c>
      <c r="M20" t="str">
        <v xml:space="preserve"> </v>
      </c>
      <c r="N20" t="str">
        <v xml:space="preserve"> </v>
      </c>
      <c r="O20" t="str">
        <v>25</v>
      </c>
      <c r="P20" t="str">
        <v xml:space="preserve"> </v>
      </c>
    </row>
    <row r="21">
      <c r="A21">
        <v>13</v>
      </c>
      <c r="B21">
        <v>202000179</v>
      </c>
      <c r="C21" t="str">
        <v>ANKUR SHARMA</v>
      </c>
      <c r="D21" t="str">
        <v>C</v>
      </c>
      <c r="E21">
        <v>6</v>
      </c>
      <c r="F21">
        <v>8</v>
      </c>
      <c r="G21">
        <v>0</v>
      </c>
      <c r="H21">
        <v>0</v>
      </c>
      <c r="I21">
        <v>7</v>
      </c>
      <c r="J21">
        <v>7</v>
      </c>
      <c r="K21">
        <f>SUM(E21:J21)</f>
        <v>28</v>
      </c>
      <c r="L21" t="str">
        <v xml:space="preserve"> </v>
      </c>
      <c r="M21" t="str">
        <v xml:space="preserve"> </v>
      </c>
      <c r="N21" t="str">
        <v xml:space="preserve"> </v>
      </c>
      <c r="O21" t="str">
        <v>28</v>
      </c>
      <c r="P21" t="str">
        <v xml:space="preserve"> </v>
      </c>
    </row>
    <row r="22">
      <c r="A22">
        <v>14</v>
      </c>
      <c r="B22">
        <v>202000208</v>
      </c>
      <c r="C22" t="str">
        <v>JAI NARAYAN MUNDRA</v>
      </c>
      <c r="D22" t="str">
        <v>C</v>
      </c>
      <c r="E22">
        <v>6</v>
      </c>
      <c r="F22">
        <v>8</v>
      </c>
      <c r="G22">
        <v>3</v>
      </c>
      <c r="H22">
        <v>3</v>
      </c>
      <c r="I22">
        <v>7</v>
      </c>
      <c r="J22">
        <v>4</v>
      </c>
      <c r="K22">
        <f>SUM(E22:J22)</f>
        <v>31</v>
      </c>
      <c r="L22" t="str">
        <v xml:space="preserve"> </v>
      </c>
      <c r="M22" t="str">
        <v xml:space="preserve"> </v>
      </c>
      <c r="N22" t="str">
        <v xml:space="preserve"> </v>
      </c>
      <c r="O22" t="str">
        <v>31</v>
      </c>
      <c r="P22" t="str">
        <v xml:space="preserve"> </v>
      </c>
    </row>
    <row r="23">
      <c r="A23">
        <v>15</v>
      </c>
      <c r="B23">
        <v>202000215</v>
      </c>
      <c r="C23" t="str">
        <v>ANCHITA RAMANI</v>
      </c>
      <c r="D23" t="str">
        <v>C</v>
      </c>
      <c r="E23">
        <v>10</v>
      </c>
      <c r="F23">
        <v>6</v>
      </c>
      <c r="G23">
        <v>3</v>
      </c>
      <c r="H23">
        <v>8</v>
      </c>
      <c r="I23">
        <v>6</v>
      </c>
      <c r="J23">
        <v>7</v>
      </c>
      <c r="K23">
        <f>SUM(E23:J23)</f>
        <v>40</v>
      </c>
      <c r="L23" t="str">
        <v xml:space="preserve"> </v>
      </c>
      <c r="M23" t="str">
        <v xml:space="preserve"> </v>
      </c>
      <c r="N23" t="str">
        <v xml:space="preserve"> </v>
      </c>
      <c r="O23" t="str">
        <v>40</v>
      </c>
      <c r="P23" t="str">
        <v xml:space="preserve"> </v>
      </c>
    </row>
    <row r="24">
      <c r="A24">
        <v>16</v>
      </c>
      <c r="B24">
        <v>202000219</v>
      </c>
      <c r="C24" t="str">
        <v>TUSAR AGARWAL</v>
      </c>
      <c r="D24" t="str">
        <v>C</v>
      </c>
      <c r="E24">
        <v>2</v>
      </c>
      <c r="F24">
        <v>8</v>
      </c>
      <c r="G24">
        <v>3</v>
      </c>
      <c r="H24">
        <v>10</v>
      </c>
      <c r="I24">
        <v>7</v>
      </c>
      <c r="J24">
        <v>7</v>
      </c>
      <c r="K24">
        <f>SUM(E24:J24)</f>
        <v>37</v>
      </c>
      <c r="L24" t="str">
        <v xml:space="preserve"> </v>
      </c>
      <c r="M24" t="str">
        <v xml:space="preserve"> </v>
      </c>
      <c r="N24" t="str">
        <v xml:space="preserve"> </v>
      </c>
      <c r="O24" t="str">
        <v>37</v>
      </c>
      <c r="P24" t="str">
        <v xml:space="preserve"> </v>
      </c>
    </row>
    <row r="25">
      <c r="A25">
        <v>17</v>
      </c>
      <c r="B25">
        <v>202000224</v>
      </c>
      <c r="C25" t="str">
        <v>BISHANT RAAJ BHUJEL</v>
      </c>
      <c r="D25" t="str">
        <v>C</v>
      </c>
      <c r="E25">
        <v>4</v>
      </c>
      <c r="F25">
        <v>8</v>
      </c>
      <c r="G25">
        <v>1</v>
      </c>
      <c r="H25">
        <v>5</v>
      </c>
      <c r="I25">
        <v>4</v>
      </c>
      <c r="J25">
        <v>1</v>
      </c>
      <c r="K25">
        <f>SUM(E25:J25)</f>
        <v>23</v>
      </c>
      <c r="L25" t="str">
        <v xml:space="preserve"> </v>
      </c>
      <c r="M25" t="str">
        <v xml:space="preserve"> </v>
      </c>
      <c r="N25" t="str">
        <v xml:space="preserve"> </v>
      </c>
      <c r="O25" t="str">
        <v>23</v>
      </c>
      <c r="P25" t="str">
        <v xml:space="preserve"> </v>
      </c>
    </row>
    <row r="26">
      <c r="A26">
        <v>18</v>
      </c>
      <c r="B26">
        <v>202000237</v>
      </c>
      <c r="C26" t="str">
        <v>MD. MONIRUL ISLAM</v>
      </c>
      <c r="D26" t="str">
        <v>C</v>
      </c>
      <c r="E26">
        <v>4</v>
      </c>
      <c r="F26">
        <v>8</v>
      </c>
      <c r="G26">
        <v>2</v>
      </c>
      <c r="H26">
        <v>9</v>
      </c>
      <c r="I26">
        <v>7</v>
      </c>
      <c r="J26">
        <v>7</v>
      </c>
      <c r="K26">
        <f>SUM(E26:J26)</f>
        <v>37</v>
      </c>
      <c r="L26" t="str">
        <v xml:space="preserve"> </v>
      </c>
      <c r="M26" t="str">
        <v xml:space="preserve"> </v>
      </c>
      <c r="N26" t="str">
        <v xml:space="preserve"> </v>
      </c>
      <c r="O26" t="str">
        <v>37</v>
      </c>
      <c r="P26" t="str">
        <v xml:space="preserve"> </v>
      </c>
    </row>
    <row r="27">
      <c r="A27">
        <v>64</v>
      </c>
      <c r="B27">
        <v>202000248</v>
      </c>
      <c r="C27" t="str">
        <v>SHASHI SAUMYA</v>
      </c>
      <c r="D27" t="str">
        <v>C</v>
      </c>
      <c r="E27">
        <v>0</v>
      </c>
      <c r="F27">
        <v>8</v>
      </c>
      <c r="G27">
        <v>0</v>
      </c>
      <c r="H27">
        <v>9</v>
      </c>
      <c r="I27">
        <v>7</v>
      </c>
      <c r="J27">
        <v>1</v>
      </c>
      <c r="K27">
        <f>SUM(E27:J27)</f>
        <v>25</v>
      </c>
      <c r="L27" t="str">
        <v xml:space="preserve"> </v>
      </c>
      <c r="M27" t="str">
        <v xml:space="preserve"> </v>
      </c>
      <c r="N27" t="str">
        <v xml:space="preserve"> </v>
      </c>
      <c r="O27" t="str">
        <v>25</v>
      </c>
      <c r="P27" t="str">
        <v xml:space="preserve"> </v>
      </c>
    </row>
    <row r="28">
      <c r="A28">
        <v>19</v>
      </c>
      <c r="B28">
        <v>202000257</v>
      </c>
      <c r="C28" t="str">
        <v>FARHAN ASHRAF</v>
      </c>
      <c r="D28" t="str">
        <v>C</v>
      </c>
      <c r="E28">
        <v>8</v>
      </c>
      <c r="F28">
        <v>7</v>
      </c>
      <c r="G28">
        <v>5</v>
      </c>
      <c r="H28">
        <v>9</v>
      </c>
      <c r="I28">
        <v>5</v>
      </c>
      <c r="J28">
        <v>5</v>
      </c>
      <c r="K28">
        <f>SUM(E28:J28)</f>
        <v>39</v>
      </c>
      <c r="L28" t="str">
        <v xml:space="preserve"> </v>
      </c>
      <c r="M28" t="str">
        <v xml:space="preserve"> </v>
      </c>
      <c r="N28" t="str">
        <v xml:space="preserve"> </v>
      </c>
      <c r="O28" t="str">
        <v>39</v>
      </c>
      <c r="P28" t="str">
        <v xml:space="preserve"> </v>
      </c>
    </row>
    <row r="29">
      <c r="A29">
        <v>20</v>
      </c>
      <c r="B29">
        <v>202000276</v>
      </c>
      <c r="C29" t="str">
        <v>ASHISH KUMAR ADARSH</v>
      </c>
      <c r="D29" t="str">
        <v>C</v>
      </c>
      <c r="E29">
        <v>8</v>
      </c>
      <c r="F29">
        <v>8</v>
      </c>
      <c r="G29">
        <v>5</v>
      </c>
      <c r="H29">
        <v>10</v>
      </c>
      <c r="I29">
        <v>6</v>
      </c>
      <c r="J29">
        <v>7</v>
      </c>
      <c r="K29">
        <f>SUM(E29:J29)</f>
        <v>44</v>
      </c>
      <c r="L29" t="str">
        <v xml:space="preserve"> </v>
      </c>
      <c r="M29" t="str">
        <v xml:space="preserve"> </v>
      </c>
      <c r="N29" t="str">
        <v xml:space="preserve"> </v>
      </c>
      <c r="O29" t="str">
        <v>44</v>
      </c>
      <c r="P29" t="str">
        <v xml:space="preserve"> </v>
      </c>
    </row>
    <row r="30">
      <c r="A30">
        <v>21</v>
      </c>
      <c r="B30">
        <v>202000283</v>
      </c>
      <c r="C30" t="str">
        <v>MAYAL PUNU LEPCHA</v>
      </c>
      <c r="D30" t="str">
        <v>C</v>
      </c>
      <c r="E30">
        <v>2</v>
      </c>
      <c r="F30">
        <v>0</v>
      </c>
      <c r="G30">
        <v>0</v>
      </c>
      <c r="H30">
        <v>0</v>
      </c>
      <c r="I30">
        <v>4</v>
      </c>
      <c r="J30" t="str">
        <v>NA</v>
      </c>
      <c r="K30">
        <f>SUM(E30:J30)</f>
        <v>6</v>
      </c>
      <c r="L30" t="str">
        <v xml:space="preserve"> </v>
      </c>
      <c r="M30" t="str">
        <v xml:space="preserve"> </v>
      </c>
      <c r="N30" t="str">
        <v xml:space="preserve"> </v>
      </c>
      <c r="O30" t="str">
        <v>6</v>
      </c>
      <c r="P30" t="str">
        <v xml:space="preserve"> </v>
      </c>
    </row>
    <row r="31">
      <c r="A31">
        <v>22</v>
      </c>
      <c r="B31">
        <v>202000298</v>
      </c>
      <c r="C31" t="str">
        <v>BISHAL CHETTRI</v>
      </c>
      <c r="D31" t="str">
        <v>C</v>
      </c>
      <c r="E31">
        <v>10</v>
      </c>
      <c r="F31">
        <v>8</v>
      </c>
      <c r="G31">
        <v>4</v>
      </c>
      <c r="H31">
        <v>9</v>
      </c>
      <c r="I31">
        <v>7</v>
      </c>
      <c r="J31">
        <v>5</v>
      </c>
      <c r="K31">
        <f>SUM(E31:J31)</f>
        <v>43</v>
      </c>
      <c r="L31" t="str">
        <v xml:space="preserve"> </v>
      </c>
      <c r="M31" t="str">
        <v xml:space="preserve"> </v>
      </c>
      <c r="N31" t="str">
        <v xml:space="preserve"> </v>
      </c>
      <c r="O31" t="str">
        <v>43</v>
      </c>
      <c r="P31" t="str">
        <v xml:space="preserve"> </v>
      </c>
    </row>
    <row r="32">
      <c r="A32">
        <v>23</v>
      </c>
      <c r="B32">
        <v>202000317</v>
      </c>
      <c r="C32" t="str">
        <v>AKASH KUMAR MISHRA</v>
      </c>
      <c r="D32" t="str">
        <v>C</v>
      </c>
      <c r="E32">
        <v>4</v>
      </c>
      <c r="F32">
        <v>8</v>
      </c>
      <c r="G32">
        <v>2</v>
      </c>
      <c r="H32">
        <v>7</v>
      </c>
      <c r="I32">
        <v>5</v>
      </c>
      <c r="J32">
        <v>5</v>
      </c>
      <c r="K32">
        <f>SUM(E32:J32)</f>
        <v>31</v>
      </c>
      <c r="L32" t="str">
        <v xml:space="preserve"> </v>
      </c>
      <c r="M32" t="str">
        <v xml:space="preserve"> </v>
      </c>
      <c r="N32" t="str">
        <v xml:space="preserve"> </v>
      </c>
      <c r="O32" t="str">
        <v>31</v>
      </c>
      <c r="P32" t="str">
        <v xml:space="preserve"> </v>
      </c>
    </row>
    <row r="33">
      <c r="A33">
        <v>24</v>
      </c>
      <c r="B33">
        <v>202000333</v>
      </c>
      <c r="C33" t="str">
        <v>DEVRAJ MOHAPATRA</v>
      </c>
      <c r="D33" t="str">
        <v>C</v>
      </c>
      <c r="E33">
        <v>4</v>
      </c>
      <c r="F33">
        <v>8</v>
      </c>
      <c r="G33">
        <v>3</v>
      </c>
      <c r="H33">
        <v>5</v>
      </c>
      <c r="I33">
        <v>6</v>
      </c>
      <c r="J33">
        <v>7</v>
      </c>
      <c r="K33">
        <f>SUM(E33:J33)</f>
        <v>33</v>
      </c>
      <c r="L33" t="str">
        <v xml:space="preserve"> </v>
      </c>
      <c r="M33" t="str">
        <v xml:space="preserve"> </v>
      </c>
      <c r="N33" t="str">
        <v xml:space="preserve"> </v>
      </c>
      <c r="O33" t="str">
        <v>33</v>
      </c>
      <c r="P33" t="str">
        <v xml:space="preserve"> </v>
      </c>
    </row>
    <row r="34">
      <c r="A34">
        <v>25</v>
      </c>
      <c r="B34">
        <v>202000336</v>
      </c>
      <c r="C34" t="str">
        <v>ASHISH KUMAR</v>
      </c>
      <c r="D34" t="str">
        <v>C</v>
      </c>
      <c r="E34">
        <v>3</v>
      </c>
      <c r="F34">
        <v>8</v>
      </c>
      <c r="G34">
        <v>4</v>
      </c>
      <c r="H34">
        <v>10</v>
      </c>
      <c r="I34">
        <v>7</v>
      </c>
      <c r="J34">
        <v>5</v>
      </c>
      <c r="K34">
        <f>SUM(E34:J34)</f>
        <v>37</v>
      </c>
      <c r="L34" t="str">
        <v xml:space="preserve"> </v>
      </c>
      <c r="M34" t="str">
        <v xml:space="preserve"> </v>
      </c>
      <c r="N34" t="str">
        <v xml:space="preserve"> </v>
      </c>
      <c r="O34" t="str">
        <v>37</v>
      </c>
      <c r="P34" t="str">
        <v xml:space="preserve"> </v>
      </c>
    </row>
    <row r="35">
      <c r="A35">
        <v>26</v>
      </c>
      <c r="B35">
        <v>202000345</v>
      </c>
      <c r="C35" t="str">
        <v>KUNDAN KAFLEY</v>
      </c>
      <c r="D35" t="str">
        <v>C</v>
      </c>
      <c r="E35">
        <v>4</v>
      </c>
      <c r="F35">
        <v>2</v>
      </c>
      <c r="G35">
        <v>0</v>
      </c>
      <c r="H35">
        <v>10</v>
      </c>
      <c r="I35">
        <v>6</v>
      </c>
      <c r="J35">
        <v>5</v>
      </c>
      <c r="K35">
        <f>SUM(E35:J35)</f>
        <v>27</v>
      </c>
      <c r="L35" t="str">
        <v xml:space="preserve"> </v>
      </c>
      <c r="M35" t="str">
        <v xml:space="preserve"> </v>
      </c>
      <c r="N35" t="str">
        <v xml:space="preserve"> </v>
      </c>
      <c r="O35" t="str">
        <v>27</v>
      </c>
      <c r="P35" t="str">
        <v xml:space="preserve"> </v>
      </c>
    </row>
    <row r="36">
      <c r="A36">
        <v>27</v>
      </c>
      <c r="B36">
        <v>202000363</v>
      </c>
      <c r="C36" t="str">
        <v>ADI SHARMA</v>
      </c>
      <c r="D36" t="str">
        <v>C</v>
      </c>
      <c r="E36">
        <v>5</v>
      </c>
      <c r="F36">
        <v>4</v>
      </c>
      <c r="G36">
        <v>2</v>
      </c>
      <c r="H36">
        <v>9</v>
      </c>
      <c r="I36">
        <v>5</v>
      </c>
      <c r="J36">
        <v>4</v>
      </c>
      <c r="K36">
        <f>SUM(E36:J36)</f>
        <v>29</v>
      </c>
      <c r="L36" t="str">
        <v xml:space="preserve"> </v>
      </c>
      <c r="M36" t="str">
        <v xml:space="preserve"> </v>
      </c>
      <c r="N36" t="str">
        <v xml:space="preserve"> </v>
      </c>
      <c r="O36" t="str">
        <v>29</v>
      </c>
      <c r="P36" t="str">
        <v xml:space="preserve"> </v>
      </c>
    </row>
    <row r="37">
      <c r="A37">
        <v>28</v>
      </c>
      <c r="B37">
        <v>202000367</v>
      </c>
      <c r="C37" t="str">
        <v>SHUBHADEEP SUPRIYO</v>
      </c>
      <c r="D37" t="str">
        <v>C</v>
      </c>
      <c r="E37" t="str">
        <v>NA</v>
      </c>
      <c r="F37">
        <v>6</v>
      </c>
      <c r="G37">
        <v>0</v>
      </c>
      <c r="H37">
        <v>5</v>
      </c>
      <c r="I37">
        <v>1</v>
      </c>
      <c r="J37">
        <v>5</v>
      </c>
      <c r="K37">
        <f>SUM(E37:J37)</f>
        <v>17</v>
      </c>
      <c r="L37" t="str">
        <v xml:space="preserve"> </v>
      </c>
      <c r="M37" t="str">
        <v xml:space="preserve"> </v>
      </c>
      <c r="N37" t="str">
        <v xml:space="preserve"> </v>
      </c>
      <c r="O37" t="str">
        <v>17</v>
      </c>
      <c r="P37" t="str">
        <v xml:space="preserve"> </v>
      </c>
    </row>
    <row r="38">
      <c r="A38">
        <v>29</v>
      </c>
      <c r="B38">
        <v>202000371</v>
      </c>
      <c r="C38" t="str">
        <v>SRISHTI RAJ</v>
      </c>
      <c r="D38" t="str">
        <v>C</v>
      </c>
      <c r="E38">
        <v>4</v>
      </c>
      <c r="F38">
        <v>7</v>
      </c>
      <c r="G38">
        <v>0</v>
      </c>
      <c r="H38">
        <v>5</v>
      </c>
      <c r="I38">
        <v>6</v>
      </c>
      <c r="J38">
        <v>7</v>
      </c>
      <c r="K38">
        <f>SUM(E38:J38)</f>
        <v>29</v>
      </c>
      <c r="L38" t="str">
        <v xml:space="preserve"> </v>
      </c>
      <c r="M38" t="str">
        <v xml:space="preserve"> </v>
      </c>
      <c r="N38" t="str">
        <v xml:space="preserve"> </v>
      </c>
      <c r="O38" t="str">
        <v>29</v>
      </c>
      <c r="P38" t="str">
        <v xml:space="preserve"> </v>
      </c>
    </row>
    <row r="39">
      <c r="A39">
        <v>30</v>
      </c>
      <c r="B39">
        <v>202000381</v>
      </c>
      <c r="C39" t="str">
        <v>JEEWAN SHARMA</v>
      </c>
      <c r="D39" t="str">
        <v>C</v>
      </c>
      <c r="E39">
        <v>10</v>
      </c>
      <c r="F39">
        <v>8</v>
      </c>
      <c r="G39">
        <v>7</v>
      </c>
      <c r="H39">
        <v>10</v>
      </c>
      <c r="I39">
        <v>6</v>
      </c>
      <c r="J39">
        <v>5</v>
      </c>
      <c r="K39">
        <f>SUM(E39:J39)</f>
        <v>46</v>
      </c>
      <c r="L39" t="str">
        <v xml:space="preserve"> </v>
      </c>
      <c r="M39" t="str">
        <v xml:space="preserve"> </v>
      </c>
      <c r="N39" t="str">
        <v xml:space="preserve"> </v>
      </c>
      <c r="O39" t="str">
        <v>46</v>
      </c>
      <c r="P39" t="str">
        <v xml:space="preserve"> </v>
      </c>
    </row>
    <row r="40">
      <c r="A40">
        <v>31</v>
      </c>
      <c r="B40">
        <v>202000384</v>
      </c>
      <c r="C40" t="str">
        <v xml:space="preserve">ABHISHEK </v>
      </c>
      <c r="D40" t="str">
        <v>C</v>
      </c>
      <c r="E40">
        <v>5</v>
      </c>
      <c r="F40">
        <v>8</v>
      </c>
      <c r="G40">
        <v>0</v>
      </c>
      <c r="H40">
        <v>9</v>
      </c>
      <c r="I40">
        <v>8</v>
      </c>
      <c r="J40">
        <v>7</v>
      </c>
      <c r="K40">
        <f>SUM(E40:J40)</f>
        <v>37</v>
      </c>
      <c r="L40" t="str">
        <v xml:space="preserve"> </v>
      </c>
      <c r="M40" t="str">
        <v xml:space="preserve"> </v>
      </c>
      <c r="N40" t="str">
        <v xml:space="preserve"> </v>
      </c>
      <c r="O40" t="str">
        <v>37</v>
      </c>
      <c r="P40" t="str">
        <v xml:space="preserve"> </v>
      </c>
    </row>
    <row r="41">
      <c r="A41">
        <v>32</v>
      </c>
      <c r="B41">
        <v>202000393</v>
      </c>
      <c r="C41" t="str">
        <v>RAJEEV LOCHAN SUBEDI SHARMA</v>
      </c>
      <c r="D41" t="str">
        <v>C</v>
      </c>
      <c r="E41">
        <v>5</v>
      </c>
      <c r="F41">
        <v>8</v>
      </c>
      <c r="G41">
        <v>2</v>
      </c>
      <c r="H41">
        <v>5</v>
      </c>
      <c r="I41">
        <v>7</v>
      </c>
      <c r="J41">
        <v>5</v>
      </c>
      <c r="K41">
        <f>SUM(E41:J41)</f>
        <v>32</v>
      </c>
      <c r="L41" t="str">
        <v xml:space="preserve"> </v>
      </c>
      <c r="M41" t="str">
        <v xml:space="preserve"> </v>
      </c>
      <c r="N41" t="str">
        <v xml:space="preserve"> </v>
      </c>
      <c r="O41" t="str">
        <v>32</v>
      </c>
      <c r="P41" t="str">
        <v xml:space="preserve"> </v>
      </c>
    </row>
    <row r="42">
      <c r="A42">
        <v>33</v>
      </c>
      <c r="B42">
        <v>202000395</v>
      </c>
      <c r="C42" t="str">
        <v>PIYUSH POUDYAL</v>
      </c>
      <c r="D42" t="str">
        <v>C</v>
      </c>
      <c r="E42">
        <v>5</v>
      </c>
      <c r="F42">
        <v>8</v>
      </c>
      <c r="G42">
        <v>5</v>
      </c>
      <c r="H42">
        <v>10</v>
      </c>
      <c r="I42">
        <v>7</v>
      </c>
      <c r="J42">
        <v>7</v>
      </c>
      <c r="K42">
        <f>SUM(E42:J42)</f>
        <v>42</v>
      </c>
      <c r="L42" t="str">
        <v xml:space="preserve"> </v>
      </c>
      <c r="M42" t="str">
        <v xml:space="preserve"> </v>
      </c>
      <c r="N42" t="str">
        <v xml:space="preserve"> </v>
      </c>
      <c r="O42" t="str">
        <v>42</v>
      </c>
      <c r="P42" t="str">
        <v xml:space="preserve"> </v>
      </c>
    </row>
    <row r="43">
      <c r="A43">
        <v>34</v>
      </c>
      <c r="B43">
        <v>202000402</v>
      </c>
      <c r="C43" t="str">
        <v xml:space="preserve">SOURAV DUTTA </v>
      </c>
      <c r="D43" t="str">
        <v>C</v>
      </c>
      <c r="E43">
        <v>4</v>
      </c>
      <c r="F43">
        <v>8</v>
      </c>
      <c r="G43">
        <v>0</v>
      </c>
      <c r="H43">
        <v>9</v>
      </c>
      <c r="I43">
        <v>8</v>
      </c>
      <c r="J43">
        <v>7</v>
      </c>
      <c r="K43">
        <f>SUM(E43:J43)</f>
        <v>36</v>
      </c>
      <c r="L43" t="str">
        <v xml:space="preserve"> </v>
      </c>
      <c r="M43" t="str">
        <v xml:space="preserve"> </v>
      </c>
      <c r="N43" t="str">
        <v xml:space="preserve"> </v>
      </c>
      <c r="O43" t="str">
        <v>36</v>
      </c>
      <c r="P43" t="str">
        <v xml:space="preserve"> </v>
      </c>
    </row>
    <row r="44">
      <c r="A44">
        <v>35</v>
      </c>
      <c r="B44">
        <v>202000408</v>
      </c>
      <c r="C44" t="str">
        <v>TITHI KUNDU</v>
      </c>
      <c r="D44" t="str">
        <v>C</v>
      </c>
      <c r="E44">
        <v>5</v>
      </c>
      <c r="F44">
        <v>8</v>
      </c>
      <c r="G44">
        <v>0</v>
      </c>
      <c r="H44">
        <v>5</v>
      </c>
      <c r="I44">
        <v>6</v>
      </c>
      <c r="J44">
        <v>4</v>
      </c>
      <c r="K44">
        <f>SUM(E44:J44)</f>
        <v>28</v>
      </c>
      <c r="L44" t="str">
        <v xml:space="preserve"> </v>
      </c>
      <c r="M44" t="str">
        <v xml:space="preserve"> </v>
      </c>
      <c r="N44" t="str">
        <v xml:space="preserve"> </v>
      </c>
      <c r="O44" t="str">
        <v>28</v>
      </c>
      <c r="P44" t="str">
        <v xml:space="preserve"> </v>
      </c>
    </row>
    <row r="45">
      <c r="A45">
        <v>36</v>
      </c>
      <c r="B45">
        <v>202000423</v>
      </c>
      <c r="C45" t="str">
        <v>ALEKH TAORI</v>
      </c>
      <c r="D45" t="str">
        <v>C</v>
      </c>
      <c r="E45">
        <v>4</v>
      </c>
      <c r="F45">
        <v>8</v>
      </c>
      <c r="G45">
        <v>3</v>
      </c>
      <c r="H45">
        <v>4</v>
      </c>
      <c r="I45">
        <v>7</v>
      </c>
      <c r="J45">
        <v>3</v>
      </c>
      <c r="K45">
        <f>SUM(E45:J45)</f>
        <v>29</v>
      </c>
      <c r="L45" t="str">
        <v xml:space="preserve"> </v>
      </c>
      <c r="M45" t="str">
        <v xml:space="preserve"> </v>
      </c>
      <c r="N45" t="str">
        <v xml:space="preserve"> </v>
      </c>
      <c r="O45" t="str">
        <v>29</v>
      </c>
      <c r="P45" t="str">
        <v xml:space="preserve"> </v>
      </c>
    </row>
    <row r="46">
      <c r="A46">
        <v>37</v>
      </c>
      <c r="B46">
        <v>202000429</v>
      </c>
      <c r="C46" t="str">
        <v>HARSHUL PARASHAR</v>
      </c>
      <c r="D46" t="str">
        <v>C</v>
      </c>
      <c r="E46">
        <v>10</v>
      </c>
      <c r="F46">
        <v>8</v>
      </c>
      <c r="G46">
        <v>0</v>
      </c>
      <c r="H46">
        <v>9</v>
      </c>
      <c r="I46">
        <v>2</v>
      </c>
      <c r="J46">
        <v>7</v>
      </c>
      <c r="K46">
        <f>SUM(E46:J46)</f>
        <v>36</v>
      </c>
      <c r="L46" t="str">
        <v xml:space="preserve"> </v>
      </c>
      <c r="M46" t="str">
        <v xml:space="preserve"> </v>
      </c>
      <c r="N46" t="str">
        <v xml:space="preserve"> </v>
      </c>
      <c r="O46" t="str">
        <v>36</v>
      </c>
      <c r="P46" t="str">
        <v xml:space="preserve"> </v>
      </c>
    </row>
    <row r="47">
      <c r="A47">
        <v>38</v>
      </c>
      <c r="B47">
        <v>202000432</v>
      </c>
      <c r="C47" t="str">
        <v>ARYAN HARSH</v>
      </c>
      <c r="D47" t="str">
        <v>C</v>
      </c>
      <c r="E47">
        <v>6</v>
      </c>
      <c r="F47">
        <v>4</v>
      </c>
      <c r="G47">
        <v>0</v>
      </c>
      <c r="H47">
        <v>9</v>
      </c>
      <c r="I47">
        <v>2</v>
      </c>
      <c r="J47">
        <v>3</v>
      </c>
      <c r="K47">
        <f>SUM(E47:J47)</f>
        <v>24</v>
      </c>
      <c r="L47" t="str">
        <v xml:space="preserve"> </v>
      </c>
      <c r="M47" t="str">
        <v xml:space="preserve"> </v>
      </c>
      <c r="N47" t="str">
        <v xml:space="preserve"> </v>
      </c>
      <c r="O47" t="str">
        <v>24</v>
      </c>
      <c r="P47" t="str">
        <v xml:space="preserve"> </v>
      </c>
    </row>
    <row r="48">
      <c r="A48">
        <v>39</v>
      </c>
      <c r="B48">
        <v>202000436</v>
      </c>
      <c r="C48" t="str">
        <v>SAMYA NELLIPUDI</v>
      </c>
      <c r="D48" t="str">
        <v>C</v>
      </c>
      <c r="E48">
        <v>6</v>
      </c>
      <c r="F48">
        <v>8</v>
      </c>
      <c r="G48">
        <v>0</v>
      </c>
      <c r="H48">
        <v>8</v>
      </c>
      <c r="I48">
        <v>4</v>
      </c>
      <c r="J48">
        <v>2</v>
      </c>
      <c r="K48">
        <f>SUM(E48:J48)</f>
        <v>28</v>
      </c>
      <c r="L48" t="str">
        <v xml:space="preserve"> </v>
      </c>
      <c r="M48" t="str">
        <v xml:space="preserve"> </v>
      </c>
      <c r="N48" t="str">
        <v xml:space="preserve"> </v>
      </c>
      <c r="O48" t="str">
        <v>28</v>
      </c>
      <c r="P48" t="str">
        <v xml:space="preserve"> </v>
      </c>
    </row>
    <row r="49">
      <c r="A49">
        <v>40</v>
      </c>
      <c r="B49">
        <v>202000440</v>
      </c>
      <c r="C49" t="str">
        <v>VINIS KUMAR</v>
      </c>
      <c r="D49" t="str">
        <v>C</v>
      </c>
      <c r="E49">
        <v>10</v>
      </c>
      <c r="F49">
        <v>8</v>
      </c>
      <c r="G49">
        <v>0</v>
      </c>
      <c r="H49">
        <v>5</v>
      </c>
      <c r="I49">
        <v>5</v>
      </c>
      <c r="J49">
        <v>7</v>
      </c>
      <c r="K49">
        <f>SUM(E49:J49)</f>
        <v>35</v>
      </c>
      <c r="L49" t="str">
        <v xml:space="preserve"> </v>
      </c>
      <c r="M49" t="str">
        <v xml:space="preserve"> </v>
      </c>
      <c r="N49" t="str">
        <v xml:space="preserve"> </v>
      </c>
      <c r="O49" t="str">
        <v>35</v>
      </c>
      <c r="P49" t="str">
        <v xml:space="preserve"> </v>
      </c>
    </row>
    <row r="50">
      <c r="A50">
        <v>41</v>
      </c>
      <c r="B50">
        <v>202000445</v>
      </c>
      <c r="C50" t="str">
        <v>CH SAI DHEERAJ</v>
      </c>
      <c r="D50" t="str">
        <v>C</v>
      </c>
      <c r="E50">
        <v>8</v>
      </c>
      <c r="F50">
        <v>8</v>
      </c>
      <c r="G50">
        <v>7</v>
      </c>
      <c r="H50">
        <v>4</v>
      </c>
      <c r="I50">
        <v>7</v>
      </c>
      <c r="J50">
        <v>7</v>
      </c>
      <c r="K50">
        <f>SUM(E50:J50)</f>
        <v>41</v>
      </c>
      <c r="L50" t="str">
        <v xml:space="preserve"> </v>
      </c>
      <c r="M50" t="str">
        <v xml:space="preserve"> </v>
      </c>
      <c r="N50" t="str">
        <v xml:space="preserve"> </v>
      </c>
      <c r="O50" t="str">
        <v>41</v>
      </c>
      <c r="P50" t="str">
        <v xml:space="preserve"> </v>
      </c>
    </row>
    <row r="51">
      <c r="A51">
        <v>42</v>
      </c>
      <c r="B51">
        <v>202000449</v>
      </c>
      <c r="C51" t="str">
        <v>VAIBHAV SRIVASTAVA</v>
      </c>
      <c r="D51" t="str">
        <v>C</v>
      </c>
      <c r="E51">
        <v>0</v>
      </c>
      <c r="F51">
        <v>8</v>
      </c>
      <c r="G51">
        <v>0</v>
      </c>
      <c r="H51">
        <v>0</v>
      </c>
      <c r="I51">
        <v>3</v>
      </c>
      <c r="J51">
        <v>4</v>
      </c>
      <c r="K51">
        <f>SUM(E51:J51)</f>
        <v>15</v>
      </c>
      <c r="L51" t="str">
        <v xml:space="preserve"> </v>
      </c>
      <c r="M51" t="str">
        <v xml:space="preserve"> </v>
      </c>
      <c r="N51" t="str">
        <v xml:space="preserve"> </v>
      </c>
      <c r="O51" t="str">
        <v>15</v>
      </c>
      <c r="P51" t="str">
        <v xml:space="preserve"> </v>
      </c>
    </row>
    <row r="52">
      <c r="A52">
        <v>43</v>
      </c>
      <c r="B52">
        <v>202000452</v>
      </c>
      <c r="C52" t="str">
        <v>ANIKET GUPTA</v>
      </c>
      <c r="D52" t="str">
        <v>C</v>
      </c>
      <c r="E52">
        <v>10</v>
      </c>
      <c r="F52">
        <v>8</v>
      </c>
      <c r="G52">
        <v>1</v>
      </c>
      <c r="H52">
        <v>8</v>
      </c>
      <c r="I52">
        <v>2</v>
      </c>
      <c r="J52">
        <v>7</v>
      </c>
      <c r="K52">
        <f>SUM(E52:J52)</f>
        <v>36</v>
      </c>
      <c r="L52" t="str">
        <v xml:space="preserve"> </v>
      </c>
      <c r="M52" t="str">
        <v xml:space="preserve"> </v>
      </c>
      <c r="N52" t="str">
        <v xml:space="preserve"> </v>
      </c>
      <c r="O52" t="str">
        <v>36</v>
      </c>
      <c r="P52" t="str">
        <v xml:space="preserve"> </v>
      </c>
    </row>
    <row r="53">
      <c r="A53">
        <v>44</v>
      </c>
      <c r="B53">
        <v>202000459</v>
      </c>
      <c r="C53" t="str">
        <v>NILESH KUMAR</v>
      </c>
      <c r="D53" t="str">
        <v>C</v>
      </c>
      <c r="E53">
        <v>8</v>
      </c>
      <c r="F53">
        <v>8</v>
      </c>
      <c r="G53">
        <v>7</v>
      </c>
      <c r="H53">
        <v>10</v>
      </c>
      <c r="I53">
        <v>0</v>
      </c>
      <c r="J53">
        <v>0</v>
      </c>
      <c r="K53">
        <f>SUM(E53:J53)</f>
        <v>33</v>
      </c>
      <c r="L53" t="str">
        <v xml:space="preserve"> </v>
      </c>
      <c r="M53" t="str">
        <v xml:space="preserve"> </v>
      </c>
      <c r="N53" t="str">
        <v xml:space="preserve"> </v>
      </c>
      <c r="O53" t="str">
        <v>33</v>
      </c>
      <c r="P53" t="str">
        <v xml:space="preserve"> </v>
      </c>
    </row>
    <row r="54">
      <c r="A54">
        <v>45</v>
      </c>
      <c r="B54">
        <v>202000463</v>
      </c>
      <c r="C54" t="str">
        <v>SHASHANK MAURYA</v>
      </c>
      <c r="D54" t="str">
        <v>C</v>
      </c>
      <c r="E54">
        <v>10</v>
      </c>
      <c r="F54">
        <v>0</v>
      </c>
      <c r="G54">
        <v>3</v>
      </c>
      <c r="H54">
        <v>6</v>
      </c>
      <c r="I54">
        <v>6</v>
      </c>
      <c r="J54">
        <v>7</v>
      </c>
      <c r="K54">
        <f>SUM(E54:J54)</f>
        <v>32</v>
      </c>
      <c r="L54" t="str">
        <v xml:space="preserve"> </v>
      </c>
      <c r="M54" t="str">
        <v xml:space="preserve"> </v>
      </c>
      <c r="N54" t="str">
        <v xml:space="preserve"> </v>
      </c>
      <c r="O54" t="str">
        <v>32</v>
      </c>
      <c r="P54" t="str">
        <v xml:space="preserve"> </v>
      </c>
    </row>
    <row r="55">
      <c r="A55">
        <v>46</v>
      </c>
      <c r="B55">
        <v>202000475</v>
      </c>
      <c r="C55" t="str">
        <v>SHIV SHANKAR</v>
      </c>
      <c r="D55" t="str">
        <v>C</v>
      </c>
      <c r="E55">
        <v>2</v>
      </c>
      <c r="F55">
        <v>8</v>
      </c>
      <c r="G55">
        <v>2</v>
      </c>
      <c r="H55">
        <v>9</v>
      </c>
      <c r="I55">
        <v>2</v>
      </c>
      <c r="J55">
        <v>7</v>
      </c>
      <c r="K55">
        <f>SUM(E55:J55)</f>
        <v>30</v>
      </c>
      <c r="L55" t="str">
        <v xml:space="preserve"> </v>
      </c>
      <c r="M55" t="str">
        <v xml:space="preserve"> </v>
      </c>
      <c r="N55" t="str">
        <v xml:space="preserve"> </v>
      </c>
      <c r="O55" t="str">
        <v>30</v>
      </c>
      <c r="P55" t="str">
        <v xml:space="preserve"> </v>
      </c>
    </row>
    <row r="56">
      <c r="A56">
        <v>47</v>
      </c>
      <c r="B56">
        <v>202000481</v>
      </c>
      <c r="C56" t="str">
        <v>KESHAV KUMAR</v>
      </c>
      <c r="D56" t="str">
        <v>C</v>
      </c>
      <c r="E56">
        <v>10</v>
      </c>
      <c r="F56">
        <v>8</v>
      </c>
      <c r="G56">
        <v>3</v>
      </c>
      <c r="H56">
        <v>10</v>
      </c>
      <c r="I56">
        <v>3</v>
      </c>
      <c r="J56">
        <v>4</v>
      </c>
      <c r="K56">
        <f>SUM(E56:J56)</f>
        <v>38</v>
      </c>
      <c r="L56" t="str">
        <v xml:space="preserve"> </v>
      </c>
      <c r="M56" t="str">
        <v xml:space="preserve"> </v>
      </c>
      <c r="N56" t="str">
        <v xml:space="preserve"> </v>
      </c>
      <c r="O56" t="str">
        <v>38</v>
      </c>
      <c r="P56" t="str">
        <v xml:space="preserve"> </v>
      </c>
    </row>
    <row r="57">
      <c r="A57">
        <v>48</v>
      </c>
      <c r="B57">
        <v>202000486</v>
      </c>
      <c r="C57" t="str">
        <v>ABHINAV ANAND</v>
      </c>
      <c r="D57" t="str">
        <v>C</v>
      </c>
      <c r="E57">
        <v>0</v>
      </c>
      <c r="F57">
        <v>8</v>
      </c>
      <c r="G57">
        <v>3</v>
      </c>
      <c r="H57">
        <v>3</v>
      </c>
      <c r="I57">
        <v>2</v>
      </c>
      <c r="J57" t="str">
        <v>NA</v>
      </c>
      <c r="K57">
        <f>SUM(E57:J57)</f>
        <v>16</v>
      </c>
      <c r="L57" t="str">
        <v xml:space="preserve"> </v>
      </c>
      <c r="M57" t="str">
        <v xml:space="preserve"> </v>
      </c>
      <c r="N57" t="str">
        <v xml:space="preserve"> </v>
      </c>
      <c r="O57" t="str">
        <v>16</v>
      </c>
      <c r="P57" t="str">
        <v xml:space="preserve"> </v>
      </c>
    </row>
    <row r="58">
      <c r="A58">
        <v>49</v>
      </c>
      <c r="B58">
        <v>202000493</v>
      </c>
      <c r="C58" t="str">
        <v>NIKUNJ KUMAR</v>
      </c>
      <c r="D58" t="str">
        <v>C</v>
      </c>
      <c r="E58">
        <v>10</v>
      </c>
      <c r="F58">
        <v>8</v>
      </c>
      <c r="G58">
        <v>0</v>
      </c>
      <c r="H58">
        <v>3</v>
      </c>
      <c r="I58">
        <v>7</v>
      </c>
      <c r="J58">
        <v>6</v>
      </c>
      <c r="K58">
        <f>SUM(E58:J58)</f>
        <v>34</v>
      </c>
      <c r="L58" t="str">
        <v xml:space="preserve"> </v>
      </c>
      <c r="M58" t="str">
        <v xml:space="preserve"> </v>
      </c>
      <c r="N58" t="str">
        <v xml:space="preserve"> </v>
      </c>
      <c r="O58" t="str">
        <v>34</v>
      </c>
      <c r="P58" t="str">
        <v xml:space="preserve"> </v>
      </c>
    </row>
    <row r="59">
      <c r="A59">
        <v>50</v>
      </c>
      <c r="B59">
        <v>202000497</v>
      </c>
      <c r="C59" t="str">
        <v>TAMIL ENIYAN T</v>
      </c>
      <c r="D59" t="str">
        <v>C</v>
      </c>
      <c r="E59">
        <v>10</v>
      </c>
      <c r="F59">
        <v>8</v>
      </c>
      <c r="G59">
        <v>3</v>
      </c>
      <c r="H59">
        <v>9</v>
      </c>
      <c r="I59">
        <v>8</v>
      </c>
      <c r="J59">
        <v>7</v>
      </c>
      <c r="K59">
        <f>SUM(E59:J59)</f>
        <v>45</v>
      </c>
      <c r="L59" t="str">
        <v xml:space="preserve"> </v>
      </c>
      <c r="M59" t="str">
        <v xml:space="preserve"> </v>
      </c>
      <c r="N59" t="str">
        <v xml:space="preserve"> </v>
      </c>
      <c r="O59" t="str">
        <v>45</v>
      </c>
      <c r="P59" t="str">
        <v xml:space="preserve"> </v>
      </c>
    </row>
    <row r="60">
      <c r="A60">
        <v>51</v>
      </c>
      <c r="B60">
        <v>202000503</v>
      </c>
      <c r="C60" t="str">
        <v>PIYUSH SINGH</v>
      </c>
      <c r="D60" t="str">
        <v>C</v>
      </c>
      <c r="E60">
        <v>2</v>
      </c>
      <c r="F60">
        <v>8</v>
      </c>
      <c r="G60">
        <v>0</v>
      </c>
      <c r="H60">
        <v>4</v>
      </c>
      <c r="I60">
        <v>2</v>
      </c>
      <c r="J60">
        <v>1</v>
      </c>
      <c r="K60">
        <f>SUM(E60:J60)</f>
        <v>17</v>
      </c>
      <c r="L60" t="str">
        <v xml:space="preserve"> </v>
      </c>
      <c r="M60" t="str">
        <v xml:space="preserve"> </v>
      </c>
      <c r="N60" t="str">
        <v xml:space="preserve"> </v>
      </c>
      <c r="O60" t="str">
        <v>17</v>
      </c>
      <c r="P60" t="str">
        <v xml:space="preserve"> </v>
      </c>
    </row>
    <row r="61">
      <c r="A61">
        <v>52</v>
      </c>
      <c r="B61">
        <v>202000506</v>
      </c>
      <c r="C61" t="str">
        <v>ISHITA SINHA</v>
      </c>
      <c r="D61" t="str">
        <v>C</v>
      </c>
      <c r="E61">
        <v>10</v>
      </c>
      <c r="F61">
        <v>8</v>
      </c>
      <c r="G61">
        <v>7</v>
      </c>
      <c r="H61">
        <v>10</v>
      </c>
      <c r="I61">
        <v>8</v>
      </c>
      <c r="J61">
        <v>7</v>
      </c>
      <c r="K61">
        <f>SUM(E61:J61)</f>
        <v>50</v>
      </c>
      <c r="L61" t="str">
        <v xml:space="preserve"> </v>
      </c>
      <c r="M61" t="str">
        <v xml:space="preserve"> </v>
      </c>
      <c r="N61" t="str">
        <v xml:space="preserve"> </v>
      </c>
      <c r="O61" t="str">
        <v>50</v>
      </c>
      <c r="P61" t="str">
        <v xml:space="preserve"> </v>
      </c>
    </row>
    <row r="62">
      <c r="A62">
        <v>53</v>
      </c>
      <c r="B62">
        <v>202000511</v>
      </c>
      <c r="C62" t="str">
        <v>SIMRAN JETHWANI</v>
      </c>
      <c r="D62" t="str">
        <v>C</v>
      </c>
      <c r="E62">
        <v>2</v>
      </c>
      <c r="F62">
        <v>8</v>
      </c>
      <c r="G62">
        <v>0</v>
      </c>
      <c r="H62">
        <v>7</v>
      </c>
      <c r="I62" t="str">
        <v>NA</v>
      </c>
      <c r="J62">
        <v>4</v>
      </c>
      <c r="K62">
        <f>SUM(E62:J62)</f>
        <v>21</v>
      </c>
      <c r="L62" t="str">
        <v xml:space="preserve"> </v>
      </c>
      <c r="M62" t="str">
        <v xml:space="preserve"> </v>
      </c>
      <c r="N62" t="str">
        <v xml:space="preserve"> </v>
      </c>
      <c r="O62" t="str">
        <v>21</v>
      </c>
      <c r="P62" t="str">
        <v xml:space="preserve"> </v>
      </c>
    </row>
    <row r="63">
      <c r="A63">
        <v>54</v>
      </c>
      <c r="B63">
        <v>202000514</v>
      </c>
      <c r="C63" t="str">
        <v>ROHIT KUMAR</v>
      </c>
      <c r="D63" t="str">
        <v>C</v>
      </c>
      <c r="E63">
        <v>2</v>
      </c>
      <c r="F63">
        <v>8</v>
      </c>
      <c r="G63">
        <v>0</v>
      </c>
      <c r="H63">
        <v>7</v>
      </c>
      <c r="I63">
        <v>6</v>
      </c>
      <c r="J63">
        <v>1</v>
      </c>
      <c r="K63">
        <f>SUM(E63:J63)</f>
        <v>24</v>
      </c>
      <c r="L63" t="str">
        <v xml:space="preserve"> </v>
      </c>
      <c r="M63" t="str">
        <v xml:space="preserve"> </v>
      </c>
      <c r="N63" t="str">
        <v xml:space="preserve"> </v>
      </c>
      <c r="O63" t="str">
        <v>24</v>
      </c>
      <c r="P63" t="str">
        <v xml:space="preserve"> </v>
      </c>
    </row>
    <row r="64">
      <c r="A64">
        <v>55</v>
      </c>
      <c r="B64">
        <v>202000517</v>
      </c>
      <c r="C64" t="str">
        <v>PRATHAMESH NEELAVAR</v>
      </c>
      <c r="D64" t="str">
        <v>C</v>
      </c>
      <c r="E64" t="str">
        <v>AB</v>
      </c>
      <c r="F64" t="str">
        <v>AB</v>
      </c>
      <c r="G64" t="str">
        <v>AB</v>
      </c>
      <c r="H64" t="str">
        <v>AB</v>
      </c>
      <c r="I64" t="str">
        <v>AB</v>
      </c>
      <c r="J64" t="str">
        <v>AB</v>
      </c>
      <c r="K64">
        <f>SUM(E64:J64)</f>
        <v>0</v>
      </c>
      <c r="L64" t="str">
        <v xml:space="preserve"> </v>
      </c>
      <c r="M64" t="str">
        <v xml:space="preserve"> </v>
      </c>
      <c r="N64" t="str">
        <v xml:space="preserve"> </v>
      </c>
      <c r="O64" t="str">
        <v>0</v>
      </c>
      <c r="P64" t="str">
        <v xml:space="preserve"> </v>
      </c>
    </row>
    <row r="65">
      <c r="A65">
        <v>56</v>
      </c>
      <c r="B65">
        <v>202000524</v>
      </c>
      <c r="C65" t="str">
        <v>SHATABDI DAHAL</v>
      </c>
      <c r="D65" t="str">
        <v>C</v>
      </c>
      <c r="E65">
        <v>6</v>
      </c>
      <c r="F65">
        <v>8</v>
      </c>
      <c r="G65">
        <v>0</v>
      </c>
      <c r="H65">
        <v>4</v>
      </c>
      <c r="I65">
        <v>7</v>
      </c>
      <c r="J65">
        <v>7</v>
      </c>
      <c r="K65">
        <f>SUM(E65:J65)</f>
        <v>32</v>
      </c>
      <c r="L65" t="str">
        <v xml:space="preserve"> </v>
      </c>
      <c r="M65" t="str">
        <v xml:space="preserve"> </v>
      </c>
      <c r="N65" t="str">
        <v xml:space="preserve"> </v>
      </c>
      <c r="O65" t="str">
        <v>32</v>
      </c>
      <c r="P65" t="str">
        <v xml:space="preserve"> </v>
      </c>
    </row>
    <row r="66">
      <c r="A66">
        <v>57</v>
      </c>
      <c r="B66">
        <v>202000529</v>
      </c>
      <c r="C66" t="str">
        <v>ADARSH SHARMA</v>
      </c>
      <c r="D66" t="str">
        <v>C</v>
      </c>
      <c r="E66">
        <v>5</v>
      </c>
      <c r="F66">
        <v>8</v>
      </c>
      <c r="G66">
        <v>0</v>
      </c>
      <c r="H66">
        <v>10</v>
      </c>
      <c r="I66">
        <v>7</v>
      </c>
      <c r="J66">
        <v>1</v>
      </c>
      <c r="K66">
        <f>SUM(E66:J66)</f>
        <v>31</v>
      </c>
      <c r="L66" t="str">
        <v xml:space="preserve"> </v>
      </c>
      <c r="M66" t="str">
        <v xml:space="preserve"> </v>
      </c>
      <c r="N66" t="str">
        <v xml:space="preserve"> </v>
      </c>
      <c r="O66" t="str">
        <v>31</v>
      </c>
      <c r="P66" t="str">
        <v xml:space="preserve"> </v>
      </c>
    </row>
    <row r="67">
      <c r="A67">
        <v>58</v>
      </c>
      <c r="B67">
        <v>202000532</v>
      </c>
      <c r="C67" t="str">
        <v>DEV RAJ BHARTI</v>
      </c>
      <c r="D67" t="str">
        <v>C</v>
      </c>
      <c r="E67">
        <v>0</v>
      </c>
      <c r="F67">
        <v>8</v>
      </c>
      <c r="G67">
        <v>0</v>
      </c>
      <c r="H67">
        <v>9</v>
      </c>
      <c r="I67">
        <v>7</v>
      </c>
      <c r="J67">
        <v>4</v>
      </c>
      <c r="K67">
        <f>SUM(E67:J67)</f>
        <v>28</v>
      </c>
      <c r="L67" t="str">
        <v xml:space="preserve"> </v>
      </c>
      <c r="M67" t="str">
        <v xml:space="preserve"> </v>
      </c>
      <c r="N67" t="str">
        <v xml:space="preserve"> </v>
      </c>
      <c r="O67" t="str">
        <v>28</v>
      </c>
      <c r="P67" t="str">
        <v xml:space="preserve"> </v>
      </c>
    </row>
    <row r="68">
      <c r="A68">
        <v>59</v>
      </c>
      <c r="B68">
        <v>202000536</v>
      </c>
      <c r="C68" t="str">
        <v>NITANT RAKESH KUMAR</v>
      </c>
      <c r="D68" t="str">
        <v>C</v>
      </c>
      <c r="E68">
        <v>10</v>
      </c>
      <c r="F68">
        <v>8</v>
      </c>
      <c r="G68">
        <v>0</v>
      </c>
      <c r="H68">
        <v>4</v>
      </c>
      <c r="I68" t="str">
        <v>NA</v>
      </c>
      <c r="J68">
        <v>2</v>
      </c>
      <c r="K68">
        <f>SUM(E68:J68)</f>
        <v>24</v>
      </c>
      <c r="L68" t="str">
        <v xml:space="preserve"> </v>
      </c>
      <c r="M68" t="str">
        <v xml:space="preserve"> </v>
      </c>
      <c r="N68" t="str">
        <v xml:space="preserve"> </v>
      </c>
      <c r="O68" t="str">
        <v>24</v>
      </c>
      <c r="P68" t="str">
        <v xml:space="preserve"> </v>
      </c>
      <c r="Q68" t="str">
        <v xml:space="preserve"> </v>
      </c>
    </row>
    <row r="69">
      <c r="A69">
        <v>60</v>
      </c>
      <c r="B69">
        <v>202000541</v>
      </c>
      <c r="C69" t="str">
        <v>BHAVISYA BHASKAR</v>
      </c>
      <c r="D69" t="str">
        <v>C</v>
      </c>
      <c r="E69">
        <v>6</v>
      </c>
      <c r="F69">
        <v>5</v>
      </c>
      <c r="G69">
        <v>0</v>
      </c>
      <c r="H69">
        <v>2</v>
      </c>
      <c r="I69">
        <v>5</v>
      </c>
      <c r="J69">
        <v>7</v>
      </c>
      <c r="K69">
        <f>SUM(E69:J69)</f>
        <v>25</v>
      </c>
      <c r="L69" t="str">
        <v xml:space="preserve"> </v>
      </c>
      <c r="M69" t="str">
        <v xml:space="preserve"> </v>
      </c>
      <c r="N69" t="str">
        <v xml:space="preserve"> </v>
      </c>
      <c r="O69" t="str">
        <v>25</v>
      </c>
      <c r="P69" t="str">
        <v xml:space="preserve"> </v>
      </c>
    </row>
    <row r="70">
      <c r="A70">
        <v>61</v>
      </c>
      <c r="B70">
        <v>202000547</v>
      </c>
      <c r="C70" t="str">
        <v>AMAN KUMAR GUPTA</v>
      </c>
      <c r="D70" t="str">
        <v>C</v>
      </c>
      <c r="E70">
        <v>4</v>
      </c>
      <c r="F70">
        <v>8</v>
      </c>
      <c r="G70">
        <v>0</v>
      </c>
      <c r="H70">
        <v>9</v>
      </c>
      <c r="I70">
        <v>8</v>
      </c>
      <c r="J70">
        <v>7</v>
      </c>
      <c r="K70">
        <f>SUM(E70:J70)</f>
        <v>36</v>
      </c>
      <c r="L70" t="str">
        <v xml:space="preserve"> </v>
      </c>
      <c r="M70" t="str">
        <v xml:space="preserve"> </v>
      </c>
      <c r="N70" t="str">
        <v xml:space="preserve"> </v>
      </c>
      <c r="O70" t="str">
        <v>36</v>
      </c>
      <c r="P70" t="str">
        <v xml:space="preserve"> </v>
      </c>
    </row>
    <row r="71">
      <c r="A71">
        <v>62</v>
      </c>
      <c r="B71">
        <v>202000553</v>
      </c>
      <c r="C71" t="str">
        <v>PHIRAT PASSI</v>
      </c>
      <c r="D71" t="str">
        <v>C</v>
      </c>
      <c r="E71">
        <v>2</v>
      </c>
      <c r="F71">
        <v>8</v>
      </c>
      <c r="G71">
        <v>0</v>
      </c>
      <c r="H71">
        <v>2</v>
      </c>
      <c r="I71">
        <v>2</v>
      </c>
      <c r="J71">
        <v>7</v>
      </c>
      <c r="K71">
        <f>SUM(E71:J71)</f>
        <v>21</v>
      </c>
      <c r="L71" t="str">
        <v xml:space="preserve"> </v>
      </c>
      <c r="M71" t="str">
        <v xml:space="preserve"> </v>
      </c>
      <c r="N71" t="str">
        <v xml:space="preserve"> </v>
      </c>
      <c r="O71" t="str">
        <v>21</v>
      </c>
      <c r="P71" t="str">
        <v xml:space="preserve"> </v>
      </c>
    </row>
    <row r="72">
      <c r="A72">
        <v>63</v>
      </c>
      <c r="B72">
        <v>202000557</v>
      </c>
      <c r="C72" t="str">
        <v>BIRAJ KUMAR SAHA</v>
      </c>
      <c r="D72" t="str">
        <v>C</v>
      </c>
      <c r="E72">
        <v>0</v>
      </c>
      <c r="F72" t="str">
        <v>NA</v>
      </c>
      <c r="G72">
        <v>0</v>
      </c>
      <c r="H72">
        <v>0</v>
      </c>
      <c r="I72" t="str">
        <v>NA</v>
      </c>
      <c r="J72" t="str">
        <v>NA</v>
      </c>
      <c r="K72">
        <f>SUM(E72:J72)</f>
        <v>0</v>
      </c>
      <c r="L72" t="str">
        <v xml:space="preserve"> </v>
      </c>
      <c r="M72" t="str">
        <v xml:space="preserve"> </v>
      </c>
      <c r="N72" t="str">
        <v xml:space="preserve"> </v>
      </c>
      <c r="O72" t="str">
        <v>0</v>
      </c>
      <c r="P72" t="str">
        <v xml:space="preserve"> </v>
      </c>
    </row>
  </sheetData>
  <mergeCells count="9">
    <mergeCell ref="L5:P5"/>
    <mergeCell ref="A5:A8"/>
    <mergeCell ref="B5:B8"/>
    <mergeCell ref="C5:C8"/>
    <mergeCell ref="A1:K1"/>
    <mergeCell ref="A2:K2"/>
    <mergeCell ref="A3:K3"/>
    <mergeCell ref="A4:K4"/>
    <mergeCell ref="K6:K8"/>
  </mergeCells>
  <pageMargins left="0.25" right="0.25" top="0.75" bottom="0.75" header="0.3" footer="0.3"/>
  <ignoredErrors>
    <ignoredError numberStoredAsText="1" sqref="A1:R7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AF103"/>
  <sheetViews>
    <sheetView workbookViewId="0" rightToLeft="0"/>
  </sheetViews>
  <sheetData>
    <row r="1">
      <c r="A1" t="str">
        <v>Course Attainment Matrix (CAM)- CO ATTAINMENT</v>
      </c>
    </row>
    <row r="2">
      <c r="A2" t="str">
        <v>Subject Code:</v>
      </c>
      <c r="B2" t="str">
        <v>CS1502</v>
      </c>
    </row>
    <row r="3">
      <c r="A3" t="str">
        <v>Subject Name:</v>
      </c>
      <c r="B3" t="str">
        <v>Operating Systems</v>
      </c>
    </row>
    <row r="4">
      <c r="A4" t="str">
        <v>Subject Teacher :</v>
      </c>
      <c r="B4" t="str">
        <v>Ashis Pradhan</v>
      </c>
    </row>
    <row r="5">
      <c r="A5" t="str">
        <v>Section:</v>
      </c>
      <c r="B5" t="str">
        <v>Sec C</v>
      </c>
    </row>
    <row r="6">
      <c r="A6" t="str">
        <v>Reg No</v>
      </c>
      <c r="B6" t="str">
        <v>Quiz 1</v>
      </c>
      <c r="H6" t="str">
        <v>Sessional 1</v>
      </c>
      <c r="N6" t="str">
        <v>Quiz 2</v>
      </c>
      <c r="T6" t="str">
        <v>Sessional 2</v>
      </c>
      <c r="Z6" t="str">
        <v>Assignment</v>
      </c>
    </row>
    <row r="7">
      <c r="B7" t="str">
        <v>CO1</v>
      </c>
      <c r="C7" t="str">
        <v>CO2</v>
      </c>
      <c r="D7" t="str">
        <v>CO3</v>
      </c>
      <c r="E7" t="str">
        <v>CO4</v>
      </c>
      <c r="F7" t="str">
        <v>CO5</v>
      </c>
      <c r="G7" t="str">
        <v>Total</v>
      </c>
      <c r="H7" t="str">
        <v>CO1</v>
      </c>
      <c r="I7" t="str">
        <v>CO2</v>
      </c>
      <c r="J7" t="str">
        <v>CO3</v>
      </c>
      <c r="K7" t="str">
        <v>CO4</v>
      </c>
      <c r="L7" t="str">
        <v>CO5</v>
      </c>
      <c r="M7" t="str">
        <v>Total</v>
      </c>
      <c r="N7" t="str">
        <v>CO1</v>
      </c>
      <c r="O7" t="str">
        <v>CO2</v>
      </c>
      <c r="P7" t="str">
        <v>CO3</v>
      </c>
      <c r="Q7" t="str">
        <v>CO4</v>
      </c>
      <c r="R7" t="str">
        <v>CO5</v>
      </c>
      <c r="S7" t="str">
        <v>Total</v>
      </c>
      <c r="T7" t="str">
        <v>CO1</v>
      </c>
      <c r="U7" t="str">
        <v>CO2</v>
      </c>
      <c r="V7" t="str">
        <v>CO3</v>
      </c>
      <c r="W7" t="str">
        <v>CO4</v>
      </c>
      <c r="X7" t="str">
        <v>CO5</v>
      </c>
      <c r="Y7" t="str">
        <v>Total</v>
      </c>
      <c r="Z7" t="str">
        <v>CO1</v>
      </c>
      <c r="AA7" t="str">
        <v>CO2</v>
      </c>
      <c r="AB7" t="str">
        <v>CO3</v>
      </c>
      <c r="AC7" t="str">
        <v>CO4</v>
      </c>
      <c r="AD7" t="str">
        <v>CO5</v>
      </c>
      <c r="AE7" t="str">
        <v>Total</v>
      </c>
    </row>
    <row r="8">
      <c r="A8">
        <v>202000027</v>
      </c>
      <c r="B8" t="str">
        <v>2</v>
      </c>
      <c r="C8" t="str">
        <v>0</v>
      </c>
      <c r="D8" t="str">
        <v xml:space="preserve"> </v>
      </c>
      <c r="E8" t="str">
        <v xml:space="preserve"> </v>
      </c>
      <c r="F8" t="str">
        <v xml:space="preserve"> </v>
      </c>
      <c r="G8" t="str">
        <v xml:space="preserve"> </v>
      </c>
      <c r="H8" t="str">
        <v>5</v>
      </c>
      <c r="I8" t="str">
        <v>2</v>
      </c>
      <c r="J8" t="str">
        <v xml:space="preserve"> </v>
      </c>
      <c r="K8" t="str">
        <v xml:space="preserve"> </v>
      </c>
      <c r="L8" t="str">
        <v xml:space="preserve"> </v>
      </c>
      <c r="M8" t="str">
        <v xml:space="preserve"> </v>
      </c>
      <c r="N8" t="str">
        <v xml:space="preserve"> </v>
      </c>
      <c r="O8" t="str">
        <v xml:space="preserve"> </v>
      </c>
      <c r="P8" t="str">
        <v>1</v>
      </c>
      <c r="Q8" t="str">
        <v>1</v>
      </c>
      <c r="R8" t="str">
        <v xml:space="preserve"> </v>
      </c>
      <c r="S8" t="str">
        <v xml:space="preserve"> </v>
      </c>
      <c r="T8" t="str">
        <v xml:space="preserve"> </v>
      </c>
      <c r="U8" t="str">
        <v xml:space="preserve"> </v>
      </c>
      <c r="V8" t="str">
        <v xml:space="preserve"> </v>
      </c>
      <c r="W8" t="str">
        <v>13</v>
      </c>
      <c r="X8" t="str">
        <v xml:space="preserve"> </v>
      </c>
      <c r="Y8" t="str">
        <v xml:space="preserve"> </v>
      </c>
      <c r="Z8" t="str">
        <v xml:space="preserve"> </v>
      </c>
      <c r="AA8" t="str">
        <v xml:space="preserve"> </v>
      </c>
      <c r="AB8" t="str">
        <v xml:space="preserve"> </v>
      </c>
      <c r="AC8" t="str">
        <v xml:space="preserve"> </v>
      </c>
      <c r="AD8" t="str">
        <v xml:space="preserve"> </v>
      </c>
      <c r="AE8" t="str">
        <v xml:space="preserve"> </v>
      </c>
    </row>
    <row r="9">
      <c r="A9">
        <v>202000036</v>
      </c>
      <c r="B9" t="str">
        <v>3</v>
      </c>
      <c r="C9" t="str">
        <v>3</v>
      </c>
      <c r="D9" t="str">
        <v xml:space="preserve"> </v>
      </c>
      <c r="E9" t="str">
        <v xml:space="preserve"> </v>
      </c>
      <c r="F9" t="str">
        <v xml:space="preserve"> </v>
      </c>
      <c r="G9" t="str">
        <v xml:space="preserve"> </v>
      </c>
      <c r="H9" t="str">
        <v>9</v>
      </c>
      <c r="I9" t="str">
        <v>13</v>
      </c>
      <c r="J9" t="str">
        <v xml:space="preserve"> </v>
      </c>
      <c r="K9" t="str">
        <v xml:space="preserve"> </v>
      </c>
      <c r="L9" t="str">
        <v xml:space="preserve"> </v>
      </c>
      <c r="M9" t="str">
        <v xml:space="preserve"> </v>
      </c>
      <c r="N9" t="str">
        <v xml:space="preserve"> </v>
      </c>
      <c r="O9" t="str">
        <v xml:space="preserve"> </v>
      </c>
      <c r="P9" t="str">
        <v>1.5</v>
      </c>
      <c r="Q9" t="str">
        <v>1</v>
      </c>
      <c r="R9" t="str">
        <v xml:space="preserve"> </v>
      </c>
      <c r="S9" t="str">
        <v xml:space="preserve"> </v>
      </c>
      <c r="T9" t="str">
        <v xml:space="preserve"> </v>
      </c>
      <c r="U9" t="str">
        <v xml:space="preserve"> </v>
      </c>
      <c r="V9" t="str">
        <v xml:space="preserve"> </v>
      </c>
      <c r="W9" t="str">
        <v>0</v>
      </c>
      <c r="X9" t="str">
        <v xml:space="preserve"> </v>
      </c>
      <c r="Y9" t="str">
        <v xml:space="preserve"> </v>
      </c>
      <c r="Z9" t="str">
        <v xml:space="preserve"> </v>
      </c>
      <c r="AA9" t="str">
        <v xml:space="preserve"> </v>
      </c>
      <c r="AB9" t="str">
        <v xml:space="preserve"> </v>
      </c>
      <c r="AC9" t="str">
        <v xml:space="preserve"> </v>
      </c>
      <c r="AD9" t="str">
        <v xml:space="preserve"> </v>
      </c>
      <c r="AE9" t="str">
        <v xml:space="preserve"> </v>
      </c>
    </row>
    <row r="10">
      <c r="A10">
        <v>202000073</v>
      </c>
      <c r="B10" t="str">
        <v>0</v>
      </c>
      <c r="C10" t="str">
        <v>3</v>
      </c>
      <c r="D10" t="str">
        <v xml:space="preserve"> </v>
      </c>
      <c r="E10" t="str">
        <v xml:space="preserve"> </v>
      </c>
      <c r="F10" t="str">
        <v xml:space="preserve"> </v>
      </c>
      <c r="G10" t="str">
        <v xml:space="preserve"> </v>
      </c>
      <c r="H10" t="str">
        <v>8</v>
      </c>
      <c r="I10" t="str">
        <v>1</v>
      </c>
      <c r="J10" t="str">
        <v xml:space="preserve"> </v>
      </c>
      <c r="K10" t="str">
        <v xml:space="preserve"> </v>
      </c>
      <c r="L10" t="str">
        <v xml:space="preserve"> </v>
      </c>
      <c r="M10" t="str">
        <v xml:space="preserve"> </v>
      </c>
      <c r="N10" t="str">
        <v xml:space="preserve"> </v>
      </c>
      <c r="O10" t="str">
        <v xml:space="preserve"> </v>
      </c>
      <c r="P10" t="str">
        <v>1</v>
      </c>
      <c r="Q10" t="str">
        <v>1</v>
      </c>
      <c r="R10" t="str">
        <v xml:space="preserve"> </v>
      </c>
      <c r="S10" t="str">
        <v xml:space="preserve"> </v>
      </c>
      <c r="T10" t="str">
        <v xml:space="preserve"> </v>
      </c>
      <c r="U10" t="str">
        <v xml:space="preserve"> </v>
      </c>
      <c r="V10" t="str">
        <v xml:space="preserve"> </v>
      </c>
      <c r="W10" t="str">
        <v>26</v>
      </c>
      <c r="X10" t="str">
        <v xml:space="preserve"> </v>
      </c>
      <c r="Y10" t="str">
        <v xml:space="preserve"> </v>
      </c>
      <c r="Z10" t="str">
        <v xml:space="preserve"> </v>
      </c>
      <c r="AA10" t="str">
        <v xml:space="preserve"> </v>
      </c>
      <c r="AB10" t="str">
        <v xml:space="preserve"> </v>
      </c>
      <c r="AC10" t="str">
        <v xml:space="preserve"> </v>
      </c>
      <c r="AD10" t="str">
        <v xml:space="preserve"> </v>
      </c>
      <c r="AE10" t="str">
        <v xml:space="preserve"> </v>
      </c>
    </row>
    <row r="11">
      <c r="A11">
        <v>202000081</v>
      </c>
      <c r="B11" t="str">
        <v>4</v>
      </c>
      <c r="C11" t="str">
        <v>3</v>
      </c>
      <c r="D11" t="str">
        <v xml:space="preserve"> </v>
      </c>
      <c r="E11" t="str">
        <v xml:space="preserve"> </v>
      </c>
      <c r="F11" t="str">
        <v xml:space="preserve"> </v>
      </c>
      <c r="G11" t="str">
        <v xml:space="preserve"> </v>
      </c>
      <c r="H11" t="str">
        <v>22</v>
      </c>
      <c r="I11" t="str">
        <v>17</v>
      </c>
      <c r="J11" t="str">
        <v xml:space="preserve"> </v>
      </c>
      <c r="K11" t="str">
        <v xml:space="preserve"> </v>
      </c>
      <c r="L11" t="str">
        <v xml:space="preserve"> </v>
      </c>
      <c r="M11" t="str">
        <v xml:space="preserve"> </v>
      </c>
      <c r="N11" t="str">
        <v xml:space="preserve"> </v>
      </c>
      <c r="O11" t="str">
        <v xml:space="preserve"> </v>
      </c>
      <c r="P11" t="str">
        <v>1</v>
      </c>
      <c r="Q11" t="str">
        <v>2</v>
      </c>
      <c r="R11" t="str">
        <v xml:space="preserve"> </v>
      </c>
      <c r="S11" t="str">
        <v xml:space="preserve"> </v>
      </c>
      <c r="T11" t="str">
        <v xml:space="preserve"> </v>
      </c>
      <c r="U11" t="str">
        <v xml:space="preserve"> </v>
      </c>
      <c r="V11" t="str">
        <v xml:space="preserve"> </v>
      </c>
      <c r="W11" t="str">
        <v>42</v>
      </c>
      <c r="X11" t="str">
        <v xml:space="preserve"> </v>
      </c>
      <c r="Y11" t="str">
        <v xml:space="preserve"> </v>
      </c>
      <c r="Z11" t="str">
        <v xml:space="preserve"> </v>
      </c>
      <c r="AA11" t="str">
        <v xml:space="preserve"> </v>
      </c>
      <c r="AB11" t="str">
        <v xml:space="preserve"> </v>
      </c>
      <c r="AC11" t="str">
        <v xml:space="preserve"> </v>
      </c>
      <c r="AD11" t="str">
        <v xml:space="preserve"> </v>
      </c>
      <c r="AE11" t="str">
        <v xml:space="preserve"> </v>
      </c>
    </row>
    <row r="12">
      <c r="A12">
        <v>202000098</v>
      </c>
      <c r="B12" t="str">
        <v>3</v>
      </c>
      <c r="C12" t="str">
        <v>3</v>
      </c>
      <c r="D12" t="str">
        <v xml:space="preserve"> </v>
      </c>
      <c r="E12" t="str">
        <v xml:space="preserve"> </v>
      </c>
      <c r="F12" t="str">
        <v xml:space="preserve"> </v>
      </c>
      <c r="G12" t="str">
        <v xml:space="preserve"> </v>
      </c>
      <c r="H12" t="str">
        <v>21</v>
      </c>
      <c r="I12" t="str">
        <v>20</v>
      </c>
      <c r="J12" t="str">
        <v xml:space="preserve"> </v>
      </c>
      <c r="K12" t="str">
        <v xml:space="preserve"> </v>
      </c>
      <c r="L12" t="str">
        <v xml:space="preserve"> </v>
      </c>
      <c r="M12" t="str">
        <v xml:space="preserve"> </v>
      </c>
      <c r="N12" t="str">
        <v xml:space="preserve"> </v>
      </c>
      <c r="O12" t="str">
        <v xml:space="preserve"> </v>
      </c>
      <c r="P12" t="str">
        <v>2</v>
      </c>
      <c r="Q12" t="str">
        <v>1</v>
      </c>
      <c r="R12" t="str">
        <v xml:space="preserve"> </v>
      </c>
      <c r="S12" t="str">
        <v xml:space="preserve"> </v>
      </c>
      <c r="T12" t="str">
        <v xml:space="preserve"> </v>
      </c>
      <c r="U12" t="str">
        <v xml:space="preserve"> </v>
      </c>
      <c r="V12" t="str">
        <v xml:space="preserve"> </v>
      </c>
      <c r="W12" t="str">
        <v>46</v>
      </c>
      <c r="X12" t="str">
        <v xml:space="preserve"> </v>
      </c>
      <c r="Y12" t="str">
        <v xml:space="preserve"> </v>
      </c>
      <c r="Z12" t="str">
        <v xml:space="preserve"> </v>
      </c>
      <c r="AA12" t="str">
        <v xml:space="preserve"> </v>
      </c>
      <c r="AB12" t="str">
        <v xml:space="preserve"> </v>
      </c>
      <c r="AC12" t="str">
        <v xml:space="preserve"> </v>
      </c>
      <c r="AD12" t="str">
        <v xml:space="preserve"> </v>
      </c>
      <c r="AE12" t="str">
        <v xml:space="preserve"> </v>
      </c>
    </row>
    <row r="13">
      <c r="A13">
        <v>202000113</v>
      </c>
      <c r="B13" t="str">
        <v>1.5</v>
      </c>
      <c r="C13" t="str">
        <v>3</v>
      </c>
      <c r="D13" t="str">
        <v xml:space="preserve"> </v>
      </c>
      <c r="E13" t="str">
        <v xml:space="preserve"> </v>
      </c>
      <c r="F13" t="str">
        <v xml:space="preserve"> </v>
      </c>
      <c r="G13" t="str">
        <v xml:space="preserve"> </v>
      </c>
      <c r="H13" t="str">
        <v>13</v>
      </c>
      <c r="I13" t="str">
        <v>11</v>
      </c>
      <c r="J13" t="str">
        <v xml:space="preserve"> </v>
      </c>
      <c r="K13" t="str">
        <v xml:space="preserve"> </v>
      </c>
      <c r="L13" t="str">
        <v xml:space="preserve"> </v>
      </c>
      <c r="M13" t="str">
        <v xml:space="preserve"> </v>
      </c>
      <c r="N13" t="str">
        <v xml:space="preserve"> </v>
      </c>
      <c r="O13" t="str">
        <v xml:space="preserve"> </v>
      </c>
      <c r="P13" t="str">
        <v>2</v>
      </c>
      <c r="Q13" t="str">
        <v>2</v>
      </c>
      <c r="R13" t="str">
        <v xml:space="preserve"> </v>
      </c>
      <c r="S13" t="str">
        <v xml:space="preserve"> </v>
      </c>
      <c r="T13" t="str">
        <v xml:space="preserve"> </v>
      </c>
      <c r="U13" t="str">
        <v xml:space="preserve"> </v>
      </c>
      <c r="V13" t="str">
        <v xml:space="preserve"> </v>
      </c>
      <c r="W13" t="str">
        <v>44</v>
      </c>
      <c r="X13" t="str">
        <v xml:space="preserve"> </v>
      </c>
      <c r="Y13" t="str">
        <v xml:space="preserve"> </v>
      </c>
      <c r="Z13" t="str">
        <v xml:space="preserve"> </v>
      </c>
      <c r="AA13" t="str">
        <v xml:space="preserve"> </v>
      </c>
      <c r="AB13" t="str">
        <v xml:space="preserve"> </v>
      </c>
      <c r="AC13" t="str">
        <v xml:space="preserve"> </v>
      </c>
      <c r="AD13" t="str">
        <v xml:space="preserve"> </v>
      </c>
      <c r="AE13" t="str">
        <v xml:space="preserve"> </v>
      </c>
    </row>
    <row r="14">
      <c r="A14">
        <v>202000117</v>
      </c>
      <c r="B14" t="str">
        <v>4</v>
      </c>
      <c r="C14" t="str">
        <v>6</v>
      </c>
      <c r="D14" t="str">
        <v xml:space="preserve"> </v>
      </c>
      <c r="E14" t="str">
        <v xml:space="preserve"> </v>
      </c>
      <c r="F14" t="str">
        <v xml:space="preserve"> </v>
      </c>
      <c r="G14" t="str">
        <v xml:space="preserve"> </v>
      </c>
      <c r="H14" t="str">
        <v>21</v>
      </c>
      <c r="I14" t="str">
        <v>18</v>
      </c>
      <c r="J14" t="str">
        <v xml:space="preserve"> </v>
      </c>
      <c r="K14" t="str">
        <v xml:space="preserve"> </v>
      </c>
      <c r="L14" t="str">
        <v xml:space="preserve"> </v>
      </c>
      <c r="M14" t="str">
        <v xml:space="preserve"> </v>
      </c>
      <c r="N14" t="str">
        <v xml:space="preserve"> </v>
      </c>
      <c r="O14" t="str">
        <v xml:space="preserve"> </v>
      </c>
      <c r="P14" t="str">
        <v>2</v>
      </c>
      <c r="Q14" t="str">
        <v>2</v>
      </c>
      <c r="R14" t="str">
        <v xml:space="preserve"> </v>
      </c>
      <c r="S14" t="str">
        <v xml:space="preserve"> </v>
      </c>
      <c r="T14" t="str">
        <v xml:space="preserve"> </v>
      </c>
      <c r="U14" t="str">
        <v xml:space="preserve"> </v>
      </c>
      <c r="V14" t="str">
        <v xml:space="preserve"> </v>
      </c>
      <c r="W14" t="str">
        <v>39</v>
      </c>
      <c r="X14" t="str">
        <v xml:space="preserve"> </v>
      </c>
      <c r="Y14" t="str">
        <v xml:space="preserve"> </v>
      </c>
      <c r="Z14" t="str">
        <v xml:space="preserve"> </v>
      </c>
      <c r="AA14" t="str">
        <v xml:space="preserve"> </v>
      </c>
      <c r="AB14" t="str">
        <v xml:space="preserve"> </v>
      </c>
      <c r="AC14" t="str">
        <v xml:space="preserve"> </v>
      </c>
      <c r="AD14" t="str">
        <v xml:space="preserve"> </v>
      </c>
      <c r="AE14" t="str">
        <v xml:space="preserve"> </v>
      </c>
    </row>
    <row r="15">
      <c r="A15">
        <v>202000120</v>
      </c>
      <c r="B15" t="str">
        <v>1</v>
      </c>
      <c r="C15" t="str">
        <v>3</v>
      </c>
      <c r="D15" t="str">
        <v xml:space="preserve"> </v>
      </c>
      <c r="E15" t="str">
        <v xml:space="preserve"> </v>
      </c>
      <c r="F15" t="str">
        <v xml:space="preserve"> </v>
      </c>
      <c r="G15" t="str">
        <v xml:space="preserve"> </v>
      </c>
      <c r="H15" t="str">
        <v>20</v>
      </c>
      <c r="I15" t="str">
        <v>5</v>
      </c>
      <c r="J15" t="str">
        <v xml:space="preserve"> </v>
      </c>
      <c r="K15" t="str">
        <v xml:space="preserve"> </v>
      </c>
      <c r="L15" t="str">
        <v xml:space="preserve"> </v>
      </c>
      <c r="M15" t="str">
        <v xml:space="preserve"> </v>
      </c>
      <c r="N15" t="str">
        <v xml:space="preserve"> </v>
      </c>
      <c r="O15" t="str">
        <v xml:space="preserve"> </v>
      </c>
      <c r="P15" t="str">
        <v>1.5</v>
      </c>
      <c r="Q15" t="str">
        <v>1</v>
      </c>
      <c r="R15" t="str">
        <v xml:space="preserve"> </v>
      </c>
      <c r="S15" t="str">
        <v xml:space="preserve"> </v>
      </c>
      <c r="T15" t="str">
        <v xml:space="preserve"> </v>
      </c>
      <c r="U15" t="str">
        <v xml:space="preserve"> </v>
      </c>
      <c r="V15" t="str">
        <v xml:space="preserve"> </v>
      </c>
      <c r="W15" t="str">
        <v>34</v>
      </c>
      <c r="X15" t="str">
        <v xml:space="preserve"> </v>
      </c>
      <c r="Y15" t="str">
        <v xml:space="preserve"> </v>
      </c>
      <c r="Z15" t="str">
        <v xml:space="preserve"> </v>
      </c>
      <c r="AA15" t="str">
        <v xml:space="preserve"> </v>
      </c>
      <c r="AB15" t="str">
        <v xml:space="preserve"> </v>
      </c>
      <c r="AC15" t="str">
        <v xml:space="preserve"> </v>
      </c>
      <c r="AD15" t="str">
        <v xml:space="preserve"> </v>
      </c>
      <c r="AE15" t="str">
        <v xml:space="preserve"> </v>
      </c>
    </row>
    <row r="16">
      <c r="A16">
        <v>202000123</v>
      </c>
      <c r="B16" t="str">
        <v>2.5</v>
      </c>
      <c r="C16" t="str">
        <v>3</v>
      </c>
      <c r="D16" t="str">
        <v xml:space="preserve"> </v>
      </c>
      <c r="E16" t="str">
        <v xml:space="preserve"> </v>
      </c>
      <c r="F16" t="str">
        <v xml:space="preserve"> </v>
      </c>
      <c r="G16" t="str">
        <v xml:space="preserve"> </v>
      </c>
      <c r="H16" t="str">
        <v>12</v>
      </c>
      <c r="I16" t="str">
        <v>1</v>
      </c>
      <c r="J16" t="str">
        <v xml:space="preserve"> </v>
      </c>
      <c r="K16" t="str">
        <v xml:space="preserve"> </v>
      </c>
      <c r="L16" t="str">
        <v xml:space="preserve"> </v>
      </c>
      <c r="M16" t="str">
        <v xml:space="preserve"> </v>
      </c>
      <c r="N16" t="str">
        <v xml:space="preserve"> </v>
      </c>
      <c r="O16" t="str">
        <v xml:space="preserve"> </v>
      </c>
      <c r="P16" t="str">
        <v>0</v>
      </c>
      <c r="Q16" t="str">
        <v>1</v>
      </c>
      <c r="R16" t="str">
        <v xml:space="preserve"> </v>
      </c>
      <c r="S16" t="str">
        <v xml:space="preserve"> </v>
      </c>
      <c r="T16" t="str">
        <v xml:space="preserve"> </v>
      </c>
      <c r="U16" t="str">
        <v xml:space="preserve"> </v>
      </c>
      <c r="V16" t="str">
        <v xml:space="preserve"> </v>
      </c>
      <c r="W16" t="str">
        <v>23</v>
      </c>
      <c r="X16" t="str">
        <v xml:space="preserve"> </v>
      </c>
      <c r="Y16" t="str">
        <v xml:space="preserve"> </v>
      </c>
      <c r="Z16" t="str">
        <v xml:space="preserve"> </v>
      </c>
      <c r="AA16" t="str">
        <v xml:space="preserve"> </v>
      </c>
      <c r="AB16" t="str">
        <v xml:space="preserve"> </v>
      </c>
      <c r="AC16" t="str">
        <v xml:space="preserve"> </v>
      </c>
      <c r="AD16" t="str">
        <v xml:space="preserve"> </v>
      </c>
      <c r="AE16" t="str">
        <v xml:space="preserve"> </v>
      </c>
    </row>
    <row r="17">
      <c r="A17">
        <v>202000127</v>
      </c>
      <c r="B17" t="str">
        <v>2</v>
      </c>
      <c r="C17" t="str">
        <v>3</v>
      </c>
      <c r="D17" t="str">
        <v xml:space="preserve"> </v>
      </c>
      <c r="E17" t="str">
        <v xml:space="preserve"> </v>
      </c>
      <c r="F17" t="str">
        <v xml:space="preserve"> </v>
      </c>
      <c r="G17" t="str">
        <v xml:space="preserve"> </v>
      </c>
      <c r="H17" t="str">
        <v>13</v>
      </c>
      <c r="I17" t="str">
        <v>4</v>
      </c>
      <c r="J17" t="str">
        <v xml:space="preserve"> </v>
      </c>
      <c r="K17" t="str">
        <v xml:space="preserve"> </v>
      </c>
      <c r="L17" t="str">
        <v xml:space="preserve"> </v>
      </c>
      <c r="M17" t="str">
        <v xml:space="preserve"> </v>
      </c>
      <c r="N17" t="str">
        <v xml:space="preserve"> </v>
      </c>
      <c r="O17" t="str">
        <v xml:space="preserve"> </v>
      </c>
      <c r="P17" t="str">
        <v>2</v>
      </c>
      <c r="Q17" t="str">
        <v>0</v>
      </c>
      <c r="R17" t="str">
        <v xml:space="preserve"> </v>
      </c>
      <c r="S17" t="str">
        <v xml:space="preserve"> </v>
      </c>
      <c r="T17" t="str">
        <v xml:space="preserve"> </v>
      </c>
      <c r="U17" t="str">
        <v xml:space="preserve"> </v>
      </c>
      <c r="V17" t="str">
        <v xml:space="preserve"> </v>
      </c>
      <c r="W17" t="str">
        <v>33</v>
      </c>
      <c r="X17" t="str">
        <v xml:space="preserve"> </v>
      </c>
      <c r="Y17" t="str">
        <v xml:space="preserve"> </v>
      </c>
      <c r="Z17" t="str">
        <v xml:space="preserve"> </v>
      </c>
      <c r="AA17" t="str">
        <v xml:space="preserve"> </v>
      </c>
      <c r="AB17" t="str">
        <v xml:space="preserve"> </v>
      </c>
      <c r="AC17" t="str">
        <v xml:space="preserve"> </v>
      </c>
      <c r="AD17" t="str">
        <v xml:space="preserve"> </v>
      </c>
      <c r="AE17" t="str">
        <v xml:space="preserve"> </v>
      </c>
    </row>
    <row r="18">
      <c r="A18">
        <v>202000151</v>
      </c>
      <c r="B18" t="str">
        <v>4</v>
      </c>
      <c r="C18" t="str">
        <v>3</v>
      </c>
      <c r="D18" t="str">
        <v xml:space="preserve"> </v>
      </c>
      <c r="E18" t="str">
        <v xml:space="preserve"> </v>
      </c>
      <c r="F18" t="str">
        <v xml:space="preserve"> </v>
      </c>
      <c r="G18" t="str">
        <v xml:space="preserve"> </v>
      </c>
      <c r="H18" t="str">
        <v>16</v>
      </c>
      <c r="I18" t="str">
        <v>13</v>
      </c>
      <c r="J18" t="str">
        <v xml:space="preserve"> </v>
      </c>
      <c r="K18" t="str">
        <v xml:space="preserve"> </v>
      </c>
      <c r="L18" t="str">
        <v xml:space="preserve"> </v>
      </c>
      <c r="M18" t="str">
        <v xml:space="preserve"> </v>
      </c>
      <c r="N18" t="str">
        <v xml:space="preserve"> </v>
      </c>
      <c r="O18" t="str">
        <v xml:space="preserve"> </v>
      </c>
      <c r="P18" t="str">
        <v>1.5</v>
      </c>
      <c r="Q18" t="str">
        <v>1</v>
      </c>
      <c r="R18" t="str">
        <v xml:space="preserve"> </v>
      </c>
      <c r="S18" t="str">
        <v xml:space="preserve"> </v>
      </c>
      <c r="T18" t="str">
        <v xml:space="preserve"> </v>
      </c>
      <c r="U18" t="str">
        <v xml:space="preserve"> </v>
      </c>
      <c r="V18" t="str">
        <v xml:space="preserve"> </v>
      </c>
      <c r="W18" t="str">
        <v>27</v>
      </c>
      <c r="X18" t="str">
        <v xml:space="preserve"> </v>
      </c>
      <c r="Y18" t="str">
        <v xml:space="preserve"> </v>
      </c>
      <c r="Z18" t="str">
        <v xml:space="preserve"> </v>
      </c>
      <c r="AA18" t="str">
        <v xml:space="preserve"> </v>
      </c>
      <c r="AB18" t="str">
        <v xml:space="preserve"> </v>
      </c>
      <c r="AC18" t="str">
        <v xml:space="preserve"> </v>
      </c>
      <c r="AD18" t="str">
        <v xml:space="preserve"> </v>
      </c>
      <c r="AE18" t="str">
        <v xml:space="preserve"> </v>
      </c>
    </row>
    <row r="19">
      <c r="A19">
        <v>202000164</v>
      </c>
      <c r="B19" t="str">
        <v>3</v>
      </c>
      <c r="C19" t="str">
        <v>3</v>
      </c>
      <c r="D19" t="str">
        <v xml:space="preserve"> </v>
      </c>
      <c r="E19" t="str">
        <v xml:space="preserve"> </v>
      </c>
      <c r="F19" t="str">
        <v xml:space="preserve"> </v>
      </c>
      <c r="G19" t="str">
        <v xml:space="preserve"> </v>
      </c>
      <c r="H19" t="str">
        <v>17</v>
      </c>
      <c r="I19" t="str">
        <v>12</v>
      </c>
      <c r="J19" t="str">
        <v xml:space="preserve"> </v>
      </c>
      <c r="K19" t="str">
        <v xml:space="preserve"> </v>
      </c>
      <c r="L19" t="str">
        <v xml:space="preserve"> </v>
      </c>
      <c r="M19" t="str">
        <v xml:space="preserve"> </v>
      </c>
      <c r="N19" t="str">
        <v xml:space="preserve"> </v>
      </c>
      <c r="O19" t="str">
        <v xml:space="preserve"> </v>
      </c>
      <c r="P19" t="str">
        <v>0</v>
      </c>
      <c r="Q19" t="str">
        <v>2</v>
      </c>
      <c r="R19" t="str">
        <v xml:space="preserve"> </v>
      </c>
      <c r="S19" t="str">
        <v xml:space="preserve"> </v>
      </c>
      <c r="T19" t="str">
        <v xml:space="preserve"> </v>
      </c>
      <c r="U19" t="str">
        <v xml:space="preserve"> </v>
      </c>
      <c r="V19" t="str">
        <v xml:space="preserve"> </v>
      </c>
      <c r="W19" t="str">
        <v>25</v>
      </c>
      <c r="X19" t="str">
        <v xml:space="preserve"> </v>
      </c>
      <c r="Y19" t="str">
        <v xml:space="preserve"> </v>
      </c>
      <c r="Z19" t="str">
        <v xml:space="preserve"> </v>
      </c>
      <c r="AA19" t="str">
        <v xml:space="preserve"> </v>
      </c>
      <c r="AB19" t="str">
        <v xml:space="preserve"> </v>
      </c>
      <c r="AC19" t="str">
        <v xml:space="preserve"> </v>
      </c>
      <c r="AD19" t="str">
        <v xml:space="preserve"> </v>
      </c>
      <c r="AE19" t="str">
        <v xml:space="preserve"> </v>
      </c>
    </row>
    <row r="20">
      <c r="A20">
        <v>202000179</v>
      </c>
      <c r="B20" t="str">
        <v>3</v>
      </c>
      <c r="C20" t="str">
        <v>3</v>
      </c>
      <c r="D20" t="str">
        <v xml:space="preserve"> </v>
      </c>
      <c r="E20" t="str">
        <v xml:space="preserve"> </v>
      </c>
      <c r="F20" t="str">
        <v xml:space="preserve"> </v>
      </c>
      <c r="G20" t="str">
        <v xml:space="preserve"> </v>
      </c>
      <c r="H20" t="str">
        <v>21</v>
      </c>
      <c r="I20" t="str">
        <v>6</v>
      </c>
      <c r="J20" t="str">
        <v xml:space="preserve"> </v>
      </c>
      <c r="K20" t="str">
        <v xml:space="preserve"> </v>
      </c>
      <c r="L20" t="str">
        <v xml:space="preserve"> </v>
      </c>
      <c r="M20" t="str">
        <v xml:space="preserve"> </v>
      </c>
      <c r="N20" t="str">
        <v xml:space="preserve"> </v>
      </c>
      <c r="O20" t="str">
        <v xml:space="preserve"> </v>
      </c>
      <c r="P20" t="str">
        <v>0</v>
      </c>
      <c r="Q20" t="str">
        <v>1</v>
      </c>
      <c r="R20" t="str">
        <v xml:space="preserve"> </v>
      </c>
      <c r="S20" t="str">
        <v xml:space="preserve"> </v>
      </c>
      <c r="T20" t="str">
        <v xml:space="preserve"> </v>
      </c>
      <c r="U20" t="str">
        <v xml:space="preserve"> </v>
      </c>
      <c r="V20" t="str">
        <v xml:space="preserve"> </v>
      </c>
      <c r="W20" t="str">
        <v>28</v>
      </c>
      <c r="X20" t="str">
        <v xml:space="preserve"> </v>
      </c>
      <c r="Y20" t="str">
        <v xml:space="preserve"> </v>
      </c>
      <c r="Z20" t="str">
        <v xml:space="preserve"> </v>
      </c>
      <c r="AA20" t="str">
        <v xml:space="preserve"> </v>
      </c>
      <c r="AB20" t="str">
        <v xml:space="preserve"> </v>
      </c>
      <c r="AC20" t="str">
        <v xml:space="preserve"> </v>
      </c>
      <c r="AD20" t="str">
        <v xml:space="preserve"> </v>
      </c>
      <c r="AE20" t="str">
        <v xml:space="preserve"> </v>
      </c>
    </row>
    <row r="21">
      <c r="A21">
        <v>202000208</v>
      </c>
      <c r="B21" t="str">
        <v>1</v>
      </c>
      <c r="C21" t="str">
        <v>6</v>
      </c>
      <c r="D21" t="str">
        <v xml:space="preserve"> </v>
      </c>
      <c r="E21" t="str">
        <v xml:space="preserve"> </v>
      </c>
      <c r="F21" t="str">
        <v xml:space="preserve"> </v>
      </c>
      <c r="G21" t="str">
        <v xml:space="preserve"> </v>
      </c>
      <c r="H21" t="str">
        <v>15</v>
      </c>
      <c r="I21" t="str">
        <v>12</v>
      </c>
      <c r="J21" t="str">
        <v xml:space="preserve"> </v>
      </c>
      <c r="K21" t="str">
        <v xml:space="preserve"> </v>
      </c>
      <c r="L21" t="str">
        <v xml:space="preserve"> </v>
      </c>
      <c r="M21" t="str">
        <v xml:space="preserve"> </v>
      </c>
      <c r="N21" t="str">
        <v xml:space="preserve"> </v>
      </c>
      <c r="O21" t="str">
        <v xml:space="preserve"> </v>
      </c>
      <c r="P21" t="str">
        <v>1</v>
      </c>
      <c r="Q21" t="str">
        <v>1</v>
      </c>
      <c r="R21" t="str">
        <v xml:space="preserve"> </v>
      </c>
      <c r="S21" t="str">
        <v xml:space="preserve"> </v>
      </c>
      <c r="T21" t="str">
        <v xml:space="preserve"> </v>
      </c>
      <c r="U21" t="str">
        <v xml:space="preserve"> </v>
      </c>
      <c r="V21" t="str">
        <v xml:space="preserve"> </v>
      </c>
      <c r="W21" t="str">
        <v>31</v>
      </c>
      <c r="X21" t="str">
        <v xml:space="preserve"> </v>
      </c>
      <c r="Y21" t="str">
        <v xml:space="preserve"> </v>
      </c>
      <c r="Z21" t="str">
        <v xml:space="preserve"> </v>
      </c>
      <c r="AA21" t="str">
        <v xml:space="preserve"> </v>
      </c>
      <c r="AB21" t="str">
        <v xml:space="preserve"> </v>
      </c>
      <c r="AC21" t="str">
        <v xml:space="preserve"> </v>
      </c>
      <c r="AD21" t="str">
        <v xml:space="preserve"> </v>
      </c>
      <c r="AE21" t="str">
        <v xml:space="preserve"> </v>
      </c>
    </row>
    <row r="22">
      <c r="A22">
        <v>202000215</v>
      </c>
      <c r="B22" t="str">
        <v>2</v>
      </c>
      <c r="C22" t="str">
        <v>3</v>
      </c>
      <c r="D22" t="str">
        <v xml:space="preserve"> </v>
      </c>
      <c r="E22" t="str">
        <v xml:space="preserve"> </v>
      </c>
      <c r="F22" t="str">
        <v xml:space="preserve"> </v>
      </c>
      <c r="G22" t="str">
        <v xml:space="preserve"> </v>
      </c>
      <c r="H22" t="str">
        <v>21</v>
      </c>
      <c r="I22" t="str">
        <v>2</v>
      </c>
      <c r="J22" t="str">
        <v xml:space="preserve"> </v>
      </c>
      <c r="K22" t="str">
        <v xml:space="preserve"> </v>
      </c>
      <c r="L22" t="str">
        <v xml:space="preserve"> </v>
      </c>
      <c r="M22" t="str">
        <v xml:space="preserve"> </v>
      </c>
      <c r="N22" t="str">
        <v xml:space="preserve"> </v>
      </c>
      <c r="O22" t="str">
        <v xml:space="preserve"> </v>
      </c>
      <c r="P22" t="str">
        <v>0</v>
      </c>
      <c r="Q22" t="str">
        <v>0</v>
      </c>
      <c r="R22" t="str">
        <v xml:space="preserve"> </v>
      </c>
      <c r="S22" t="str">
        <v xml:space="preserve"> </v>
      </c>
      <c r="T22" t="str">
        <v xml:space="preserve"> </v>
      </c>
      <c r="U22" t="str">
        <v xml:space="preserve"> </v>
      </c>
      <c r="V22" t="str">
        <v xml:space="preserve"> </v>
      </c>
      <c r="W22" t="str">
        <v>40</v>
      </c>
      <c r="X22" t="str">
        <v xml:space="preserve"> </v>
      </c>
      <c r="Y22" t="str">
        <v xml:space="preserve"> </v>
      </c>
      <c r="Z22" t="str">
        <v xml:space="preserve"> </v>
      </c>
      <c r="AA22" t="str">
        <v xml:space="preserve"> </v>
      </c>
      <c r="AB22" t="str">
        <v xml:space="preserve"> </v>
      </c>
      <c r="AC22" t="str">
        <v xml:space="preserve"> </v>
      </c>
      <c r="AD22" t="str">
        <v xml:space="preserve"> </v>
      </c>
      <c r="AE22" t="str">
        <v xml:space="preserve"> </v>
      </c>
    </row>
    <row r="23">
      <c r="A23">
        <v>202000219</v>
      </c>
      <c r="B23" t="str">
        <v>1</v>
      </c>
      <c r="C23" t="str">
        <v>3</v>
      </c>
      <c r="D23" t="str">
        <v xml:space="preserve"> </v>
      </c>
      <c r="E23" t="str">
        <v xml:space="preserve"> </v>
      </c>
      <c r="F23" t="str">
        <v xml:space="preserve"> </v>
      </c>
      <c r="G23" t="str">
        <v xml:space="preserve"> </v>
      </c>
      <c r="H23" t="str">
        <v>20</v>
      </c>
      <c r="I23" t="str">
        <v>12</v>
      </c>
      <c r="J23" t="str">
        <v xml:space="preserve"> </v>
      </c>
      <c r="K23" t="str">
        <v xml:space="preserve"> </v>
      </c>
      <c r="L23" t="str">
        <v xml:space="preserve"> </v>
      </c>
      <c r="M23" t="str">
        <v xml:space="preserve"> </v>
      </c>
      <c r="N23" t="str">
        <v xml:space="preserve"> </v>
      </c>
      <c r="O23" t="str">
        <v xml:space="preserve"> </v>
      </c>
      <c r="P23" t="str">
        <v>2</v>
      </c>
      <c r="Q23" t="str">
        <v>2</v>
      </c>
      <c r="R23" t="str">
        <v xml:space="preserve"> </v>
      </c>
      <c r="S23" t="str">
        <v xml:space="preserve"> </v>
      </c>
      <c r="T23" t="str">
        <v xml:space="preserve"> </v>
      </c>
      <c r="U23" t="str">
        <v xml:space="preserve"> </v>
      </c>
      <c r="V23" t="str">
        <v xml:space="preserve"> </v>
      </c>
      <c r="W23" t="str">
        <v>37</v>
      </c>
      <c r="X23" t="str">
        <v xml:space="preserve"> </v>
      </c>
      <c r="Y23" t="str">
        <v xml:space="preserve"> </v>
      </c>
      <c r="Z23" t="str">
        <v xml:space="preserve"> </v>
      </c>
      <c r="AA23" t="str">
        <v xml:space="preserve"> </v>
      </c>
      <c r="AB23" t="str">
        <v xml:space="preserve"> </v>
      </c>
      <c r="AC23" t="str">
        <v xml:space="preserve"> </v>
      </c>
      <c r="AD23" t="str">
        <v xml:space="preserve"> </v>
      </c>
      <c r="AE23" t="str">
        <v xml:space="preserve"> </v>
      </c>
    </row>
    <row r="24">
      <c r="A24">
        <v>202000224</v>
      </c>
      <c r="B24" t="str">
        <v>1</v>
      </c>
      <c r="C24" t="str">
        <v>3</v>
      </c>
      <c r="D24" t="str">
        <v xml:space="preserve"> </v>
      </c>
      <c r="E24" t="str">
        <v xml:space="preserve"> </v>
      </c>
      <c r="F24" t="str">
        <v xml:space="preserve"> </v>
      </c>
      <c r="G24" t="str">
        <v xml:space="preserve"> </v>
      </c>
      <c r="H24" t="str">
        <v>1</v>
      </c>
      <c r="I24" t="str">
        <v>2</v>
      </c>
      <c r="J24" t="str">
        <v xml:space="preserve"> </v>
      </c>
      <c r="K24" t="str">
        <v xml:space="preserve"> </v>
      </c>
      <c r="L24" t="str">
        <v xml:space="preserve"> </v>
      </c>
      <c r="M24" t="str">
        <v xml:space="preserve"> </v>
      </c>
      <c r="N24" t="str">
        <v xml:space="preserve"> </v>
      </c>
      <c r="O24" t="str">
        <v xml:space="preserve"> </v>
      </c>
      <c r="P24" t="str">
        <v>1</v>
      </c>
      <c r="Q24" t="str">
        <v>2</v>
      </c>
      <c r="R24" t="str">
        <v xml:space="preserve"> </v>
      </c>
      <c r="S24" t="str">
        <v xml:space="preserve"> </v>
      </c>
      <c r="T24" t="str">
        <v xml:space="preserve"> </v>
      </c>
      <c r="U24" t="str">
        <v xml:space="preserve"> </v>
      </c>
      <c r="V24" t="str">
        <v xml:space="preserve"> </v>
      </c>
      <c r="W24" t="str">
        <v>23</v>
      </c>
      <c r="X24" t="str">
        <v xml:space="preserve"> </v>
      </c>
      <c r="Y24" t="str">
        <v xml:space="preserve"> </v>
      </c>
      <c r="Z24" t="str">
        <v xml:space="preserve"> </v>
      </c>
      <c r="AA24" t="str">
        <v xml:space="preserve"> </v>
      </c>
      <c r="AB24" t="str">
        <v xml:space="preserve"> </v>
      </c>
      <c r="AC24" t="str">
        <v xml:space="preserve"> </v>
      </c>
      <c r="AD24" t="str">
        <v xml:space="preserve"> </v>
      </c>
      <c r="AE24" t="str">
        <v xml:space="preserve"> </v>
      </c>
    </row>
    <row r="25">
      <c r="A25">
        <v>202000237</v>
      </c>
      <c r="B25" t="str">
        <v>2</v>
      </c>
      <c r="C25" t="str">
        <v>3</v>
      </c>
      <c r="D25" t="str">
        <v xml:space="preserve"> </v>
      </c>
      <c r="E25" t="str">
        <v xml:space="preserve"> </v>
      </c>
      <c r="F25" t="str">
        <v xml:space="preserve"> </v>
      </c>
      <c r="G25" t="str">
        <v xml:space="preserve"> </v>
      </c>
      <c r="H25" t="str">
        <v>21</v>
      </c>
      <c r="I25" t="str">
        <v>15</v>
      </c>
      <c r="J25" t="str">
        <v xml:space="preserve"> </v>
      </c>
      <c r="K25" t="str">
        <v xml:space="preserve"> </v>
      </c>
      <c r="L25" t="str">
        <v xml:space="preserve"> </v>
      </c>
      <c r="M25" t="str">
        <v xml:space="preserve"> </v>
      </c>
      <c r="N25" t="str">
        <v xml:space="preserve"> </v>
      </c>
      <c r="O25" t="str">
        <v xml:space="preserve"> </v>
      </c>
      <c r="P25" t="str">
        <v>2</v>
      </c>
      <c r="Q25" t="str">
        <v>2</v>
      </c>
      <c r="R25" t="str">
        <v xml:space="preserve"> </v>
      </c>
      <c r="S25" t="str">
        <v xml:space="preserve"> </v>
      </c>
      <c r="T25" t="str">
        <v xml:space="preserve"> </v>
      </c>
      <c r="U25" t="str">
        <v xml:space="preserve"> </v>
      </c>
      <c r="V25" t="str">
        <v xml:space="preserve"> </v>
      </c>
      <c r="W25" t="str">
        <v>37</v>
      </c>
      <c r="X25" t="str">
        <v xml:space="preserve"> </v>
      </c>
      <c r="Y25" t="str">
        <v xml:space="preserve"> </v>
      </c>
      <c r="Z25" t="str">
        <v xml:space="preserve"> </v>
      </c>
      <c r="AA25" t="str">
        <v xml:space="preserve"> </v>
      </c>
      <c r="AB25" t="str">
        <v xml:space="preserve"> </v>
      </c>
      <c r="AC25" t="str">
        <v xml:space="preserve"> </v>
      </c>
      <c r="AD25" t="str">
        <v xml:space="preserve"> </v>
      </c>
      <c r="AE25" t="str">
        <v xml:space="preserve"> </v>
      </c>
    </row>
    <row r="26">
      <c r="A26">
        <v>202000248</v>
      </c>
      <c r="B26" t="str">
        <v>2</v>
      </c>
      <c r="C26" t="str">
        <v>3</v>
      </c>
      <c r="D26" t="str">
        <v xml:space="preserve"> </v>
      </c>
      <c r="E26" t="str">
        <v xml:space="preserve"> </v>
      </c>
      <c r="F26" t="str">
        <v xml:space="preserve"> </v>
      </c>
      <c r="G26" t="str">
        <v xml:space="preserve"> </v>
      </c>
      <c r="H26" t="str">
        <v>19</v>
      </c>
      <c r="I26" t="str">
        <v>20</v>
      </c>
      <c r="J26" t="str">
        <v xml:space="preserve"> </v>
      </c>
      <c r="K26" t="str">
        <v xml:space="preserve"> </v>
      </c>
      <c r="L26" t="str">
        <v xml:space="preserve"> </v>
      </c>
      <c r="M26" t="str">
        <v xml:space="preserve"> </v>
      </c>
      <c r="N26" t="str">
        <v xml:space="preserve"> </v>
      </c>
      <c r="O26" t="str">
        <v xml:space="preserve"> </v>
      </c>
      <c r="P26" t="str">
        <v>1</v>
      </c>
      <c r="Q26" t="str">
        <v>2</v>
      </c>
      <c r="R26" t="str">
        <v xml:space="preserve"> </v>
      </c>
      <c r="S26" t="str">
        <v xml:space="preserve"> </v>
      </c>
      <c r="T26" t="str">
        <v xml:space="preserve"> </v>
      </c>
      <c r="U26" t="str">
        <v xml:space="preserve"> </v>
      </c>
      <c r="V26" t="str">
        <v xml:space="preserve"> </v>
      </c>
      <c r="W26" t="str">
        <v>25</v>
      </c>
      <c r="X26" t="str">
        <v xml:space="preserve"> </v>
      </c>
      <c r="Y26" t="str">
        <v xml:space="preserve"> </v>
      </c>
      <c r="Z26" t="str">
        <v xml:space="preserve"> </v>
      </c>
      <c r="AA26" t="str">
        <v xml:space="preserve"> </v>
      </c>
      <c r="AB26" t="str">
        <v xml:space="preserve"> </v>
      </c>
      <c r="AC26" t="str">
        <v xml:space="preserve"> </v>
      </c>
      <c r="AD26" t="str">
        <v xml:space="preserve"> </v>
      </c>
      <c r="AE26" t="str">
        <v xml:space="preserve"> </v>
      </c>
    </row>
    <row r="27">
      <c r="A27">
        <v>202000257</v>
      </c>
      <c r="B27" t="str">
        <v>1</v>
      </c>
      <c r="C27" t="str">
        <v>2</v>
      </c>
      <c r="D27" t="str">
        <v xml:space="preserve"> </v>
      </c>
      <c r="E27" t="str">
        <v xml:space="preserve"> </v>
      </c>
      <c r="F27" t="str">
        <v xml:space="preserve"> </v>
      </c>
      <c r="G27" t="str">
        <v xml:space="preserve"> </v>
      </c>
      <c r="H27" t="str">
        <v>14</v>
      </c>
      <c r="I27" t="str">
        <v>7</v>
      </c>
      <c r="J27" t="str">
        <v xml:space="preserve"> </v>
      </c>
      <c r="K27" t="str">
        <v xml:space="preserve"> </v>
      </c>
      <c r="L27" t="str">
        <v xml:space="preserve"> </v>
      </c>
      <c r="M27" t="str">
        <v xml:space="preserve"> </v>
      </c>
      <c r="N27" t="str">
        <v xml:space="preserve"> </v>
      </c>
      <c r="O27" t="str">
        <v xml:space="preserve"> </v>
      </c>
      <c r="P27" t="str">
        <v>2</v>
      </c>
      <c r="Q27" t="str">
        <v>2</v>
      </c>
      <c r="R27" t="str">
        <v xml:space="preserve"> </v>
      </c>
      <c r="S27" t="str">
        <v xml:space="preserve"> </v>
      </c>
      <c r="T27" t="str">
        <v xml:space="preserve"> </v>
      </c>
      <c r="U27" t="str">
        <v xml:space="preserve"> </v>
      </c>
      <c r="V27" t="str">
        <v xml:space="preserve"> </v>
      </c>
      <c r="W27" t="str">
        <v>39</v>
      </c>
      <c r="X27" t="str">
        <v xml:space="preserve"> </v>
      </c>
      <c r="Y27" t="str">
        <v xml:space="preserve"> </v>
      </c>
      <c r="Z27" t="str">
        <v xml:space="preserve"> </v>
      </c>
      <c r="AA27" t="str">
        <v xml:space="preserve"> </v>
      </c>
      <c r="AB27" t="str">
        <v xml:space="preserve"> </v>
      </c>
      <c r="AC27" t="str">
        <v xml:space="preserve"> </v>
      </c>
      <c r="AD27" t="str">
        <v xml:space="preserve"> </v>
      </c>
      <c r="AE27" t="str">
        <v xml:space="preserve"> </v>
      </c>
    </row>
    <row r="28">
      <c r="A28">
        <v>202000276</v>
      </c>
      <c r="B28" t="str">
        <v>2</v>
      </c>
      <c r="C28" t="str">
        <v>3</v>
      </c>
      <c r="D28" t="str">
        <v xml:space="preserve"> </v>
      </c>
      <c r="E28" t="str">
        <v xml:space="preserve"> </v>
      </c>
      <c r="F28" t="str">
        <v xml:space="preserve"> </v>
      </c>
      <c r="G28" t="str">
        <v xml:space="preserve"> </v>
      </c>
      <c r="H28" t="str">
        <v>9</v>
      </c>
      <c r="I28" t="str">
        <v>4</v>
      </c>
      <c r="J28" t="str">
        <v xml:space="preserve"> </v>
      </c>
      <c r="K28" t="str">
        <v xml:space="preserve"> </v>
      </c>
      <c r="L28" t="str">
        <v xml:space="preserve"> </v>
      </c>
      <c r="M28" t="str">
        <v xml:space="preserve"> </v>
      </c>
      <c r="N28" t="str">
        <v xml:space="preserve"> </v>
      </c>
      <c r="O28" t="str">
        <v xml:space="preserve"> </v>
      </c>
      <c r="P28" t="str">
        <v>1</v>
      </c>
      <c r="Q28" t="str">
        <v>1</v>
      </c>
      <c r="R28" t="str">
        <v xml:space="preserve"> </v>
      </c>
      <c r="S28" t="str">
        <v xml:space="preserve"> </v>
      </c>
      <c r="T28" t="str">
        <v xml:space="preserve"> </v>
      </c>
      <c r="U28" t="str">
        <v xml:space="preserve"> </v>
      </c>
      <c r="V28" t="str">
        <v xml:space="preserve"> </v>
      </c>
      <c r="W28" t="str">
        <v>44</v>
      </c>
      <c r="X28" t="str">
        <v xml:space="preserve"> </v>
      </c>
      <c r="Y28" t="str">
        <v xml:space="preserve"> </v>
      </c>
      <c r="Z28" t="str">
        <v xml:space="preserve"> </v>
      </c>
      <c r="AA28" t="str">
        <v xml:space="preserve"> </v>
      </c>
      <c r="AB28" t="str">
        <v xml:space="preserve"> </v>
      </c>
      <c r="AC28" t="str">
        <v xml:space="preserve"> </v>
      </c>
      <c r="AD28" t="str">
        <v xml:space="preserve"> </v>
      </c>
      <c r="AE28" t="str">
        <v xml:space="preserve"> </v>
      </c>
    </row>
    <row r="29">
      <c r="A29">
        <v>202000283</v>
      </c>
      <c r="B29" t="str">
        <v>3</v>
      </c>
      <c r="C29" t="str">
        <v>3</v>
      </c>
      <c r="D29" t="str">
        <v xml:space="preserve"> </v>
      </c>
      <c r="E29" t="str">
        <v xml:space="preserve"> </v>
      </c>
      <c r="F29" t="str">
        <v xml:space="preserve"> </v>
      </c>
      <c r="G29" t="str">
        <v xml:space="preserve"> </v>
      </c>
      <c r="H29" t="str">
        <v>10</v>
      </c>
      <c r="I29" t="str">
        <v>4</v>
      </c>
      <c r="J29" t="str">
        <v xml:space="preserve"> </v>
      </c>
      <c r="K29" t="str">
        <v xml:space="preserve"> </v>
      </c>
      <c r="L29" t="str">
        <v xml:space="preserve"> </v>
      </c>
      <c r="M29" t="str">
        <v xml:space="preserve"> </v>
      </c>
      <c r="N29" t="str">
        <v xml:space="preserve"> </v>
      </c>
      <c r="O29" t="str">
        <v xml:space="preserve"> </v>
      </c>
      <c r="P29" t="str">
        <v>2</v>
      </c>
      <c r="Q29" t="str">
        <v>2</v>
      </c>
      <c r="R29" t="str">
        <v xml:space="preserve"> </v>
      </c>
      <c r="S29" t="str">
        <v xml:space="preserve"> </v>
      </c>
      <c r="T29" t="str">
        <v xml:space="preserve"> </v>
      </c>
      <c r="U29" t="str">
        <v xml:space="preserve"> </v>
      </c>
      <c r="V29" t="str">
        <v xml:space="preserve"> </v>
      </c>
      <c r="W29" t="str">
        <v>6</v>
      </c>
      <c r="X29" t="str">
        <v xml:space="preserve"> </v>
      </c>
      <c r="Y29" t="str">
        <v xml:space="preserve"> </v>
      </c>
      <c r="Z29" t="str">
        <v xml:space="preserve"> </v>
      </c>
      <c r="AA29" t="str">
        <v xml:space="preserve"> </v>
      </c>
      <c r="AB29" t="str">
        <v xml:space="preserve"> </v>
      </c>
      <c r="AC29" t="str">
        <v xml:space="preserve"> </v>
      </c>
      <c r="AD29" t="str">
        <v xml:space="preserve"> </v>
      </c>
      <c r="AE29" t="str">
        <v xml:space="preserve"> </v>
      </c>
    </row>
    <row r="30">
      <c r="A30">
        <v>202000298</v>
      </c>
      <c r="B30" t="str">
        <v>2.5</v>
      </c>
      <c r="C30" t="str">
        <v>6</v>
      </c>
      <c r="D30" t="str">
        <v xml:space="preserve"> </v>
      </c>
      <c r="E30" t="str">
        <v xml:space="preserve"> </v>
      </c>
      <c r="F30" t="str">
        <v xml:space="preserve"> </v>
      </c>
      <c r="G30" t="str">
        <v xml:space="preserve"> </v>
      </c>
      <c r="H30" t="str">
        <v>25</v>
      </c>
      <c r="I30" t="str">
        <v>14</v>
      </c>
      <c r="J30" t="str">
        <v xml:space="preserve"> </v>
      </c>
      <c r="K30" t="str">
        <v xml:space="preserve"> </v>
      </c>
      <c r="L30" t="str">
        <v xml:space="preserve"> </v>
      </c>
      <c r="M30" t="str">
        <v xml:space="preserve"> </v>
      </c>
      <c r="N30" t="str">
        <v xml:space="preserve"> </v>
      </c>
      <c r="O30" t="str">
        <v xml:space="preserve"> </v>
      </c>
      <c r="P30" t="str">
        <v>2</v>
      </c>
      <c r="Q30" t="str">
        <v>1</v>
      </c>
      <c r="R30" t="str">
        <v xml:space="preserve"> </v>
      </c>
      <c r="S30" t="str">
        <v xml:space="preserve"> </v>
      </c>
      <c r="T30" t="str">
        <v xml:space="preserve"> </v>
      </c>
      <c r="U30" t="str">
        <v xml:space="preserve"> </v>
      </c>
      <c r="V30" t="str">
        <v xml:space="preserve"> </v>
      </c>
      <c r="W30" t="str">
        <v>43</v>
      </c>
      <c r="X30" t="str">
        <v xml:space="preserve"> </v>
      </c>
      <c r="Y30" t="str">
        <v xml:space="preserve"> </v>
      </c>
      <c r="Z30" t="str">
        <v xml:space="preserve"> </v>
      </c>
      <c r="AA30" t="str">
        <v xml:space="preserve"> </v>
      </c>
      <c r="AB30" t="str">
        <v xml:space="preserve"> </v>
      </c>
      <c r="AC30" t="str">
        <v xml:space="preserve"> </v>
      </c>
      <c r="AD30" t="str">
        <v xml:space="preserve"> </v>
      </c>
      <c r="AE30" t="str">
        <v xml:space="preserve"> </v>
      </c>
    </row>
    <row r="31">
      <c r="A31">
        <v>202000317</v>
      </c>
      <c r="B31" t="str">
        <v>1</v>
      </c>
      <c r="C31" t="str">
        <v>3</v>
      </c>
      <c r="D31" t="str">
        <v xml:space="preserve"> </v>
      </c>
      <c r="E31" t="str">
        <v xml:space="preserve"> </v>
      </c>
      <c r="F31" t="str">
        <v xml:space="preserve"> </v>
      </c>
      <c r="G31" t="str">
        <v xml:space="preserve"> </v>
      </c>
      <c r="H31" t="str">
        <v>8</v>
      </c>
      <c r="I31" t="str">
        <v>2</v>
      </c>
      <c r="J31" t="str">
        <v xml:space="preserve"> </v>
      </c>
      <c r="K31" t="str">
        <v xml:space="preserve"> </v>
      </c>
      <c r="L31" t="str">
        <v xml:space="preserve"> </v>
      </c>
      <c r="M31" t="str">
        <v xml:space="preserve"> </v>
      </c>
      <c r="N31" t="str">
        <v xml:space="preserve"> </v>
      </c>
      <c r="O31" t="str">
        <v xml:space="preserve"> </v>
      </c>
      <c r="P31" t="str">
        <v>1.5</v>
      </c>
      <c r="Q31" t="str">
        <v>1</v>
      </c>
      <c r="R31" t="str">
        <v xml:space="preserve"> </v>
      </c>
      <c r="S31" t="str">
        <v xml:space="preserve"> </v>
      </c>
      <c r="T31" t="str">
        <v xml:space="preserve"> </v>
      </c>
      <c r="U31" t="str">
        <v xml:space="preserve"> </v>
      </c>
      <c r="V31" t="str">
        <v xml:space="preserve"> </v>
      </c>
      <c r="W31" t="str">
        <v>31</v>
      </c>
      <c r="X31" t="str">
        <v xml:space="preserve"> </v>
      </c>
      <c r="Y31" t="str">
        <v xml:space="preserve"> </v>
      </c>
      <c r="Z31" t="str">
        <v xml:space="preserve"> </v>
      </c>
      <c r="AA31" t="str">
        <v xml:space="preserve"> </v>
      </c>
      <c r="AB31" t="str">
        <v xml:space="preserve"> </v>
      </c>
      <c r="AC31" t="str">
        <v xml:space="preserve"> </v>
      </c>
      <c r="AD31" t="str">
        <v xml:space="preserve"> </v>
      </c>
      <c r="AE31" t="str">
        <v xml:space="preserve"> </v>
      </c>
    </row>
    <row r="32">
      <c r="A32">
        <v>202000333</v>
      </c>
      <c r="B32" t="str">
        <v>2</v>
      </c>
      <c r="C32" t="str">
        <v>3</v>
      </c>
      <c r="D32" t="str">
        <v xml:space="preserve"> </v>
      </c>
      <c r="E32" t="str">
        <v xml:space="preserve"> </v>
      </c>
      <c r="F32" t="str">
        <v xml:space="preserve"> </v>
      </c>
      <c r="G32" t="str">
        <v xml:space="preserve"> </v>
      </c>
      <c r="H32" t="str">
        <v>15</v>
      </c>
      <c r="I32" t="str">
        <v>12</v>
      </c>
      <c r="J32" t="str">
        <v xml:space="preserve"> </v>
      </c>
      <c r="K32" t="str">
        <v xml:space="preserve"> </v>
      </c>
      <c r="L32" t="str">
        <v xml:space="preserve"> </v>
      </c>
      <c r="M32" t="str">
        <v xml:space="preserve"> </v>
      </c>
      <c r="N32" t="str">
        <v xml:space="preserve"> </v>
      </c>
      <c r="O32" t="str">
        <v xml:space="preserve"> </v>
      </c>
      <c r="P32" t="str">
        <v>1</v>
      </c>
      <c r="Q32" t="str">
        <v>1.5</v>
      </c>
      <c r="R32" t="str">
        <v xml:space="preserve"> </v>
      </c>
      <c r="S32" t="str">
        <v xml:space="preserve"> </v>
      </c>
      <c r="T32" t="str">
        <v xml:space="preserve"> </v>
      </c>
      <c r="U32" t="str">
        <v xml:space="preserve"> </v>
      </c>
      <c r="V32" t="str">
        <v xml:space="preserve"> </v>
      </c>
      <c r="W32" t="str">
        <v>33</v>
      </c>
      <c r="X32" t="str">
        <v xml:space="preserve"> </v>
      </c>
      <c r="Y32" t="str">
        <v xml:space="preserve"> </v>
      </c>
      <c r="Z32" t="str">
        <v xml:space="preserve"> </v>
      </c>
      <c r="AA32" t="str">
        <v xml:space="preserve"> </v>
      </c>
      <c r="AB32" t="str">
        <v xml:space="preserve"> </v>
      </c>
      <c r="AC32" t="str">
        <v xml:space="preserve"> </v>
      </c>
      <c r="AD32" t="str">
        <v xml:space="preserve"> </v>
      </c>
      <c r="AE32" t="str">
        <v xml:space="preserve"> </v>
      </c>
    </row>
    <row r="33">
      <c r="A33">
        <v>202000336</v>
      </c>
      <c r="B33" t="str">
        <v>2</v>
      </c>
      <c r="C33" t="str">
        <v>0</v>
      </c>
      <c r="D33" t="str">
        <v xml:space="preserve"> </v>
      </c>
      <c r="E33" t="str">
        <v xml:space="preserve"> </v>
      </c>
      <c r="F33" t="str">
        <v xml:space="preserve"> </v>
      </c>
      <c r="G33" t="str">
        <v xml:space="preserve"> </v>
      </c>
      <c r="H33" t="str">
        <v>14</v>
      </c>
      <c r="I33" t="str">
        <v>14</v>
      </c>
      <c r="J33" t="str">
        <v xml:space="preserve"> </v>
      </c>
      <c r="K33" t="str">
        <v xml:space="preserve"> </v>
      </c>
      <c r="L33" t="str">
        <v xml:space="preserve"> </v>
      </c>
      <c r="M33" t="str">
        <v xml:space="preserve"> </v>
      </c>
      <c r="N33" t="str">
        <v xml:space="preserve"> </v>
      </c>
      <c r="O33" t="str">
        <v xml:space="preserve"> </v>
      </c>
      <c r="P33" t="str">
        <v>2</v>
      </c>
      <c r="Q33" t="str">
        <v>2</v>
      </c>
      <c r="R33" t="str">
        <v xml:space="preserve"> </v>
      </c>
      <c r="S33" t="str">
        <v xml:space="preserve"> </v>
      </c>
      <c r="T33" t="str">
        <v xml:space="preserve"> </v>
      </c>
      <c r="U33" t="str">
        <v xml:space="preserve"> </v>
      </c>
      <c r="V33" t="str">
        <v xml:space="preserve"> </v>
      </c>
      <c r="W33" t="str">
        <v>37</v>
      </c>
      <c r="X33" t="str">
        <v xml:space="preserve"> </v>
      </c>
      <c r="Y33" t="str">
        <v xml:space="preserve"> </v>
      </c>
      <c r="Z33" t="str">
        <v xml:space="preserve"> </v>
      </c>
      <c r="AA33" t="str">
        <v xml:space="preserve"> </v>
      </c>
      <c r="AB33" t="str">
        <v xml:space="preserve"> </v>
      </c>
      <c r="AC33" t="str">
        <v xml:space="preserve"> </v>
      </c>
      <c r="AD33" t="str">
        <v xml:space="preserve"> </v>
      </c>
      <c r="AE33" t="str">
        <v xml:space="preserve"> </v>
      </c>
    </row>
    <row r="34">
      <c r="A34">
        <v>202000345</v>
      </c>
      <c r="B34" t="str">
        <v>1</v>
      </c>
      <c r="C34" t="str">
        <v>0</v>
      </c>
      <c r="D34" t="str">
        <v xml:space="preserve"> </v>
      </c>
      <c r="E34" t="str">
        <v xml:space="preserve"> </v>
      </c>
      <c r="F34" t="str">
        <v xml:space="preserve"> </v>
      </c>
      <c r="G34" t="str">
        <v xml:space="preserve"> </v>
      </c>
      <c r="H34" t="str">
        <v>11</v>
      </c>
      <c r="I34" t="str">
        <v>7</v>
      </c>
      <c r="J34" t="str">
        <v xml:space="preserve"> </v>
      </c>
      <c r="K34" t="str">
        <v xml:space="preserve"> </v>
      </c>
      <c r="L34" t="str">
        <v xml:space="preserve"> </v>
      </c>
      <c r="M34" t="str">
        <v xml:space="preserve"> </v>
      </c>
      <c r="N34" t="str">
        <v xml:space="preserve"> </v>
      </c>
      <c r="O34" t="str">
        <v xml:space="preserve"> </v>
      </c>
      <c r="P34" t="str">
        <v>2</v>
      </c>
      <c r="Q34" t="str">
        <v>2</v>
      </c>
      <c r="R34" t="str">
        <v xml:space="preserve"> </v>
      </c>
      <c r="S34" t="str">
        <v xml:space="preserve"> </v>
      </c>
      <c r="T34" t="str">
        <v xml:space="preserve"> </v>
      </c>
      <c r="U34" t="str">
        <v xml:space="preserve"> </v>
      </c>
      <c r="V34" t="str">
        <v xml:space="preserve"> </v>
      </c>
      <c r="W34" t="str">
        <v>27</v>
      </c>
      <c r="X34" t="str">
        <v xml:space="preserve"> </v>
      </c>
      <c r="Y34" t="str">
        <v xml:space="preserve"> </v>
      </c>
      <c r="Z34" t="str">
        <v xml:space="preserve"> </v>
      </c>
      <c r="AA34" t="str">
        <v xml:space="preserve"> </v>
      </c>
      <c r="AB34" t="str">
        <v xml:space="preserve"> </v>
      </c>
      <c r="AC34" t="str">
        <v xml:space="preserve"> </v>
      </c>
      <c r="AD34" t="str">
        <v xml:space="preserve"> </v>
      </c>
      <c r="AE34" t="str">
        <v xml:space="preserve"> </v>
      </c>
    </row>
    <row r="35">
      <c r="A35">
        <v>202000363</v>
      </c>
      <c r="B35" t="str">
        <v>3</v>
      </c>
      <c r="C35" t="str">
        <v>2</v>
      </c>
      <c r="D35" t="str">
        <v xml:space="preserve"> </v>
      </c>
      <c r="E35" t="str">
        <v xml:space="preserve"> </v>
      </c>
      <c r="F35" t="str">
        <v xml:space="preserve"> </v>
      </c>
      <c r="G35" t="str">
        <v xml:space="preserve"> </v>
      </c>
      <c r="H35" t="str">
        <v>14</v>
      </c>
      <c r="I35" t="str">
        <v>9</v>
      </c>
      <c r="J35" t="str">
        <v xml:space="preserve"> </v>
      </c>
      <c r="K35" t="str">
        <v xml:space="preserve"> </v>
      </c>
      <c r="L35" t="str">
        <v xml:space="preserve"> </v>
      </c>
      <c r="M35" t="str">
        <v xml:space="preserve"> </v>
      </c>
      <c r="N35" t="str">
        <v xml:space="preserve"> </v>
      </c>
      <c r="O35" t="str">
        <v xml:space="preserve"> </v>
      </c>
      <c r="P35" t="str">
        <v>2.5</v>
      </c>
      <c r="Q35" t="str">
        <v>0</v>
      </c>
      <c r="R35" t="str">
        <v xml:space="preserve"> </v>
      </c>
      <c r="S35" t="str">
        <v xml:space="preserve"> </v>
      </c>
      <c r="T35" t="str">
        <v xml:space="preserve"> </v>
      </c>
      <c r="U35" t="str">
        <v xml:space="preserve"> </v>
      </c>
      <c r="V35" t="str">
        <v xml:space="preserve"> </v>
      </c>
      <c r="W35" t="str">
        <v>29</v>
      </c>
      <c r="X35" t="str">
        <v xml:space="preserve"> </v>
      </c>
      <c r="Y35" t="str">
        <v xml:space="preserve"> </v>
      </c>
      <c r="Z35" t="str">
        <v xml:space="preserve"> </v>
      </c>
      <c r="AA35" t="str">
        <v xml:space="preserve"> </v>
      </c>
      <c r="AB35" t="str">
        <v xml:space="preserve"> </v>
      </c>
      <c r="AC35" t="str">
        <v xml:space="preserve"> </v>
      </c>
      <c r="AD35" t="str">
        <v xml:space="preserve"> </v>
      </c>
      <c r="AE35" t="str">
        <v xml:space="preserve"> </v>
      </c>
    </row>
    <row r="36">
      <c r="A36">
        <v>202000367</v>
      </c>
      <c r="B36" t="str">
        <v>0</v>
      </c>
      <c r="C36" t="str">
        <v>0</v>
      </c>
      <c r="D36" t="str">
        <v xml:space="preserve"> </v>
      </c>
      <c r="E36" t="str">
        <v xml:space="preserve"> </v>
      </c>
      <c r="F36" t="str">
        <v xml:space="preserve"> </v>
      </c>
      <c r="G36" t="str">
        <v xml:space="preserve"> </v>
      </c>
      <c r="H36" t="str">
        <v>12</v>
      </c>
      <c r="I36" t="str">
        <v>12</v>
      </c>
      <c r="J36" t="str">
        <v xml:space="preserve"> </v>
      </c>
      <c r="K36" t="str">
        <v xml:space="preserve"> </v>
      </c>
      <c r="L36" t="str">
        <v xml:space="preserve"> </v>
      </c>
      <c r="M36" t="str">
        <v xml:space="preserve"> </v>
      </c>
      <c r="N36" t="str">
        <v xml:space="preserve"> </v>
      </c>
      <c r="O36" t="str">
        <v xml:space="preserve"> </v>
      </c>
      <c r="P36" t="str">
        <v>2</v>
      </c>
      <c r="Q36" t="str">
        <v>1</v>
      </c>
      <c r="R36" t="str">
        <v xml:space="preserve"> </v>
      </c>
      <c r="S36" t="str">
        <v xml:space="preserve"> </v>
      </c>
      <c r="T36" t="str">
        <v xml:space="preserve"> </v>
      </c>
      <c r="U36" t="str">
        <v xml:space="preserve"> </v>
      </c>
      <c r="V36" t="str">
        <v xml:space="preserve"> </v>
      </c>
      <c r="W36" t="str">
        <v>17</v>
      </c>
      <c r="X36" t="str">
        <v xml:space="preserve"> </v>
      </c>
      <c r="Y36" t="str">
        <v xml:space="preserve"> </v>
      </c>
      <c r="Z36" t="str">
        <v xml:space="preserve"> </v>
      </c>
      <c r="AA36" t="str">
        <v xml:space="preserve"> </v>
      </c>
      <c r="AB36" t="str">
        <v xml:space="preserve"> </v>
      </c>
      <c r="AC36" t="str">
        <v xml:space="preserve"> </v>
      </c>
      <c r="AD36" t="str">
        <v xml:space="preserve"> </v>
      </c>
      <c r="AE36" t="str">
        <v xml:space="preserve"> </v>
      </c>
    </row>
    <row r="37">
      <c r="A37">
        <v>202000371</v>
      </c>
      <c r="B37" t="str">
        <v>3</v>
      </c>
      <c r="C37" t="str">
        <v>3</v>
      </c>
      <c r="D37" t="str">
        <v xml:space="preserve"> </v>
      </c>
      <c r="E37" t="str">
        <v xml:space="preserve"> </v>
      </c>
      <c r="F37" t="str">
        <v xml:space="preserve"> </v>
      </c>
      <c r="G37" t="str">
        <v xml:space="preserve"> </v>
      </c>
      <c r="H37" t="str">
        <v>10</v>
      </c>
      <c r="I37" t="str">
        <v>11</v>
      </c>
      <c r="J37" t="str">
        <v xml:space="preserve"> </v>
      </c>
      <c r="K37" t="str">
        <v xml:space="preserve"> </v>
      </c>
      <c r="L37" t="str">
        <v xml:space="preserve"> </v>
      </c>
      <c r="M37" t="str">
        <v xml:space="preserve"> </v>
      </c>
      <c r="N37" t="str">
        <v xml:space="preserve"> </v>
      </c>
      <c r="O37" t="str">
        <v xml:space="preserve"> </v>
      </c>
      <c r="P37" t="str">
        <v>1</v>
      </c>
      <c r="Q37" t="str">
        <v>1</v>
      </c>
      <c r="R37" t="str">
        <v xml:space="preserve"> </v>
      </c>
      <c r="S37" t="str">
        <v xml:space="preserve"> </v>
      </c>
      <c r="T37" t="str">
        <v xml:space="preserve"> </v>
      </c>
      <c r="U37" t="str">
        <v xml:space="preserve"> </v>
      </c>
      <c r="V37" t="str">
        <v xml:space="preserve"> </v>
      </c>
      <c r="W37" t="str">
        <v>29</v>
      </c>
      <c r="X37" t="str">
        <v xml:space="preserve"> </v>
      </c>
      <c r="Y37" t="str">
        <v xml:space="preserve"> </v>
      </c>
      <c r="Z37" t="str">
        <v xml:space="preserve"> </v>
      </c>
      <c r="AA37" t="str">
        <v xml:space="preserve"> </v>
      </c>
      <c r="AB37" t="str">
        <v xml:space="preserve"> </v>
      </c>
      <c r="AC37" t="str">
        <v xml:space="preserve"> </v>
      </c>
      <c r="AD37" t="str">
        <v xml:space="preserve"> </v>
      </c>
      <c r="AE37" t="str">
        <v xml:space="preserve"> </v>
      </c>
    </row>
    <row r="38">
      <c r="A38">
        <v>202000381</v>
      </c>
      <c r="B38" t="str">
        <v>3</v>
      </c>
      <c r="C38" t="str">
        <v>3</v>
      </c>
      <c r="D38" t="str">
        <v xml:space="preserve"> </v>
      </c>
      <c r="E38" t="str">
        <v xml:space="preserve"> </v>
      </c>
      <c r="F38" t="str">
        <v xml:space="preserve"> </v>
      </c>
      <c r="G38" t="str">
        <v xml:space="preserve"> </v>
      </c>
      <c r="H38" t="str">
        <v>22</v>
      </c>
      <c r="I38" t="str">
        <v>15</v>
      </c>
      <c r="J38" t="str">
        <v xml:space="preserve"> </v>
      </c>
      <c r="K38" t="str">
        <v xml:space="preserve"> </v>
      </c>
      <c r="L38" t="str">
        <v xml:space="preserve"> </v>
      </c>
      <c r="M38" t="str">
        <v xml:space="preserve"> </v>
      </c>
      <c r="N38" t="str">
        <v xml:space="preserve"> </v>
      </c>
      <c r="O38" t="str">
        <v xml:space="preserve"> </v>
      </c>
      <c r="P38" t="str">
        <v>3</v>
      </c>
      <c r="Q38" t="str">
        <v>2</v>
      </c>
      <c r="R38" t="str">
        <v xml:space="preserve"> </v>
      </c>
      <c r="S38" t="str">
        <v xml:space="preserve"> </v>
      </c>
      <c r="T38" t="str">
        <v xml:space="preserve"> </v>
      </c>
      <c r="U38" t="str">
        <v xml:space="preserve"> </v>
      </c>
      <c r="V38" t="str">
        <v xml:space="preserve"> </v>
      </c>
      <c r="W38" t="str">
        <v>46</v>
      </c>
      <c r="X38" t="str">
        <v xml:space="preserve"> </v>
      </c>
      <c r="Y38" t="str">
        <v xml:space="preserve"> </v>
      </c>
      <c r="Z38" t="str">
        <v xml:space="preserve"> </v>
      </c>
      <c r="AA38" t="str">
        <v xml:space="preserve"> </v>
      </c>
      <c r="AB38" t="str">
        <v xml:space="preserve"> </v>
      </c>
      <c r="AC38" t="str">
        <v xml:space="preserve"> </v>
      </c>
      <c r="AD38" t="str">
        <v xml:space="preserve"> </v>
      </c>
      <c r="AE38" t="str">
        <v xml:space="preserve"> </v>
      </c>
    </row>
    <row r="39">
      <c r="A39">
        <v>202000384</v>
      </c>
      <c r="B39" t="str">
        <v>2</v>
      </c>
      <c r="C39" t="str">
        <v>0</v>
      </c>
      <c r="D39" t="str">
        <v xml:space="preserve"> </v>
      </c>
      <c r="E39" t="str">
        <v xml:space="preserve"> </v>
      </c>
      <c r="F39" t="str">
        <v xml:space="preserve"> </v>
      </c>
      <c r="G39" t="str">
        <v xml:space="preserve"> </v>
      </c>
      <c r="H39" t="str">
        <v>9</v>
      </c>
      <c r="I39" t="str">
        <v>12</v>
      </c>
      <c r="J39" t="str">
        <v xml:space="preserve"> </v>
      </c>
      <c r="K39" t="str">
        <v xml:space="preserve"> </v>
      </c>
      <c r="L39" t="str">
        <v xml:space="preserve"> </v>
      </c>
      <c r="M39" t="str">
        <v xml:space="preserve"> </v>
      </c>
      <c r="N39" t="str">
        <v xml:space="preserve"> </v>
      </c>
      <c r="O39" t="str">
        <v xml:space="preserve"> </v>
      </c>
      <c r="P39" t="str">
        <v>2</v>
      </c>
      <c r="Q39" t="str">
        <v>2</v>
      </c>
      <c r="R39" t="str">
        <v xml:space="preserve"> </v>
      </c>
      <c r="S39" t="str">
        <v xml:space="preserve"> </v>
      </c>
      <c r="T39" t="str">
        <v xml:space="preserve"> </v>
      </c>
      <c r="U39" t="str">
        <v xml:space="preserve"> </v>
      </c>
      <c r="V39" t="str">
        <v xml:space="preserve"> </v>
      </c>
      <c r="W39" t="str">
        <v>37</v>
      </c>
      <c r="X39" t="str">
        <v xml:space="preserve"> </v>
      </c>
      <c r="Y39" t="str">
        <v xml:space="preserve"> </v>
      </c>
      <c r="Z39" t="str">
        <v xml:space="preserve"> </v>
      </c>
      <c r="AA39" t="str">
        <v xml:space="preserve"> </v>
      </c>
      <c r="AB39" t="str">
        <v xml:space="preserve"> </v>
      </c>
      <c r="AC39" t="str">
        <v xml:space="preserve"> </v>
      </c>
      <c r="AD39" t="str">
        <v xml:space="preserve"> </v>
      </c>
      <c r="AE39" t="str">
        <v xml:space="preserve"> </v>
      </c>
    </row>
    <row r="40">
      <c r="A40">
        <v>202000393</v>
      </c>
      <c r="B40" t="str">
        <v>1</v>
      </c>
      <c r="C40" t="str">
        <v>3</v>
      </c>
      <c r="D40" t="str">
        <v xml:space="preserve"> </v>
      </c>
      <c r="E40" t="str">
        <v xml:space="preserve"> </v>
      </c>
      <c r="F40" t="str">
        <v xml:space="preserve"> </v>
      </c>
      <c r="G40" t="str">
        <v xml:space="preserve"> </v>
      </c>
      <c r="H40" t="str">
        <v>12</v>
      </c>
      <c r="I40" t="str">
        <v>7</v>
      </c>
      <c r="J40" t="str">
        <v xml:space="preserve"> </v>
      </c>
      <c r="K40" t="str">
        <v xml:space="preserve"> </v>
      </c>
      <c r="L40" t="str">
        <v xml:space="preserve"> </v>
      </c>
      <c r="M40" t="str">
        <v xml:space="preserve"> </v>
      </c>
      <c r="N40" t="str">
        <v xml:space="preserve"> </v>
      </c>
      <c r="O40" t="str">
        <v xml:space="preserve"> </v>
      </c>
      <c r="P40" t="str">
        <v>1</v>
      </c>
      <c r="Q40" t="str">
        <v>2</v>
      </c>
      <c r="R40" t="str">
        <v xml:space="preserve"> </v>
      </c>
      <c r="S40" t="str">
        <v xml:space="preserve"> </v>
      </c>
      <c r="T40" t="str">
        <v xml:space="preserve"> </v>
      </c>
      <c r="U40" t="str">
        <v xml:space="preserve"> </v>
      </c>
      <c r="V40" t="str">
        <v xml:space="preserve"> </v>
      </c>
      <c r="W40" t="str">
        <v>32</v>
      </c>
      <c r="X40" t="str">
        <v xml:space="preserve"> </v>
      </c>
      <c r="Y40" t="str">
        <v xml:space="preserve"> </v>
      </c>
      <c r="Z40" t="str">
        <v xml:space="preserve"> </v>
      </c>
      <c r="AA40" t="str">
        <v xml:space="preserve"> </v>
      </c>
      <c r="AB40" t="str">
        <v xml:space="preserve"> </v>
      </c>
      <c r="AC40" t="str">
        <v xml:space="preserve"> </v>
      </c>
      <c r="AD40" t="str">
        <v xml:space="preserve"> </v>
      </c>
      <c r="AE40" t="str">
        <v xml:space="preserve"> </v>
      </c>
    </row>
    <row r="41">
      <c r="A41">
        <v>202000395</v>
      </c>
      <c r="B41" t="str">
        <v>2</v>
      </c>
      <c r="C41" t="str">
        <v>3</v>
      </c>
      <c r="D41" t="str">
        <v xml:space="preserve"> </v>
      </c>
      <c r="E41" t="str">
        <v xml:space="preserve"> </v>
      </c>
      <c r="F41" t="str">
        <v xml:space="preserve"> </v>
      </c>
      <c r="G41" t="str">
        <v xml:space="preserve"> </v>
      </c>
      <c r="H41" t="str">
        <v>4</v>
      </c>
      <c r="I41" t="str">
        <v>6</v>
      </c>
      <c r="J41" t="str">
        <v xml:space="preserve"> </v>
      </c>
      <c r="K41" t="str">
        <v xml:space="preserve"> </v>
      </c>
      <c r="L41" t="str">
        <v xml:space="preserve"> </v>
      </c>
      <c r="M41" t="str">
        <v xml:space="preserve"> </v>
      </c>
      <c r="N41" t="str">
        <v xml:space="preserve"> </v>
      </c>
      <c r="O41" t="str">
        <v xml:space="preserve"> </v>
      </c>
      <c r="P41" t="str">
        <v>2</v>
      </c>
      <c r="Q41" t="str">
        <v>2</v>
      </c>
      <c r="R41" t="str">
        <v xml:space="preserve"> </v>
      </c>
      <c r="S41" t="str">
        <v xml:space="preserve"> </v>
      </c>
      <c r="T41" t="str">
        <v xml:space="preserve"> </v>
      </c>
      <c r="U41" t="str">
        <v xml:space="preserve"> </v>
      </c>
      <c r="V41" t="str">
        <v xml:space="preserve"> </v>
      </c>
      <c r="W41" t="str">
        <v>42</v>
      </c>
      <c r="X41" t="str">
        <v xml:space="preserve"> </v>
      </c>
      <c r="Y41" t="str">
        <v xml:space="preserve"> </v>
      </c>
      <c r="Z41" t="str">
        <v xml:space="preserve"> </v>
      </c>
      <c r="AA41" t="str">
        <v xml:space="preserve"> </v>
      </c>
      <c r="AB41" t="str">
        <v xml:space="preserve"> </v>
      </c>
      <c r="AC41" t="str">
        <v xml:space="preserve"> </v>
      </c>
      <c r="AD41" t="str">
        <v xml:space="preserve"> </v>
      </c>
      <c r="AE41" t="str">
        <v xml:space="preserve"> </v>
      </c>
    </row>
    <row r="42">
      <c r="A42">
        <v>202000402</v>
      </c>
      <c r="B42" t="str">
        <v>3</v>
      </c>
      <c r="C42" t="str">
        <v>3</v>
      </c>
      <c r="D42" t="str">
        <v xml:space="preserve"> </v>
      </c>
      <c r="E42" t="str">
        <v xml:space="preserve"> </v>
      </c>
      <c r="F42" t="str">
        <v xml:space="preserve"> </v>
      </c>
      <c r="G42" t="str">
        <v xml:space="preserve"> </v>
      </c>
      <c r="H42" t="str">
        <v>19</v>
      </c>
      <c r="I42" t="str">
        <v>14</v>
      </c>
      <c r="J42" t="str">
        <v xml:space="preserve"> </v>
      </c>
      <c r="K42" t="str">
        <v xml:space="preserve"> </v>
      </c>
      <c r="L42" t="str">
        <v xml:space="preserve"> </v>
      </c>
      <c r="M42" t="str">
        <v xml:space="preserve"> </v>
      </c>
      <c r="N42" t="str">
        <v xml:space="preserve"> </v>
      </c>
      <c r="O42" t="str">
        <v xml:space="preserve"> </v>
      </c>
      <c r="P42" t="str">
        <v>2</v>
      </c>
      <c r="Q42" t="str">
        <v>1</v>
      </c>
      <c r="R42" t="str">
        <v xml:space="preserve"> </v>
      </c>
      <c r="S42" t="str">
        <v xml:space="preserve"> </v>
      </c>
      <c r="T42" t="str">
        <v xml:space="preserve"> </v>
      </c>
      <c r="U42" t="str">
        <v xml:space="preserve"> </v>
      </c>
      <c r="V42" t="str">
        <v xml:space="preserve"> </v>
      </c>
      <c r="W42" t="str">
        <v>36</v>
      </c>
      <c r="X42" t="str">
        <v xml:space="preserve"> </v>
      </c>
      <c r="Y42" t="str">
        <v xml:space="preserve"> </v>
      </c>
      <c r="Z42" t="str">
        <v xml:space="preserve"> </v>
      </c>
      <c r="AA42" t="str">
        <v xml:space="preserve"> </v>
      </c>
      <c r="AB42" t="str">
        <v xml:space="preserve"> </v>
      </c>
      <c r="AC42" t="str">
        <v xml:space="preserve"> </v>
      </c>
      <c r="AD42" t="str">
        <v xml:space="preserve"> </v>
      </c>
      <c r="AE42" t="str">
        <v xml:space="preserve"> </v>
      </c>
    </row>
    <row r="43">
      <c r="A43">
        <v>202000408</v>
      </c>
      <c r="B43" t="str">
        <v>1</v>
      </c>
      <c r="C43" t="str">
        <v>0</v>
      </c>
      <c r="D43" t="str">
        <v xml:space="preserve"> </v>
      </c>
      <c r="E43" t="str">
        <v xml:space="preserve"> </v>
      </c>
      <c r="F43" t="str">
        <v xml:space="preserve"> </v>
      </c>
      <c r="G43" t="str">
        <v xml:space="preserve"> </v>
      </c>
      <c r="H43" t="str">
        <v>19</v>
      </c>
      <c r="I43" t="str">
        <v>3</v>
      </c>
      <c r="J43" t="str">
        <v xml:space="preserve"> </v>
      </c>
      <c r="K43" t="str">
        <v xml:space="preserve"> </v>
      </c>
      <c r="L43" t="str">
        <v xml:space="preserve"> </v>
      </c>
      <c r="M43" t="str">
        <v xml:space="preserve"> </v>
      </c>
      <c r="N43" t="str">
        <v xml:space="preserve"> </v>
      </c>
      <c r="O43" t="str">
        <v xml:space="preserve"> </v>
      </c>
      <c r="P43" t="str">
        <v>1.5</v>
      </c>
      <c r="Q43" t="str">
        <v>0</v>
      </c>
      <c r="R43" t="str">
        <v xml:space="preserve"> </v>
      </c>
      <c r="S43" t="str">
        <v xml:space="preserve"> </v>
      </c>
      <c r="T43" t="str">
        <v xml:space="preserve"> </v>
      </c>
      <c r="U43" t="str">
        <v xml:space="preserve"> </v>
      </c>
      <c r="V43" t="str">
        <v xml:space="preserve"> </v>
      </c>
      <c r="W43" t="str">
        <v>28</v>
      </c>
      <c r="X43" t="str">
        <v xml:space="preserve"> </v>
      </c>
      <c r="Y43" t="str">
        <v xml:space="preserve"> </v>
      </c>
      <c r="Z43" t="str">
        <v xml:space="preserve"> </v>
      </c>
      <c r="AA43" t="str">
        <v xml:space="preserve"> </v>
      </c>
      <c r="AB43" t="str">
        <v xml:space="preserve"> </v>
      </c>
      <c r="AC43" t="str">
        <v xml:space="preserve"> </v>
      </c>
      <c r="AD43" t="str">
        <v xml:space="preserve"> </v>
      </c>
      <c r="AE43" t="str">
        <v xml:space="preserve"> </v>
      </c>
    </row>
    <row r="44">
      <c r="A44">
        <v>202000423</v>
      </c>
      <c r="B44" t="str">
        <v>2</v>
      </c>
      <c r="C44" t="str">
        <v>0</v>
      </c>
      <c r="D44" t="str">
        <v xml:space="preserve"> </v>
      </c>
      <c r="E44" t="str">
        <v xml:space="preserve"> </v>
      </c>
      <c r="F44" t="str">
        <v xml:space="preserve"> </v>
      </c>
      <c r="G44" t="str">
        <v xml:space="preserve"> </v>
      </c>
      <c r="H44" t="str">
        <v>0</v>
      </c>
      <c r="I44" t="str">
        <v>0</v>
      </c>
      <c r="J44" t="str">
        <v xml:space="preserve"> </v>
      </c>
      <c r="K44" t="str">
        <v xml:space="preserve"> </v>
      </c>
      <c r="L44" t="str">
        <v xml:space="preserve"> </v>
      </c>
      <c r="M44" t="str">
        <v xml:space="preserve"> </v>
      </c>
      <c r="N44" t="str">
        <v xml:space="preserve"> </v>
      </c>
      <c r="O44" t="str">
        <v xml:space="preserve"> </v>
      </c>
      <c r="P44" t="str">
        <v>1</v>
      </c>
      <c r="Q44" t="str">
        <v>2</v>
      </c>
      <c r="R44" t="str">
        <v xml:space="preserve"> </v>
      </c>
      <c r="S44" t="str">
        <v xml:space="preserve"> </v>
      </c>
      <c r="T44" t="str">
        <v xml:space="preserve"> </v>
      </c>
      <c r="U44" t="str">
        <v xml:space="preserve"> </v>
      </c>
      <c r="V44" t="str">
        <v xml:space="preserve"> </v>
      </c>
      <c r="W44" t="str">
        <v>29</v>
      </c>
      <c r="X44" t="str">
        <v xml:space="preserve"> </v>
      </c>
      <c r="Y44" t="str">
        <v xml:space="preserve"> </v>
      </c>
      <c r="Z44" t="str">
        <v xml:space="preserve"> </v>
      </c>
      <c r="AA44" t="str">
        <v xml:space="preserve"> </v>
      </c>
      <c r="AB44" t="str">
        <v xml:space="preserve"> </v>
      </c>
      <c r="AC44" t="str">
        <v xml:space="preserve"> </v>
      </c>
      <c r="AD44" t="str">
        <v xml:space="preserve"> </v>
      </c>
      <c r="AE44" t="str">
        <v xml:space="preserve"> </v>
      </c>
    </row>
    <row r="45">
      <c r="A45">
        <v>202000429</v>
      </c>
      <c r="B45" t="str">
        <v>1</v>
      </c>
      <c r="C45" t="str">
        <v>3</v>
      </c>
      <c r="D45" t="str">
        <v xml:space="preserve"> </v>
      </c>
      <c r="E45" t="str">
        <v xml:space="preserve"> </v>
      </c>
      <c r="F45" t="str">
        <v xml:space="preserve"> </v>
      </c>
      <c r="G45" t="str">
        <v xml:space="preserve"> </v>
      </c>
      <c r="H45" t="str">
        <v>14</v>
      </c>
      <c r="I45" t="str">
        <v>12</v>
      </c>
      <c r="J45" t="str">
        <v xml:space="preserve"> </v>
      </c>
      <c r="K45" t="str">
        <v xml:space="preserve"> </v>
      </c>
      <c r="L45" t="str">
        <v xml:space="preserve"> </v>
      </c>
      <c r="M45" t="str">
        <v xml:space="preserve"> </v>
      </c>
      <c r="N45" t="str">
        <v xml:space="preserve"> </v>
      </c>
      <c r="O45" t="str">
        <v xml:space="preserve"> </v>
      </c>
      <c r="P45" t="str">
        <v>2</v>
      </c>
      <c r="Q45" t="str">
        <v>1</v>
      </c>
      <c r="R45" t="str">
        <v xml:space="preserve"> </v>
      </c>
      <c r="S45" t="str">
        <v xml:space="preserve"> </v>
      </c>
      <c r="T45" t="str">
        <v xml:space="preserve"> </v>
      </c>
      <c r="U45" t="str">
        <v xml:space="preserve"> </v>
      </c>
      <c r="V45" t="str">
        <v xml:space="preserve"> </v>
      </c>
      <c r="W45" t="str">
        <v>36</v>
      </c>
      <c r="X45" t="str">
        <v xml:space="preserve"> </v>
      </c>
      <c r="Y45" t="str">
        <v xml:space="preserve"> </v>
      </c>
      <c r="Z45" t="str">
        <v xml:space="preserve"> </v>
      </c>
      <c r="AA45" t="str">
        <v xml:space="preserve"> </v>
      </c>
      <c r="AB45" t="str">
        <v xml:space="preserve"> </v>
      </c>
      <c r="AC45" t="str">
        <v xml:space="preserve"> </v>
      </c>
      <c r="AD45" t="str">
        <v xml:space="preserve"> </v>
      </c>
      <c r="AE45" t="str">
        <v xml:space="preserve"> </v>
      </c>
    </row>
    <row r="46">
      <c r="A46">
        <v>202000432</v>
      </c>
      <c r="B46" t="str">
        <v>2.5</v>
      </c>
      <c r="C46" t="str">
        <v>6</v>
      </c>
      <c r="D46" t="str">
        <v xml:space="preserve"> </v>
      </c>
      <c r="E46" t="str">
        <v xml:space="preserve"> </v>
      </c>
      <c r="F46" t="str">
        <v xml:space="preserve"> </v>
      </c>
      <c r="G46" t="str">
        <v xml:space="preserve"> </v>
      </c>
      <c r="H46" t="str">
        <v>19</v>
      </c>
      <c r="I46" t="str">
        <v>14</v>
      </c>
      <c r="J46" t="str">
        <v xml:space="preserve"> </v>
      </c>
      <c r="K46" t="str">
        <v xml:space="preserve"> </v>
      </c>
      <c r="L46" t="str">
        <v xml:space="preserve"> </v>
      </c>
      <c r="M46" t="str">
        <v xml:space="preserve"> </v>
      </c>
      <c r="N46" t="str">
        <v xml:space="preserve"> </v>
      </c>
      <c r="O46" t="str">
        <v xml:space="preserve"> </v>
      </c>
      <c r="P46" t="str">
        <v>0</v>
      </c>
      <c r="Q46" t="str">
        <v>1</v>
      </c>
      <c r="R46" t="str">
        <v xml:space="preserve"> </v>
      </c>
      <c r="S46" t="str">
        <v xml:space="preserve"> </v>
      </c>
      <c r="T46" t="str">
        <v xml:space="preserve"> </v>
      </c>
      <c r="U46" t="str">
        <v xml:space="preserve"> </v>
      </c>
      <c r="V46" t="str">
        <v xml:space="preserve"> </v>
      </c>
      <c r="W46" t="str">
        <v>24</v>
      </c>
      <c r="X46" t="str">
        <v xml:space="preserve"> </v>
      </c>
      <c r="Y46" t="str">
        <v xml:space="preserve"> </v>
      </c>
      <c r="Z46" t="str">
        <v xml:space="preserve"> </v>
      </c>
      <c r="AA46" t="str">
        <v xml:space="preserve"> </v>
      </c>
      <c r="AB46" t="str">
        <v xml:space="preserve"> </v>
      </c>
      <c r="AC46" t="str">
        <v xml:space="preserve"> </v>
      </c>
      <c r="AD46" t="str">
        <v xml:space="preserve"> </v>
      </c>
      <c r="AE46" t="str">
        <v xml:space="preserve"> </v>
      </c>
    </row>
    <row r="47">
      <c r="A47">
        <v>202000436</v>
      </c>
      <c r="B47" t="str">
        <v>2</v>
      </c>
      <c r="C47" t="str">
        <v>3</v>
      </c>
      <c r="D47" t="str">
        <v xml:space="preserve"> </v>
      </c>
      <c r="E47" t="str">
        <v xml:space="preserve"> </v>
      </c>
      <c r="F47" t="str">
        <v xml:space="preserve"> </v>
      </c>
      <c r="G47" t="str">
        <v xml:space="preserve"> </v>
      </c>
      <c r="H47" t="str">
        <v>17</v>
      </c>
      <c r="I47" t="str">
        <v>8</v>
      </c>
      <c r="J47" t="str">
        <v xml:space="preserve"> </v>
      </c>
      <c r="K47" t="str">
        <v xml:space="preserve"> </v>
      </c>
      <c r="L47" t="str">
        <v xml:space="preserve"> </v>
      </c>
      <c r="M47" t="str">
        <v xml:space="preserve"> </v>
      </c>
      <c r="N47" t="str">
        <v xml:space="preserve"> </v>
      </c>
      <c r="O47" t="str">
        <v xml:space="preserve"> </v>
      </c>
      <c r="P47" t="str">
        <v>2</v>
      </c>
      <c r="Q47" t="str">
        <v>0</v>
      </c>
      <c r="R47" t="str">
        <v xml:space="preserve"> </v>
      </c>
      <c r="S47" t="str">
        <v xml:space="preserve"> </v>
      </c>
      <c r="T47" t="str">
        <v xml:space="preserve"> </v>
      </c>
      <c r="U47" t="str">
        <v xml:space="preserve"> </v>
      </c>
      <c r="V47" t="str">
        <v xml:space="preserve"> </v>
      </c>
      <c r="W47" t="str">
        <v>28</v>
      </c>
      <c r="X47" t="str">
        <v xml:space="preserve"> </v>
      </c>
      <c r="Y47" t="str">
        <v xml:space="preserve"> </v>
      </c>
      <c r="Z47" t="str">
        <v xml:space="preserve"> </v>
      </c>
      <c r="AA47" t="str">
        <v xml:space="preserve"> </v>
      </c>
      <c r="AB47" t="str">
        <v xml:space="preserve"> </v>
      </c>
      <c r="AC47" t="str">
        <v xml:space="preserve"> </v>
      </c>
      <c r="AD47" t="str">
        <v xml:space="preserve"> </v>
      </c>
      <c r="AE47" t="str">
        <v xml:space="preserve"> </v>
      </c>
    </row>
    <row r="48">
      <c r="A48">
        <v>202000440</v>
      </c>
      <c r="B48" t="str">
        <v>0</v>
      </c>
      <c r="C48" t="str">
        <v>0</v>
      </c>
      <c r="D48" t="str">
        <v xml:space="preserve"> </v>
      </c>
      <c r="E48" t="str">
        <v xml:space="preserve"> </v>
      </c>
      <c r="F48" t="str">
        <v xml:space="preserve"> </v>
      </c>
      <c r="G48" t="str">
        <v xml:space="preserve"> </v>
      </c>
      <c r="H48" t="str">
        <v>22</v>
      </c>
      <c r="I48" t="str">
        <v>2</v>
      </c>
      <c r="J48" t="str">
        <v xml:space="preserve"> </v>
      </c>
      <c r="K48" t="str">
        <v xml:space="preserve"> </v>
      </c>
      <c r="L48" t="str">
        <v xml:space="preserve"> </v>
      </c>
      <c r="M48" t="str">
        <v xml:space="preserve"> </v>
      </c>
      <c r="N48" t="str">
        <v xml:space="preserve"> </v>
      </c>
      <c r="O48" t="str">
        <v xml:space="preserve"> </v>
      </c>
      <c r="P48" t="str">
        <v>1</v>
      </c>
      <c r="Q48" t="str">
        <v>0</v>
      </c>
      <c r="R48" t="str">
        <v xml:space="preserve"> </v>
      </c>
      <c r="S48" t="str">
        <v xml:space="preserve"> </v>
      </c>
      <c r="T48" t="str">
        <v xml:space="preserve"> </v>
      </c>
      <c r="U48" t="str">
        <v xml:space="preserve"> </v>
      </c>
      <c r="V48" t="str">
        <v xml:space="preserve"> </v>
      </c>
      <c r="W48" t="str">
        <v>35</v>
      </c>
      <c r="X48" t="str">
        <v xml:space="preserve"> </v>
      </c>
      <c r="Y48" t="str">
        <v xml:space="preserve"> </v>
      </c>
      <c r="Z48" t="str">
        <v xml:space="preserve"> </v>
      </c>
      <c r="AA48" t="str">
        <v xml:space="preserve"> </v>
      </c>
      <c r="AB48" t="str">
        <v xml:space="preserve"> </v>
      </c>
      <c r="AC48" t="str">
        <v xml:space="preserve"> </v>
      </c>
      <c r="AD48" t="str">
        <v xml:space="preserve"> </v>
      </c>
      <c r="AE48" t="str">
        <v xml:space="preserve"> </v>
      </c>
    </row>
    <row r="49">
      <c r="A49">
        <v>202000445</v>
      </c>
      <c r="B49" t="str">
        <v>4</v>
      </c>
      <c r="C49" t="str">
        <v>3</v>
      </c>
      <c r="D49" t="str">
        <v xml:space="preserve"> </v>
      </c>
      <c r="E49" t="str">
        <v xml:space="preserve"> </v>
      </c>
      <c r="F49" t="str">
        <v xml:space="preserve"> </v>
      </c>
      <c r="G49" t="str">
        <v xml:space="preserve"> </v>
      </c>
      <c r="H49" t="str">
        <v>19</v>
      </c>
      <c r="I49" t="str">
        <v>12</v>
      </c>
      <c r="J49" t="str">
        <v xml:space="preserve"> </v>
      </c>
      <c r="K49" t="str">
        <v xml:space="preserve"> </v>
      </c>
      <c r="L49" t="str">
        <v xml:space="preserve"> </v>
      </c>
      <c r="M49" t="str">
        <v xml:space="preserve"> </v>
      </c>
      <c r="N49" t="str">
        <v xml:space="preserve"> </v>
      </c>
      <c r="O49" t="str">
        <v xml:space="preserve"> </v>
      </c>
      <c r="P49" t="str">
        <v>3</v>
      </c>
      <c r="Q49" t="str">
        <v>2</v>
      </c>
      <c r="R49" t="str">
        <v xml:space="preserve"> </v>
      </c>
      <c r="S49" t="str">
        <v xml:space="preserve"> </v>
      </c>
      <c r="T49" t="str">
        <v xml:space="preserve"> </v>
      </c>
      <c r="U49" t="str">
        <v xml:space="preserve"> </v>
      </c>
      <c r="V49" t="str">
        <v xml:space="preserve"> </v>
      </c>
      <c r="W49" t="str">
        <v>41</v>
      </c>
      <c r="X49" t="str">
        <v xml:space="preserve"> </v>
      </c>
      <c r="Y49" t="str">
        <v xml:space="preserve"> </v>
      </c>
      <c r="Z49" t="str">
        <v xml:space="preserve"> </v>
      </c>
      <c r="AA49" t="str">
        <v xml:space="preserve"> </v>
      </c>
      <c r="AB49" t="str">
        <v xml:space="preserve"> </v>
      </c>
      <c r="AC49" t="str">
        <v xml:space="preserve"> </v>
      </c>
      <c r="AD49" t="str">
        <v xml:space="preserve"> </v>
      </c>
      <c r="AE49" t="str">
        <v xml:space="preserve"> </v>
      </c>
    </row>
    <row r="50">
      <c r="A50">
        <v>202000449</v>
      </c>
      <c r="B50" t="str">
        <v>1</v>
      </c>
      <c r="C50" t="str">
        <v>0</v>
      </c>
      <c r="D50" t="str">
        <v xml:space="preserve"> </v>
      </c>
      <c r="E50" t="str">
        <v xml:space="preserve"> </v>
      </c>
      <c r="F50" t="str">
        <v xml:space="preserve"> </v>
      </c>
      <c r="G50" t="str">
        <v xml:space="preserve"> </v>
      </c>
      <c r="H50" t="str">
        <v>3</v>
      </c>
      <c r="I50" t="str">
        <v>10</v>
      </c>
      <c r="J50" t="str">
        <v xml:space="preserve"> </v>
      </c>
      <c r="K50" t="str">
        <v xml:space="preserve"> </v>
      </c>
      <c r="L50" t="str">
        <v xml:space="preserve"> </v>
      </c>
      <c r="M50" t="str">
        <v xml:space="preserve"> </v>
      </c>
      <c r="N50" t="str">
        <v xml:space="preserve"> </v>
      </c>
      <c r="O50" t="str">
        <v xml:space="preserve"> </v>
      </c>
      <c r="P50" t="str">
        <v>0</v>
      </c>
      <c r="Q50" t="str">
        <v>0</v>
      </c>
      <c r="R50" t="str">
        <v xml:space="preserve"> </v>
      </c>
      <c r="S50" t="str">
        <v xml:space="preserve"> </v>
      </c>
      <c r="T50" t="str">
        <v xml:space="preserve"> </v>
      </c>
      <c r="U50" t="str">
        <v xml:space="preserve"> </v>
      </c>
      <c r="V50" t="str">
        <v xml:space="preserve"> </v>
      </c>
      <c r="W50" t="str">
        <v>15</v>
      </c>
      <c r="X50" t="str">
        <v xml:space="preserve"> </v>
      </c>
      <c r="Y50" t="str">
        <v xml:space="preserve"> </v>
      </c>
      <c r="Z50" t="str">
        <v xml:space="preserve"> </v>
      </c>
      <c r="AA50" t="str">
        <v xml:space="preserve"> </v>
      </c>
      <c r="AB50" t="str">
        <v xml:space="preserve"> </v>
      </c>
      <c r="AC50" t="str">
        <v xml:space="preserve"> </v>
      </c>
      <c r="AD50" t="str">
        <v xml:space="preserve"> </v>
      </c>
      <c r="AE50" t="str">
        <v xml:space="preserve"> </v>
      </c>
    </row>
    <row r="51">
      <c r="A51">
        <v>202000452</v>
      </c>
      <c r="B51" t="str">
        <v>0</v>
      </c>
      <c r="C51" t="str">
        <v>0</v>
      </c>
      <c r="D51" t="str">
        <v xml:space="preserve"> </v>
      </c>
      <c r="E51" t="str">
        <v xml:space="preserve"> </v>
      </c>
      <c r="F51" t="str">
        <v xml:space="preserve"> </v>
      </c>
      <c r="G51" t="str">
        <v xml:space="preserve"> </v>
      </c>
      <c r="H51" t="str">
        <v>0</v>
      </c>
      <c r="I51" t="str">
        <v>0</v>
      </c>
      <c r="J51" t="str">
        <v xml:space="preserve"> </v>
      </c>
      <c r="K51" t="str">
        <v xml:space="preserve"> </v>
      </c>
      <c r="L51" t="str">
        <v xml:space="preserve"> </v>
      </c>
      <c r="M51" t="str">
        <v xml:space="preserve"> </v>
      </c>
      <c r="N51" t="str">
        <v xml:space="preserve"> </v>
      </c>
      <c r="O51" t="str">
        <v xml:space="preserve"> </v>
      </c>
      <c r="P51" t="str">
        <v>1</v>
      </c>
      <c r="Q51" t="str">
        <v>2</v>
      </c>
      <c r="R51" t="str">
        <v xml:space="preserve"> </v>
      </c>
      <c r="S51" t="str">
        <v xml:space="preserve"> </v>
      </c>
      <c r="T51" t="str">
        <v xml:space="preserve"> </v>
      </c>
      <c r="U51" t="str">
        <v xml:space="preserve"> </v>
      </c>
      <c r="V51" t="str">
        <v xml:space="preserve"> </v>
      </c>
      <c r="W51" t="str">
        <v>36</v>
      </c>
      <c r="X51" t="str">
        <v xml:space="preserve"> </v>
      </c>
      <c r="Y51" t="str">
        <v xml:space="preserve"> </v>
      </c>
      <c r="Z51" t="str">
        <v xml:space="preserve"> </v>
      </c>
      <c r="AA51" t="str">
        <v xml:space="preserve"> </v>
      </c>
      <c r="AB51" t="str">
        <v xml:space="preserve"> </v>
      </c>
      <c r="AC51" t="str">
        <v xml:space="preserve"> </v>
      </c>
      <c r="AD51" t="str">
        <v xml:space="preserve"> </v>
      </c>
      <c r="AE51" t="str">
        <v xml:space="preserve"> </v>
      </c>
    </row>
    <row r="52">
      <c r="A52">
        <v>202000459</v>
      </c>
      <c r="B52" t="str">
        <v>2</v>
      </c>
      <c r="C52" t="str">
        <v>6</v>
      </c>
      <c r="D52" t="str">
        <v xml:space="preserve"> </v>
      </c>
      <c r="E52" t="str">
        <v xml:space="preserve"> </v>
      </c>
      <c r="F52" t="str">
        <v xml:space="preserve"> </v>
      </c>
      <c r="G52" t="str">
        <v xml:space="preserve"> </v>
      </c>
      <c r="H52" t="str">
        <v>15</v>
      </c>
      <c r="I52" t="str">
        <v>10</v>
      </c>
      <c r="J52" t="str">
        <v xml:space="preserve"> </v>
      </c>
      <c r="K52" t="str">
        <v xml:space="preserve"> </v>
      </c>
      <c r="L52" t="str">
        <v xml:space="preserve"> </v>
      </c>
      <c r="M52" t="str">
        <v xml:space="preserve"> </v>
      </c>
      <c r="N52" t="str">
        <v xml:space="preserve"> </v>
      </c>
      <c r="O52" t="str">
        <v xml:space="preserve"> </v>
      </c>
      <c r="P52" t="str">
        <v>1</v>
      </c>
      <c r="Q52" t="str">
        <v>0</v>
      </c>
      <c r="R52" t="str">
        <v xml:space="preserve"> </v>
      </c>
      <c r="S52" t="str">
        <v xml:space="preserve"> </v>
      </c>
      <c r="T52" t="str">
        <v xml:space="preserve"> </v>
      </c>
      <c r="U52" t="str">
        <v xml:space="preserve"> </v>
      </c>
      <c r="V52" t="str">
        <v xml:space="preserve"> </v>
      </c>
      <c r="W52" t="str">
        <v>33</v>
      </c>
      <c r="X52" t="str">
        <v xml:space="preserve"> </v>
      </c>
      <c r="Y52" t="str">
        <v xml:space="preserve"> </v>
      </c>
      <c r="Z52" t="str">
        <v xml:space="preserve"> </v>
      </c>
      <c r="AA52" t="str">
        <v xml:space="preserve"> </v>
      </c>
      <c r="AB52" t="str">
        <v xml:space="preserve"> </v>
      </c>
      <c r="AC52" t="str">
        <v xml:space="preserve"> </v>
      </c>
      <c r="AD52" t="str">
        <v xml:space="preserve"> </v>
      </c>
      <c r="AE52" t="str">
        <v xml:space="preserve"> </v>
      </c>
    </row>
    <row r="53">
      <c r="A53">
        <v>202000463</v>
      </c>
      <c r="B53" t="str">
        <v>3</v>
      </c>
      <c r="C53" t="str">
        <v>6</v>
      </c>
      <c r="D53" t="str">
        <v xml:space="preserve"> </v>
      </c>
      <c r="E53" t="str">
        <v xml:space="preserve"> </v>
      </c>
      <c r="F53" t="str">
        <v xml:space="preserve"> </v>
      </c>
      <c r="G53" t="str">
        <v xml:space="preserve"> </v>
      </c>
      <c r="H53" t="str">
        <v>19</v>
      </c>
      <c r="I53" t="str">
        <v>13</v>
      </c>
      <c r="J53" t="str">
        <v xml:space="preserve"> </v>
      </c>
      <c r="K53" t="str">
        <v xml:space="preserve"> </v>
      </c>
      <c r="L53" t="str">
        <v xml:space="preserve"> </v>
      </c>
      <c r="M53" t="str">
        <v xml:space="preserve"> </v>
      </c>
      <c r="N53" t="str">
        <v xml:space="preserve"> </v>
      </c>
      <c r="O53" t="str">
        <v xml:space="preserve"> </v>
      </c>
      <c r="P53" t="str">
        <v>2</v>
      </c>
      <c r="Q53" t="str">
        <v>1</v>
      </c>
      <c r="R53" t="str">
        <v xml:space="preserve"> </v>
      </c>
      <c r="S53" t="str">
        <v xml:space="preserve"> </v>
      </c>
      <c r="T53" t="str">
        <v xml:space="preserve"> </v>
      </c>
      <c r="U53" t="str">
        <v xml:space="preserve"> </v>
      </c>
      <c r="V53" t="str">
        <v xml:space="preserve"> </v>
      </c>
      <c r="W53" t="str">
        <v>32</v>
      </c>
      <c r="X53" t="str">
        <v xml:space="preserve"> </v>
      </c>
      <c r="Y53" t="str">
        <v xml:space="preserve"> </v>
      </c>
      <c r="Z53" t="str">
        <v xml:space="preserve"> </v>
      </c>
      <c r="AA53" t="str">
        <v xml:space="preserve"> </v>
      </c>
      <c r="AB53" t="str">
        <v xml:space="preserve"> </v>
      </c>
      <c r="AC53" t="str">
        <v xml:space="preserve"> </v>
      </c>
      <c r="AD53" t="str">
        <v xml:space="preserve"> </v>
      </c>
      <c r="AE53" t="str">
        <v xml:space="preserve"> </v>
      </c>
    </row>
    <row r="54">
      <c r="A54">
        <v>202000475</v>
      </c>
      <c r="B54" t="str">
        <v>1</v>
      </c>
      <c r="C54" t="str">
        <v>3</v>
      </c>
      <c r="D54" t="str">
        <v xml:space="preserve"> </v>
      </c>
      <c r="E54" t="str">
        <v xml:space="preserve"> </v>
      </c>
      <c r="F54" t="str">
        <v xml:space="preserve"> </v>
      </c>
      <c r="G54" t="str">
        <v xml:space="preserve"> </v>
      </c>
      <c r="H54" t="str">
        <v>14</v>
      </c>
      <c r="I54" t="str">
        <v>20</v>
      </c>
      <c r="J54" t="str">
        <v xml:space="preserve"> </v>
      </c>
      <c r="K54" t="str">
        <v xml:space="preserve"> </v>
      </c>
      <c r="L54" t="str">
        <v xml:space="preserve"> </v>
      </c>
      <c r="M54" t="str">
        <v xml:space="preserve"> </v>
      </c>
      <c r="N54" t="str">
        <v xml:space="preserve"> </v>
      </c>
      <c r="O54" t="str">
        <v xml:space="preserve"> </v>
      </c>
      <c r="P54" t="str">
        <v>1</v>
      </c>
      <c r="Q54" t="str">
        <v>0</v>
      </c>
      <c r="R54" t="str">
        <v xml:space="preserve"> </v>
      </c>
      <c r="S54" t="str">
        <v xml:space="preserve"> </v>
      </c>
      <c r="T54" t="str">
        <v xml:space="preserve"> </v>
      </c>
      <c r="U54" t="str">
        <v xml:space="preserve"> </v>
      </c>
      <c r="V54" t="str">
        <v xml:space="preserve"> </v>
      </c>
      <c r="W54" t="str">
        <v>30</v>
      </c>
      <c r="X54" t="str">
        <v xml:space="preserve"> </v>
      </c>
      <c r="Y54" t="str">
        <v xml:space="preserve"> </v>
      </c>
      <c r="Z54" t="str">
        <v xml:space="preserve"> </v>
      </c>
      <c r="AA54" t="str">
        <v xml:space="preserve"> </v>
      </c>
      <c r="AB54" t="str">
        <v xml:space="preserve"> </v>
      </c>
      <c r="AC54" t="str">
        <v xml:space="preserve"> </v>
      </c>
      <c r="AD54" t="str">
        <v xml:space="preserve"> </v>
      </c>
      <c r="AE54" t="str">
        <v xml:space="preserve"> </v>
      </c>
    </row>
    <row r="55">
      <c r="A55">
        <v>202000481</v>
      </c>
      <c r="B55" t="str">
        <v>0</v>
      </c>
      <c r="C55" t="str">
        <v>0</v>
      </c>
      <c r="D55" t="str">
        <v xml:space="preserve"> </v>
      </c>
      <c r="E55" t="str">
        <v xml:space="preserve"> </v>
      </c>
      <c r="F55" t="str">
        <v xml:space="preserve"> </v>
      </c>
      <c r="G55" t="str">
        <v xml:space="preserve"> </v>
      </c>
      <c r="H55" t="str">
        <v>18</v>
      </c>
      <c r="I55" t="str">
        <v>9</v>
      </c>
      <c r="J55" t="str">
        <v xml:space="preserve"> </v>
      </c>
      <c r="K55" t="str">
        <v xml:space="preserve"> </v>
      </c>
      <c r="L55" t="str">
        <v xml:space="preserve"> </v>
      </c>
      <c r="M55" t="str">
        <v xml:space="preserve"> </v>
      </c>
      <c r="N55" t="str">
        <v xml:space="preserve"> </v>
      </c>
      <c r="O55" t="str">
        <v xml:space="preserve"> </v>
      </c>
      <c r="P55" t="str">
        <v>0</v>
      </c>
      <c r="Q55" t="str">
        <v>2</v>
      </c>
      <c r="R55" t="str">
        <v xml:space="preserve"> </v>
      </c>
      <c r="S55" t="str">
        <v xml:space="preserve"> </v>
      </c>
      <c r="T55" t="str">
        <v xml:space="preserve"> </v>
      </c>
      <c r="U55" t="str">
        <v xml:space="preserve"> </v>
      </c>
      <c r="V55" t="str">
        <v xml:space="preserve"> </v>
      </c>
      <c r="W55" t="str">
        <v>38</v>
      </c>
      <c r="X55" t="str">
        <v xml:space="preserve"> </v>
      </c>
      <c r="Y55" t="str">
        <v xml:space="preserve"> </v>
      </c>
      <c r="Z55" t="str">
        <v xml:space="preserve"> </v>
      </c>
      <c r="AA55" t="str">
        <v xml:space="preserve"> </v>
      </c>
      <c r="AB55" t="str">
        <v xml:space="preserve"> </v>
      </c>
      <c r="AC55" t="str">
        <v xml:space="preserve"> </v>
      </c>
      <c r="AD55" t="str">
        <v xml:space="preserve"> </v>
      </c>
      <c r="AE55" t="str">
        <v xml:space="preserve"> </v>
      </c>
    </row>
    <row r="56">
      <c r="A56">
        <v>202000486</v>
      </c>
      <c r="B56" t="str">
        <v>0</v>
      </c>
      <c r="C56" t="str">
        <v>0</v>
      </c>
      <c r="D56" t="str">
        <v xml:space="preserve"> </v>
      </c>
      <c r="E56" t="str">
        <v xml:space="preserve"> </v>
      </c>
      <c r="F56" t="str">
        <v xml:space="preserve"> </v>
      </c>
      <c r="G56" t="str">
        <v xml:space="preserve"> </v>
      </c>
      <c r="H56" t="str">
        <v>4</v>
      </c>
      <c r="I56" t="str">
        <v>1</v>
      </c>
      <c r="J56" t="str">
        <v xml:space="preserve"> </v>
      </c>
      <c r="K56" t="str">
        <v xml:space="preserve"> </v>
      </c>
      <c r="L56" t="str">
        <v xml:space="preserve"> </v>
      </c>
      <c r="M56" t="str">
        <v xml:space="preserve"> </v>
      </c>
      <c r="N56" t="str">
        <v xml:space="preserve"> </v>
      </c>
      <c r="O56" t="str">
        <v xml:space="preserve"> </v>
      </c>
      <c r="P56" t="str">
        <v>0</v>
      </c>
      <c r="Q56" t="str">
        <v>1</v>
      </c>
      <c r="R56" t="str">
        <v xml:space="preserve"> </v>
      </c>
      <c r="S56" t="str">
        <v xml:space="preserve"> </v>
      </c>
      <c r="T56" t="str">
        <v xml:space="preserve"> </v>
      </c>
      <c r="U56" t="str">
        <v xml:space="preserve"> </v>
      </c>
      <c r="V56" t="str">
        <v xml:space="preserve"> </v>
      </c>
      <c r="W56" t="str">
        <v>16</v>
      </c>
      <c r="X56" t="str">
        <v xml:space="preserve"> </v>
      </c>
      <c r="Y56" t="str">
        <v xml:space="preserve"> </v>
      </c>
      <c r="Z56" t="str">
        <v xml:space="preserve"> </v>
      </c>
      <c r="AA56" t="str">
        <v xml:space="preserve"> </v>
      </c>
      <c r="AB56" t="str">
        <v xml:space="preserve"> </v>
      </c>
      <c r="AC56" t="str">
        <v xml:space="preserve"> </v>
      </c>
      <c r="AD56" t="str">
        <v xml:space="preserve"> </v>
      </c>
      <c r="AE56" t="str">
        <v xml:space="preserve"> </v>
      </c>
    </row>
    <row r="57">
      <c r="A57">
        <v>202000493</v>
      </c>
      <c r="B57" t="str">
        <v>1.5</v>
      </c>
      <c r="C57" t="str">
        <v>3</v>
      </c>
      <c r="D57" t="str">
        <v xml:space="preserve"> </v>
      </c>
      <c r="E57" t="str">
        <v xml:space="preserve"> </v>
      </c>
      <c r="F57" t="str">
        <v xml:space="preserve"> </v>
      </c>
      <c r="G57" t="str">
        <v xml:space="preserve"> </v>
      </c>
      <c r="H57" t="str">
        <v>19</v>
      </c>
      <c r="I57" t="str">
        <v>4</v>
      </c>
      <c r="J57" t="str">
        <v xml:space="preserve"> </v>
      </c>
      <c r="K57" t="str">
        <v xml:space="preserve"> </v>
      </c>
      <c r="L57" t="str">
        <v xml:space="preserve"> </v>
      </c>
      <c r="M57" t="str">
        <v xml:space="preserve"> </v>
      </c>
      <c r="N57" t="str">
        <v xml:space="preserve"> </v>
      </c>
      <c r="O57" t="str">
        <v xml:space="preserve"> </v>
      </c>
      <c r="P57" t="str">
        <v>1</v>
      </c>
      <c r="Q57" t="str">
        <v>1</v>
      </c>
      <c r="R57" t="str">
        <v xml:space="preserve"> </v>
      </c>
      <c r="S57" t="str">
        <v xml:space="preserve"> </v>
      </c>
      <c r="T57" t="str">
        <v xml:space="preserve"> </v>
      </c>
      <c r="U57" t="str">
        <v xml:space="preserve"> </v>
      </c>
      <c r="V57" t="str">
        <v xml:space="preserve"> </v>
      </c>
      <c r="W57" t="str">
        <v>34</v>
      </c>
      <c r="X57" t="str">
        <v xml:space="preserve"> </v>
      </c>
      <c r="Y57" t="str">
        <v xml:space="preserve"> </v>
      </c>
      <c r="Z57" t="str">
        <v xml:space="preserve"> </v>
      </c>
      <c r="AA57" t="str">
        <v xml:space="preserve"> </v>
      </c>
      <c r="AB57" t="str">
        <v xml:space="preserve"> </v>
      </c>
      <c r="AC57" t="str">
        <v xml:space="preserve"> </v>
      </c>
      <c r="AD57" t="str">
        <v xml:space="preserve"> </v>
      </c>
      <c r="AE57" t="str">
        <v xml:space="preserve"> </v>
      </c>
    </row>
    <row r="58">
      <c r="A58">
        <v>202000497</v>
      </c>
      <c r="B58" t="str">
        <v>1</v>
      </c>
      <c r="C58" t="str">
        <v>0</v>
      </c>
      <c r="D58" t="str">
        <v xml:space="preserve"> </v>
      </c>
      <c r="E58" t="str">
        <v xml:space="preserve"> </v>
      </c>
      <c r="F58" t="str">
        <v xml:space="preserve"> </v>
      </c>
      <c r="G58" t="str">
        <v xml:space="preserve"> </v>
      </c>
      <c r="H58" t="str">
        <v>18</v>
      </c>
      <c r="I58" t="str">
        <v>8</v>
      </c>
      <c r="J58" t="str">
        <v xml:space="preserve"> </v>
      </c>
      <c r="K58" t="str">
        <v xml:space="preserve"> </v>
      </c>
      <c r="L58" t="str">
        <v xml:space="preserve"> </v>
      </c>
      <c r="M58" t="str">
        <v xml:space="preserve"> </v>
      </c>
      <c r="N58" t="str">
        <v xml:space="preserve"> </v>
      </c>
      <c r="O58" t="str">
        <v xml:space="preserve"> </v>
      </c>
      <c r="P58" t="str">
        <v>3</v>
      </c>
      <c r="Q58" t="str">
        <v>0</v>
      </c>
      <c r="R58" t="str">
        <v xml:space="preserve"> </v>
      </c>
      <c r="S58" t="str">
        <v xml:space="preserve"> </v>
      </c>
      <c r="T58" t="str">
        <v xml:space="preserve"> </v>
      </c>
      <c r="U58" t="str">
        <v xml:space="preserve"> </v>
      </c>
      <c r="V58" t="str">
        <v xml:space="preserve"> </v>
      </c>
      <c r="W58" t="str">
        <v>45</v>
      </c>
      <c r="X58" t="str">
        <v xml:space="preserve"> </v>
      </c>
      <c r="Y58" t="str">
        <v xml:space="preserve"> </v>
      </c>
      <c r="Z58" t="str">
        <v xml:space="preserve"> </v>
      </c>
      <c r="AA58" t="str">
        <v xml:space="preserve"> </v>
      </c>
      <c r="AB58" t="str">
        <v xml:space="preserve"> </v>
      </c>
      <c r="AC58" t="str">
        <v xml:space="preserve"> </v>
      </c>
      <c r="AD58" t="str">
        <v xml:space="preserve"> </v>
      </c>
      <c r="AE58" t="str">
        <v xml:space="preserve"> </v>
      </c>
    </row>
    <row r="59">
      <c r="A59">
        <v>202000503</v>
      </c>
      <c r="B59" t="str">
        <v>1</v>
      </c>
      <c r="C59" t="str">
        <v>0</v>
      </c>
      <c r="D59" t="str">
        <v xml:space="preserve"> </v>
      </c>
      <c r="E59" t="str">
        <v xml:space="preserve"> </v>
      </c>
      <c r="F59" t="str">
        <v xml:space="preserve"> </v>
      </c>
      <c r="G59" t="str">
        <v xml:space="preserve"> </v>
      </c>
      <c r="H59" t="str">
        <v>19</v>
      </c>
      <c r="I59" t="str">
        <v>0</v>
      </c>
      <c r="J59" t="str">
        <v xml:space="preserve"> </v>
      </c>
      <c r="K59" t="str">
        <v xml:space="preserve"> </v>
      </c>
      <c r="L59" t="str">
        <v xml:space="preserve"> </v>
      </c>
      <c r="M59" t="str">
        <v xml:space="preserve"> </v>
      </c>
      <c r="N59" t="str">
        <v xml:space="preserve"> </v>
      </c>
      <c r="O59" t="str">
        <v xml:space="preserve"> </v>
      </c>
      <c r="P59" t="str">
        <v>1</v>
      </c>
      <c r="Q59" t="str">
        <v>0</v>
      </c>
      <c r="R59" t="str">
        <v xml:space="preserve"> </v>
      </c>
      <c r="S59" t="str">
        <v xml:space="preserve"> </v>
      </c>
      <c r="T59" t="str">
        <v xml:space="preserve"> </v>
      </c>
      <c r="U59" t="str">
        <v xml:space="preserve"> </v>
      </c>
      <c r="V59" t="str">
        <v xml:space="preserve"> </v>
      </c>
      <c r="W59" t="str">
        <v>17</v>
      </c>
      <c r="X59" t="str">
        <v xml:space="preserve"> </v>
      </c>
      <c r="Y59" t="str">
        <v xml:space="preserve"> </v>
      </c>
      <c r="Z59" t="str">
        <v xml:space="preserve"> </v>
      </c>
      <c r="AA59" t="str">
        <v xml:space="preserve"> </v>
      </c>
      <c r="AB59" t="str">
        <v xml:space="preserve"> </v>
      </c>
      <c r="AC59" t="str">
        <v xml:space="preserve"> </v>
      </c>
      <c r="AD59" t="str">
        <v xml:space="preserve"> </v>
      </c>
      <c r="AE59" t="str">
        <v xml:space="preserve"> </v>
      </c>
    </row>
    <row r="60">
      <c r="A60">
        <v>202000506</v>
      </c>
      <c r="B60" t="str">
        <v>4</v>
      </c>
      <c r="C60" t="str">
        <v>6</v>
      </c>
      <c r="D60" t="str">
        <v xml:space="preserve"> </v>
      </c>
      <c r="E60" t="str">
        <v xml:space="preserve"> </v>
      </c>
      <c r="F60" t="str">
        <v xml:space="preserve"> </v>
      </c>
      <c r="G60" t="str">
        <v xml:space="preserve"> </v>
      </c>
      <c r="H60" t="str">
        <v>26</v>
      </c>
      <c r="I60" t="str">
        <v>20</v>
      </c>
      <c r="J60" t="str">
        <v xml:space="preserve"> </v>
      </c>
      <c r="K60" t="str">
        <v xml:space="preserve"> </v>
      </c>
      <c r="L60" t="str">
        <v xml:space="preserve"> </v>
      </c>
      <c r="M60" t="str">
        <v xml:space="preserve"> </v>
      </c>
      <c r="N60" t="str">
        <v xml:space="preserve"> </v>
      </c>
      <c r="O60" t="str">
        <v xml:space="preserve"> </v>
      </c>
      <c r="P60" t="str">
        <v>3</v>
      </c>
      <c r="Q60" t="str">
        <v>2</v>
      </c>
      <c r="R60" t="str">
        <v xml:space="preserve"> </v>
      </c>
      <c r="S60" t="str">
        <v xml:space="preserve"> </v>
      </c>
      <c r="T60" t="str">
        <v xml:space="preserve"> </v>
      </c>
      <c r="U60" t="str">
        <v xml:space="preserve"> </v>
      </c>
      <c r="V60" t="str">
        <v xml:space="preserve"> </v>
      </c>
      <c r="W60" t="str">
        <v>50</v>
      </c>
      <c r="X60" t="str">
        <v xml:space="preserve"> </v>
      </c>
      <c r="Y60" t="str">
        <v xml:space="preserve"> </v>
      </c>
      <c r="Z60" t="str">
        <v xml:space="preserve"> </v>
      </c>
      <c r="AA60" t="str">
        <v xml:space="preserve"> </v>
      </c>
      <c r="AB60" t="str">
        <v xml:space="preserve"> </v>
      </c>
      <c r="AC60" t="str">
        <v xml:space="preserve"> </v>
      </c>
      <c r="AD60" t="str">
        <v xml:space="preserve"> </v>
      </c>
      <c r="AE60" t="str">
        <v xml:space="preserve"> </v>
      </c>
    </row>
    <row r="61">
      <c r="A61">
        <v>202000511</v>
      </c>
      <c r="B61" t="str">
        <v>1</v>
      </c>
      <c r="C61" t="str">
        <v>0</v>
      </c>
      <c r="D61" t="str">
        <v xml:space="preserve"> </v>
      </c>
      <c r="E61" t="str">
        <v xml:space="preserve"> </v>
      </c>
      <c r="F61" t="str">
        <v xml:space="preserve"> </v>
      </c>
      <c r="G61" t="str">
        <v xml:space="preserve"> </v>
      </c>
      <c r="H61" t="str">
        <v>26</v>
      </c>
      <c r="I61" t="str">
        <v>6</v>
      </c>
      <c r="J61" t="str">
        <v xml:space="preserve"> </v>
      </c>
      <c r="K61" t="str">
        <v xml:space="preserve"> </v>
      </c>
      <c r="L61" t="str">
        <v xml:space="preserve"> </v>
      </c>
      <c r="M61" t="str">
        <v xml:space="preserve"> </v>
      </c>
      <c r="N61" t="str">
        <v xml:space="preserve"> </v>
      </c>
      <c r="O61" t="str">
        <v xml:space="preserve"> </v>
      </c>
      <c r="P61" t="str">
        <v>0</v>
      </c>
      <c r="Q61" t="str">
        <v>2</v>
      </c>
      <c r="R61" t="str">
        <v xml:space="preserve"> </v>
      </c>
      <c r="S61" t="str">
        <v xml:space="preserve"> </v>
      </c>
      <c r="T61" t="str">
        <v xml:space="preserve"> </v>
      </c>
      <c r="U61" t="str">
        <v xml:space="preserve"> </v>
      </c>
      <c r="V61" t="str">
        <v xml:space="preserve"> </v>
      </c>
      <c r="W61" t="str">
        <v>21</v>
      </c>
      <c r="X61" t="str">
        <v xml:space="preserve"> </v>
      </c>
      <c r="Y61" t="str">
        <v xml:space="preserve"> </v>
      </c>
      <c r="Z61" t="str">
        <v xml:space="preserve"> </v>
      </c>
      <c r="AA61" t="str">
        <v xml:space="preserve"> </v>
      </c>
      <c r="AB61" t="str">
        <v xml:space="preserve"> </v>
      </c>
      <c r="AC61" t="str">
        <v xml:space="preserve"> </v>
      </c>
      <c r="AD61" t="str">
        <v xml:space="preserve"> </v>
      </c>
      <c r="AE61" t="str">
        <v xml:space="preserve"> </v>
      </c>
    </row>
    <row r="62">
      <c r="A62">
        <v>202000514</v>
      </c>
      <c r="B62" t="str">
        <v>1</v>
      </c>
      <c r="C62" t="str">
        <v>0</v>
      </c>
      <c r="D62" t="str">
        <v xml:space="preserve"> </v>
      </c>
      <c r="E62" t="str">
        <v xml:space="preserve"> </v>
      </c>
      <c r="F62" t="str">
        <v xml:space="preserve"> </v>
      </c>
      <c r="G62" t="str">
        <v xml:space="preserve"> </v>
      </c>
      <c r="H62" t="str">
        <v>20</v>
      </c>
      <c r="I62" t="str">
        <v>10</v>
      </c>
      <c r="J62" t="str">
        <v xml:space="preserve"> </v>
      </c>
      <c r="K62" t="str">
        <v xml:space="preserve"> </v>
      </c>
      <c r="L62" t="str">
        <v xml:space="preserve"> </v>
      </c>
      <c r="M62" t="str">
        <v xml:space="preserve"> </v>
      </c>
      <c r="N62" t="str">
        <v xml:space="preserve"> </v>
      </c>
      <c r="O62" t="str">
        <v xml:space="preserve"> </v>
      </c>
      <c r="P62" t="str">
        <v>1</v>
      </c>
      <c r="Q62" t="str">
        <v>2</v>
      </c>
      <c r="R62" t="str">
        <v xml:space="preserve"> </v>
      </c>
      <c r="S62" t="str">
        <v xml:space="preserve"> </v>
      </c>
      <c r="T62" t="str">
        <v xml:space="preserve"> </v>
      </c>
      <c r="U62" t="str">
        <v xml:space="preserve"> </v>
      </c>
      <c r="V62" t="str">
        <v xml:space="preserve"> </v>
      </c>
      <c r="W62" t="str">
        <v>24</v>
      </c>
      <c r="X62" t="str">
        <v xml:space="preserve"> </v>
      </c>
      <c r="Y62" t="str">
        <v xml:space="preserve"> </v>
      </c>
      <c r="Z62" t="str">
        <v xml:space="preserve"> </v>
      </c>
      <c r="AA62" t="str">
        <v xml:space="preserve"> </v>
      </c>
      <c r="AB62" t="str">
        <v xml:space="preserve"> </v>
      </c>
      <c r="AC62" t="str">
        <v xml:space="preserve"> </v>
      </c>
      <c r="AD62" t="str">
        <v xml:space="preserve"> </v>
      </c>
      <c r="AE62" t="str">
        <v xml:space="preserve"> </v>
      </c>
    </row>
    <row r="63">
      <c r="A63">
        <v>202000517</v>
      </c>
      <c r="B63" t="str">
        <v>0</v>
      </c>
      <c r="C63" t="str">
        <v>0</v>
      </c>
      <c r="D63" t="str">
        <v xml:space="preserve"> </v>
      </c>
      <c r="E63" t="str">
        <v xml:space="preserve"> </v>
      </c>
      <c r="F63" t="str">
        <v xml:space="preserve"> </v>
      </c>
      <c r="G63" t="str">
        <v xml:space="preserve"> </v>
      </c>
      <c r="H63" t="str">
        <v>0</v>
      </c>
      <c r="I63" t="str">
        <v>0</v>
      </c>
      <c r="J63" t="str">
        <v xml:space="preserve"> </v>
      </c>
      <c r="K63" t="str">
        <v xml:space="preserve"> </v>
      </c>
      <c r="L63" t="str">
        <v xml:space="preserve"> </v>
      </c>
      <c r="M63" t="str">
        <v xml:space="preserve"> </v>
      </c>
      <c r="N63" t="str">
        <v xml:space="preserve"> </v>
      </c>
      <c r="O63" t="str">
        <v xml:space="preserve"> </v>
      </c>
      <c r="P63" t="str">
        <v>0</v>
      </c>
      <c r="Q63" t="str">
        <v>0</v>
      </c>
      <c r="R63" t="str">
        <v xml:space="preserve"> </v>
      </c>
      <c r="S63" t="str">
        <v xml:space="preserve"> </v>
      </c>
      <c r="T63" t="str">
        <v xml:space="preserve"> </v>
      </c>
      <c r="U63" t="str">
        <v xml:space="preserve"> </v>
      </c>
      <c r="V63" t="str">
        <v xml:space="preserve"> </v>
      </c>
      <c r="W63" t="str">
        <v>0</v>
      </c>
      <c r="X63" t="str">
        <v xml:space="preserve"> </v>
      </c>
      <c r="Y63" t="str">
        <v xml:space="preserve"> </v>
      </c>
      <c r="Z63" t="str">
        <v xml:space="preserve"> </v>
      </c>
      <c r="AA63" t="str">
        <v xml:space="preserve"> </v>
      </c>
      <c r="AB63" t="str">
        <v xml:space="preserve"> </v>
      </c>
      <c r="AC63" t="str">
        <v xml:space="preserve"> </v>
      </c>
      <c r="AD63" t="str">
        <v xml:space="preserve"> </v>
      </c>
      <c r="AE63" t="str">
        <v xml:space="preserve"> </v>
      </c>
    </row>
    <row r="64">
      <c r="A64">
        <v>202000524</v>
      </c>
      <c r="B64" t="str">
        <v>0.5</v>
      </c>
      <c r="C64" t="str">
        <v>3</v>
      </c>
      <c r="D64" t="str">
        <v xml:space="preserve"> </v>
      </c>
      <c r="E64" t="str">
        <v xml:space="preserve"> </v>
      </c>
      <c r="F64" t="str">
        <v xml:space="preserve"> </v>
      </c>
      <c r="G64" t="str">
        <v xml:space="preserve"> </v>
      </c>
      <c r="H64" t="str">
        <v>17</v>
      </c>
      <c r="I64" t="str">
        <v>14</v>
      </c>
      <c r="J64" t="str">
        <v xml:space="preserve"> </v>
      </c>
      <c r="K64" t="str">
        <v xml:space="preserve"> </v>
      </c>
      <c r="L64" t="str">
        <v xml:space="preserve"> </v>
      </c>
      <c r="M64" t="str">
        <v xml:space="preserve"> </v>
      </c>
      <c r="N64" t="str">
        <v xml:space="preserve"> </v>
      </c>
      <c r="O64" t="str">
        <v xml:space="preserve"> </v>
      </c>
      <c r="P64" t="str">
        <v>0</v>
      </c>
      <c r="Q64" t="str">
        <v>0</v>
      </c>
      <c r="R64" t="str">
        <v xml:space="preserve"> </v>
      </c>
      <c r="S64" t="str">
        <v xml:space="preserve"> </v>
      </c>
      <c r="T64" t="str">
        <v xml:space="preserve"> </v>
      </c>
      <c r="U64" t="str">
        <v xml:space="preserve"> </v>
      </c>
      <c r="V64" t="str">
        <v xml:space="preserve"> </v>
      </c>
      <c r="W64" t="str">
        <v>32</v>
      </c>
      <c r="X64" t="str">
        <v xml:space="preserve"> </v>
      </c>
      <c r="Y64" t="str">
        <v xml:space="preserve"> </v>
      </c>
      <c r="Z64" t="str">
        <v xml:space="preserve"> </v>
      </c>
      <c r="AA64" t="str">
        <v xml:space="preserve"> </v>
      </c>
      <c r="AB64" t="str">
        <v xml:space="preserve"> </v>
      </c>
      <c r="AC64" t="str">
        <v xml:space="preserve"> </v>
      </c>
      <c r="AD64" t="str">
        <v xml:space="preserve"> </v>
      </c>
      <c r="AE64" t="str">
        <v xml:space="preserve"> </v>
      </c>
    </row>
    <row r="65">
      <c r="A65">
        <v>202000529</v>
      </c>
      <c r="B65" t="str">
        <v>1</v>
      </c>
      <c r="C65" t="str">
        <v>3</v>
      </c>
      <c r="D65" t="str">
        <v xml:space="preserve"> </v>
      </c>
      <c r="E65" t="str">
        <v xml:space="preserve"> </v>
      </c>
      <c r="F65" t="str">
        <v xml:space="preserve"> </v>
      </c>
      <c r="G65" t="str">
        <v xml:space="preserve"> </v>
      </c>
      <c r="H65" t="str">
        <v>15</v>
      </c>
      <c r="I65" t="str">
        <v>10.5</v>
      </c>
      <c r="J65" t="str">
        <v xml:space="preserve"> </v>
      </c>
      <c r="K65" t="str">
        <v xml:space="preserve"> </v>
      </c>
      <c r="L65" t="str">
        <v xml:space="preserve"> </v>
      </c>
      <c r="M65" t="str">
        <v xml:space="preserve"> </v>
      </c>
      <c r="N65" t="str">
        <v xml:space="preserve"> </v>
      </c>
      <c r="O65" t="str">
        <v xml:space="preserve"> </v>
      </c>
      <c r="P65" t="str">
        <v>2</v>
      </c>
      <c r="Q65" t="str">
        <v>1</v>
      </c>
      <c r="R65" t="str">
        <v xml:space="preserve"> </v>
      </c>
      <c r="S65" t="str">
        <v xml:space="preserve"> </v>
      </c>
      <c r="T65" t="str">
        <v xml:space="preserve"> </v>
      </c>
      <c r="U65" t="str">
        <v xml:space="preserve"> </v>
      </c>
      <c r="V65" t="str">
        <v xml:space="preserve"> </v>
      </c>
      <c r="W65" t="str">
        <v>31</v>
      </c>
      <c r="X65" t="str">
        <v xml:space="preserve"> </v>
      </c>
      <c r="Y65" t="str">
        <v xml:space="preserve"> </v>
      </c>
      <c r="Z65" t="str">
        <v xml:space="preserve"> </v>
      </c>
      <c r="AA65" t="str">
        <v xml:space="preserve"> </v>
      </c>
      <c r="AB65" t="str">
        <v xml:space="preserve"> </v>
      </c>
      <c r="AC65" t="str">
        <v xml:space="preserve"> </v>
      </c>
      <c r="AD65" t="str">
        <v xml:space="preserve"> </v>
      </c>
      <c r="AE65" t="str">
        <v xml:space="preserve"> </v>
      </c>
    </row>
    <row r="66">
      <c r="A66">
        <v>202000532</v>
      </c>
      <c r="B66" t="str">
        <v>0.5</v>
      </c>
      <c r="C66" t="str">
        <v>2</v>
      </c>
      <c r="D66" t="str">
        <v xml:space="preserve"> </v>
      </c>
      <c r="E66" t="str">
        <v xml:space="preserve"> </v>
      </c>
      <c r="F66" t="str">
        <v xml:space="preserve"> </v>
      </c>
      <c r="G66" t="str">
        <v xml:space="preserve"> </v>
      </c>
      <c r="H66" t="str">
        <v>9</v>
      </c>
      <c r="I66" t="str">
        <v>3</v>
      </c>
      <c r="J66" t="str">
        <v xml:space="preserve"> </v>
      </c>
      <c r="K66" t="str">
        <v xml:space="preserve"> </v>
      </c>
      <c r="L66" t="str">
        <v xml:space="preserve"> </v>
      </c>
      <c r="M66" t="str">
        <v xml:space="preserve"> </v>
      </c>
      <c r="N66" t="str">
        <v xml:space="preserve"> </v>
      </c>
      <c r="O66" t="str">
        <v xml:space="preserve"> </v>
      </c>
      <c r="P66" t="str">
        <v>1</v>
      </c>
      <c r="Q66" t="str">
        <v>0</v>
      </c>
      <c r="R66" t="str">
        <v xml:space="preserve"> </v>
      </c>
      <c r="S66" t="str">
        <v xml:space="preserve"> </v>
      </c>
      <c r="T66" t="str">
        <v xml:space="preserve"> </v>
      </c>
      <c r="U66" t="str">
        <v xml:space="preserve"> </v>
      </c>
      <c r="V66" t="str">
        <v xml:space="preserve"> </v>
      </c>
      <c r="W66" t="str">
        <v>28</v>
      </c>
      <c r="X66" t="str">
        <v xml:space="preserve"> </v>
      </c>
      <c r="Y66" t="str">
        <v xml:space="preserve"> </v>
      </c>
      <c r="Z66" t="str">
        <v xml:space="preserve"> </v>
      </c>
      <c r="AA66" t="str">
        <v xml:space="preserve"> </v>
      </c>
      <c r="AB66" t="str">
        <v xml:space="preserve"> </v>
      </c>
      <c r="AC66" t="str">
        <v xml:space="preserve"> </v>
      </c>
      <c r="AD66" t="str">
        <v xml:space="preserve"> </v>
      </c>
      <c r="AE66" t="str">
        <v xml:space="preserve"> </v>
      </c>
    </row>
    <row r="67">
      <c r="A67">
        <v>202000536</v>
      </c>
      <c r="B67" t="str">
        <v>2</v>
      </c>
      <c r="C67" t="str">
        <v>3</v>
      </c>
      <c r="D67" t="str">
        <v xml:space="preserve"> </v>
      </c>
      <c r="E67" t="str">
        <v xml:space="preserve"> </v>
      </c>
      <c r="F67" t="str">
        <v xml:space="preserve"> </v>
      </c>
      <c r="G67" t="str">
        <v xml:space="preserve"> </v>
      </c>
      <c r="H67" t="str">
        <v>16</v>
      </c>
      <c r="I67" t="str">
        <v>14</v>
      </c>
      <c r="J67" t="str">
        <v xml:space="preserve"> </v>
      </c>
      <c r="K67" t="str">
        <v xml:space="preserve"> </v>
      </c>
      <c r="L67" t="str">
        <v xml:space="preserve"> </v>
      </c>
      <c r="M67" t="str">
        <v xml:space="preserve"> </v>
      </c>
      <c r="N67" t="str">
        <v xml:space="preserve"> </v>
      </c>
      <c r="O67" t="str">
        <v xml:space="preserve"> </v>
      </c>
      <c r="P67" t="str">
        <v>1</v>
      </c>
      <c r="Q67" t="str">
        <v>1</v>
      </c>
      <c r="R67" t="str">
        <v xml:space="preserve"> </v>
      </c>
      <c r="S67" t="str">
        <v xml:space="preserve"> </v>
      </c>
      <c r="T67" t="str">
        <v xml:space="preserve"> </v>
      </c>
      <c r="U67" t="str">
        <v xml:space="preserve"> </v>
      </c>
      <c r="V67" t="str">
        <v xml:space="preserve"> </v>
      </c>
      <c r="W67" t="str">
        <v>24</v>
      </c>
      <c r="X67" t="str">
        <v xml:space="preserve"> </v>
      </c>
      <c r="Y67" t="str">
        <v xml:space="preserve"> </v>
      </c>
      <c r="Z67" t="str">
        <v xml:space="preserve"> </v>
      </c>
      <c r="AA67" t="str">
        <v xml:space="preserve"> </v>
      </c>
      <c r="AB67" t="str">
        <v xml:space="preserve"> </v>
      </c>
      <c r="AC67" t="str">
        <v xml:space="preserve"> </v>
      </c>
      <c r="AD67" t="str">
        <v xml:space="preserve"> </v>
      </c>
      <c r="AE67" t="str">
        <v xml:space="preserve"> </v>
      </c>
    </row>
    <row r="68">
      <c r="A68">
        <v>202000541</v>
      </c>
      <c r="B68" t="str">
        <v>3</v>
      </c>
      <c r="C68" t="str">
        <v>0</v>
      </c>
      <c r="D68" t="str">
        <v xml:space="preserve"> </v>
      </c>
      <c r="E68" t="str">
        <v xml:space="preserve"> </v>
      </c>
      <c r="F68" t="str">
        <v xml:space="preserve"> </v>
      </c>
      <c r="G68" t="str">
        <v xml:space="preserve"> </v>
      </c>
      <c r="H68" t="str">
        <v>20</v>
      </c>
      <c r="I68" t="str">
        <v>2</v>
      </c>
      <c r="J68" t="str">
        <v xml:space="preserve"> </v>
      </c>
      <c r="K68" t="str">
        <v xml:space="preserve"> </v>
      </c>
      <c r="L68" t="str">
        <v xml:space="preserve"> </v>
      </c>
      <c r="M68" t="str">
        <v xml:space="preserve"> </v>
      </c>
      <c r="N68" t="str">
        <v xml:space="preserve"> </v>
      </c>
      <c r="O68" t="str">
        <v xml:space="preserve"> </v>
      </c>
      <c r="P68" t="str">
        <v>1</v>
      </c>
      <c r="Q68" t="str">
        <v>2</v>
      </c>
      <c r="R68" t="str">
        <v xml:space="preserve"> </v>
      </c>
      <c r="S68" t="str">
        <v xml:space="preserve"> </v>
      </c>
      <c r="T68" t="str">
        <v xml:space="preserve"> </v>
      </c>
      <c r="U68" t="str">
        <v xml:space="preserve"> </v>
      </c>
      <c r="V68" t="str">
        <v xml:space="preserve"> </v>
      </c>
      <c r="W68" t="str">
        <v>25</v>
      </c>
      <c r="X68" t="str">
        <v xml:space="preserve"> </v>
      </c>
      <c r="Y68" t="str">
        <v xml:space="preserve"> </v>
      </c>
      <c r="Z68" t="str">
        <v xml:space="preserve"> </v>
      </c>
      <c r="AA68" t="str">
        <v xml:space="preserve"> </v>
      </c>
      <c r="AB68" t="str">
        <v xml:space="preserve"> </v>
      </c>
      <c r="AC68" t="str">
        <v xml:space="preserve"> </v>
      </c>
      <c r="AD68" t="str">
        <v xml:space="preserve"> </v>
      </c>
      <c r="AE68" t="str">
        <v xml:space="preserve"> </v>
      </c>
    </row>
    <row r="69">
      <c r="A69">
        <v>202000547</v>
      </c>
      <c r="B69" t="str">
        <v>3</v>
      </c>
      <c r="C69" t="str">
        <v>1.5</v>
      </c>
      <c r="D69" t="str">
        <v xml:space="preserve"> </v>
      </c>
      <c r="E69" t="str">
        <v xml:space="preserve"> </v>
      </c>
      <c r="F69" t="str">
        <v xml:space="preserve"> </v>
      </c>
      <c r="G69" t="str">
        <v xml:space="preserve"> </v>
      </c>
      <c r="H69" t="str">
        <v>17</v>
      </c>
      <c r="I69" t="str">
        <v>14</v>
      </c>
      <c r="J69" t="str">
        <v xml:space="preserve"> </v>
      </c>
      <c r="K69" t="str">
        <v xml:space="preserve"> </v>
      </c>
      <c r="L69" t="str">
        <v xml:space="preserve"> </v>
      </c>
      <c r="M69" t="str">
        <v xml:space="preserve"> </v>
      </c>
      <c r="N69" t="str">
        <v xml:space="preserve"> </v>
      </c>
      <c r="O69" t="str">
        <v xml:space="preserve"> </v>
      </c>
      <c r="P69" t="str">
        <v>1.5</v>
      </c>
      <c r="Q69" t="str">
        <v>2</v>
      </c>
      <c r="R69" t="str">
        <v xml:space="preserve"> </v>
      </c>
      <c r="S69" t="str">
        <v xml:space="preserve"> </v>
      </c>
      <c r="T69" t="str">
        <v xml:space="preserve"> </v>
      </c>
      <c r="U69" t="str">
        <v xml:space="preserve"> </v>
      </c>
      <c r="V69" t="str">
        <v xml:space="preserve"> </v>
      </c>
      <c r="W69" t="str">
        <v>36</v>
      </c>
      <c r="X69" t="str">
        <v xml:space="preserve"> </v>
      </c>
      <c r="Y69" t="str">
        <v xml:space="preserve"> </v>
      </c>
      <c r="Z69" t="str">
        <v xml:space="preserve"> </v>
      </c>
      <c r="AA69" t="str">
        <v xml:space="preserve"> </v>
      </c>
      <c r="AB69" t="str">
        <v xml:space="preserve"> </v>
      </c>
      <c r="AC69" t="str">
        <v xml:space="preserve"> </v>
      </c>
      <c r="AD69" t="str">
        <v xml:space="preserve"> </v>
      </c>
      <c r="AE69" t="str">
        <v xml:space="preserve"> </v>
      </c>
    </row>
    <row r="70">
      <c r="A70">
        <v>202000553</v>
      </c>
      <c r="B70" t="str">
        <v>1</v>
      </c>
      <c r="C70" t="str">
        <v>3</v>
      </c>
      <c r="D70" t="str">
        <v xml:space="preserve"> </v>
      </c>
      <c r="E70" t="str">
        <v xml:space="preserve"> </v>
      </c>
      <c r="F70" t="str">
        <v xml:space="preserve"> </v>
      </c>
      <c r="G70" t="str">
        <v xml:space="preserve"> </v>
      </c>
      <c r="H70" t="str">
        <v>22</v>
      </c>
      <c r="I70" t="str">
        <v>12</v>
      </c>
      <c r="J70" t="str">
        <v xml:space="preserve"> </v>
      </c>
      <c r="K70" t="str">
        <v xml:space="preserve"> </v>
      </c>
      <c r="L70" t="str">
        <v xml:space="preserve"> </v>
      </c>
      <c r="M70" t="str">
        <v xml:space="preserve"> </v>
      </c>
      <c r="N70" t="str">
        <v xml:space="preserve"> </v>
      </c>
      <c r="O70" t="str">
        <v xml:space="preserve"> </v>
      </c>
      <c r="P70" t="str">
        <v>0</v>
      </c>
      <c r="Q70" t="str">
        <v>1</v>
      </c>
      <c r="R70" t="str">
        <v xml:space="preserve"> </v>
      </c>
      <c r="S70" t="str">
        <v xml:space="preserve"> </v>
      </c>
      <c r="T70" t="str">
        <v xml:space="preserve"> </v>
      </c>
      <c r="U70" t="str">
        <v xml:space="preserve"> </v>
      </c>
      <c r="V70" t="str">
        <v xml:space="preserve"> </v>
      </c>
      <c r="W70" t="str">
        <v>21</v>
      </c>
      <c r="X70" t="str">
        <v xml:space="preserve"> </v>
      </c>
      <c r="Y70" t="str">
        <v xml:space="preserve"> </v>
      </c>
      <c r="Z70" t="str">
        <v xml:space="preserve"> </v>
      </c>
      <c r="AA70" t="str">
        <v xml:space="preserve"> </v>
      </c>
      <c r="AB70" t="str">
        <v xml:space="preserve"> </v>
      </c>
      <c r="AC70" t="str">
        <v xml:space="preserve"> </v>
      </c>
      <c r="AD70" t="str">
        <v xml:space="preserve"> </v>
      </c>
      <c r="AE70" t="str">
        <v xml:space="preserve"> </v>
      </c>
    </row>
    <row r="71">
      <c r="A71">
        <v>202000557</v>
      </c>
      <c r="B71" t="str">
        <v>0</v>
      </c>
      <c r="C71" t="str">
        <v>0</v>
      </c>
      <c r="D71" t="str">
        <v xml:space="preserve"> </v>
      </c>
      <c r="E71" t="str">
        <v xml:space="preserve"> </v>
      </c>
      <c r="F71" t="str">
        <v xml:space="preserve"> </v>
      </c>
      <c r="G71" t="str">
        <v xml:space="preserve"> </v>
      </c>
      <c r="H71" t="str">
        <v>0</v>
      </c>
      <c r="I71" t="str">
        <v>5</v>
      </c>
      <c r="J71" t="str">
        <v xml:space="preserve"> </v>
      </c>
      <c r="K71" t="str">
        <v xml:space="preserve"> </v>
      </c>
      <c r="L71" t="str">
        <v xml:space="preserve"> </v>
      </c>
      <c r="M71" t="str">
        <v xml:space="preserve"> </v>
      </c>
      <c r="N71" t="str">
        <v xml:space="preserve"> </v>
      </c>
      <c r="O71" t="str">
        <v xml:space="preserve"> </v>
      </c>
      <c r="P71" t="str">
        <v>0</v>
      </c>
      <c r="Q71" t="str">
        <v>0</v>
      </c>
      <c r="R71" t="str">
        <v xml:space="preserve"> </v>
      </c>
      <c r="S71" t="str">
        <v xml:space="preserve"> </v>
      </c>
      <c r="T71" t="str">
        <v xml:space="preserve"> </v>
      </c>
      <c r="U71" t="str">
        <v xml:space="preserve"> </v>
      </c>
      <c r="V71" t="str">
        <v xml:space="preserve"> </v>
      </c>
      <c r="W71" t="str">
        <v>0</v>
      </c>
      <c r="X71" t="str">
        <v xml:space="preserve"> </v>
      </c>
      <c r="Y71" t="str">
        <v xml:space="preserve"> </v>
      </c>
      <c r="Z71" t="str">
        <v xml:space="preserve"> </v>
      </c>
      <c r="AA71" t="str">
        <v xml:space="preserve"> </v>
      </c>
      <c r="AB71" t="str">
        <v xml:space="preserve"> </v>
      </c>
      <c r="AC71" t="str">
        <v xml:space="preserve"> </v>
      </c>
      <c r="AD71" t="str">
        <v xml:space="preserve"> </v>
      </c>
      <c r="AE71" t="str">
        <v xml:space="preserve"> </v>
      </c>
    </row>
    <row r="72">
      <c r="A72" t="str">
        <v>Max marks/CO</v>
      </c>
      <c r="B72" t="str">
        <v>1</v>
      </c>
      <c r="C72" t="str">
        <v>3</v>
      </c>
      <c r="D72" t="str">
        <v xml:space="preserve"> </v>
      </c>
      <c r="E72" t="str">
        <v xml:space="preserve"> </v>
      </c>
      <c r="F72" t="str">
        <v xml:space="preserve"> </v>
      </c>
      <c r="G72" t="str">
        <v xml:space="preserve"> </v>
      </c>
      <c r="H72" t="str">
        <v>10</v>
      </c>
      <c r="I72" t="str">
        <v>10</v>
      </c>
      <c r="J72" t="str">
        <v xml:space="preserve"> </v>
      </c>
      <c r="K72" t="str">
        <v xml:space="preserve"> </v>
      </c>
      <c r="L72" t="str">
        <v xml:space="preserve"> </v>
      </c>
      <c r="M72" t="str">
        <v xml:space="preserve"> </v>
      </c>
      <c r="N72" t="str">
        <v xml:space="preserve"> </v>
      </c>
      <c r="O72" t="str">
        <v xml:space="preserve"> </v>
      </c>
      <c r="P72" t="str">
        <v>1</v>
      </c>
      <c r="Q72" t="str">
        <v>1</v>
      </c>
      <c r="R72" t="str">
        <v xml:space="preserve"> </v>
      </c>
      <c r="S72" t="str">
        <v xml:space="preserve"> </v>
      </c>
      <c r="T72" t="str">
        <v xml:space="preserve"> </v>
      </c>
      <c r="U72" t="str">
        <v xml:space="preserve"> </v>
      </c>
      <c r="V72" t="str">
        <v xml:space="preserve"> </v>
      </c>
      <c r="W72" t="str">
        <v>10</v>
      </c>
      <c r="X72" t="str">
        <v xml:space="preserve"> </v>
      </c>
      <c r="Y72" t="str">
        <v xml:space="preserve"> </v>
      </c>
      <c r="Z72" t="str">
        <v xml:space="preserve"> </v>
      </c>
      <c r="AA72" t="str">
        <v xml:space="preserve"> </v>
      </c>
      <c r="AB72" t="str">
        <v xml:space="preserve"> </v>
      </c>
      <c r="AC72" t="str">
        <v xml:space="preserve"> </v>
      </c>
      <c r="AD72" t="str">
        <v xml:space="preserve"> </v>
      </c>
      <c r="AE72" t="str">
        <v xml:space="preserve"> </v>
      </c>
    </row>
    <row r="73">
      <c r="A73" t="str">
        <v>Target marks/CO</v>
      </c>
      <c r="B73" t="str">
        <v>0.6</v>
      </c>
      <c r="C73" t="str">
        <v>1.8</v>
      </c>
      <c r="D73" t="str">
        <v xml:space="preserve"> </v>
      </c>
      <c r="E73" t="str">
        <v xml:space="preserve"> </v>
      </c>
      <c r="F73" t="str">
        <v xml:space="preserve"> </v>
      </c>
      <c r="G73" t="str">
        <v xml:space="preserve"> </v>
      </c>
      <c r="H73" t="str">
        <v>6.0</v>
      </c>
      <c r="I73" t="str">
        <v>6.0</v>
      </c>
      <c r="J73" t="str">
        <v xml:space="preserve"> </v>
      </c>
      <c r="K73" t="str">
        <v xml:space="preserve"> </v>
      </c>
      <c r="L73" t="str">
        <v xml:space="preserve"> </v>
      </c>
      <c r="M73" t="str">
        <v xml:space="preserve"> </v>
      </c>
      <c r="N73" t="str">
        <v xml:space="preserve"> </v>
      </c>
      <c r="O73" t="str">
        <v xml:space="preserve"> </v>
      </c>
      <c r="P73" t="str">
        <v>0.6</v>
      </c>
      <c r="Q73" t="str">
        <v>0.6</v>
      </c>
      <c r="R73" t="str">
        <v xml:space="preserve"> </v>
      </c>
      <c r="S73" t="str">
        <v xml:space="preserve"> </v>
      </c>
      <c r="T73" t="str">
        <v xml:space="preserve"> </v>
      </c>
      <c r="U73" t="str">
        <v xml:space="preserve"> </v>
      </c>
      <c r="V73" t="str">
        <v xml:space="preserve"> </v>
      </c>
      <c r="W73" t="str">
        <v>6.0</v>
      </c>
      <c r="X73" t="str">
        <v xml:space="preserve"> </v>
      </c>
      <c r="Y73" t="str">
        <v xml:space="preserve"> </v>
      </c>
      <c r="Z73" t="str">
        <v xml:space="preserve"> </v>
      </c>
      <c r="AA73" t="str">
        <v xml:space="preserve"> </v>
      </c>
      <c r="AB73" t="str">
        <v xml:space="preserve"> </v>
      </c>
      <c r="AC73" t="str">
        <v xml:space="preserve"> </v>
      </c>
      <c r="AD73" t="str">
        <v xml:space="preserve"> </v>
      </c>
      <c r="AE73" t="str">
        <v xml:space="preserve"> </v>
      </c>
    </row>
    <row r="74">
      <c r="A74" t="str">
        <v>Students&gt;=60%</v>
      </c>
      <c r="B74">
        <v>54</v>
      </c>
      <c r="C74">
        <v>44</v>
      </c>
      <c r="H74">
        <v>55</v>
      </c>
      <c r="I74">
        <v>43</v>
      </c>
      <c r="P74">
        <v>51</v>
      </c>
      <c r="Q74">
        <v>49</v>
      </c>
      <c r="W74">
        <v>61</v>
      </c>
      <c r="AD74">
        <v>60</v>
      </c>
    </row>
    <row r="75">
      <c r="A75" t="str">
        <v>Attainment %</v>
      </c>
      <c r="B75" t="str">
        <v>84.4</v>
      </c>
      <c r="C75" t="str">
        <v>68.8</v>
      </c>
      <c r="D75" t="str">
        <v xml:space="preserve"> </v>
      </c>
      <c r="E75" t="str">
        <v xml:space="preserve"> </v>
      </c>
      <c r="F75" t="str">
        <v xml:space="preserve"> </v>
      </c>
      <c r="G75" t="str">
        <v xml:space="preserve"> </v>
      </c>
      <c r="H75" t="str">
        <v>85.9</v>
      </c>
      <c r="I75" t="str">
        <v>67.2</v>
      </c>
      <c r="J75" t="str">
        <v xml:space="preserve"> </v>
      </c>
      <c r="K75" t="str">
        <v xml:space="preserve"> </v>
      </c>
      <c r="L75" t="str">
        <v xml:space="preserve"> </v>
      </c>
      <c r="M75" t="str">
        <v xml:space="preserve"> </v>
      </c>
      <c r="N75" t="str">
        <v xml:space="preserve"> </v>
      </c>
      <c r="O75" t="str">
        <v xml:space="preserve"> </v>
      </c>
      <c r="P75" t="str">
        <v>79.7</v>
      </c>
      <c r="Q75" t="str">
        <v>76.6</v>
      </c>
      <c r="R75" t="str">
        <v xml:space="preserve"> </v>
      </c>
      <c r="S75" t="str">
        <v xml:space="preserve"> </v>
      </c>
      <c r="T75" t="str">
        <v xml:space="preserve"> </v>
      </c>
      <c r="U75" t="str">
        <v xml:space="preserve"> </v>
      </c>
      <c r="V75" t="str">
        <v xml:space="preserve"> </v>
      </c>
      <c r="W75" t="str">
        <v>95.3</v>
      </c>
      <c r="X75" t="str">
        <v xml:space="preserve"> </v>
      </c>
      <c r="Y75" t="str">
        <v xml:space="preserve"> </v>
      </c>
      <c r="Z75" t="str">
        <v xml:space="preserve"> </v>
      </c>
      <c r="AA75" t="str">
        <v xml:space="preserve"> </v>
      </c>
      <c r="AB75" t="str">
        <v xml:space="preserve"> </v>
      </c>
      <c r="AC75" t="str">
        <v xml:space="preserve"> </v>
      </c>
      <c r="AD75" t="str">
        <v xml:space="preserve"> </v>
      </c>
      <c r="AE75" t="str">
        <v xml:space="preserve"> </v>
      </c>
    </row>
    <row r="76">
      <c r="A76" t="str">
        <v>CO attainment Level</v>
      </c>
      <c r="B76">
        <v>3</v>
      </c>
      <c r="C76">
        <v>3</v>
      </c>
      <c r="H76">
        <v>3</v>
      </c>
      <c r="I76">
        <v>3</v>
      </c>
      <c r="P76">
        <v>3</v>
      </c>
      <c r="Q76">
        <v>3</v>
      </c>
      <c r="W76">
        <v>3</v>
      </c>
      <c r="AD76">
        <v>3</v>
      </c>
    </row>
    <row r="80">
      <c r="P80" t="str">
        <v xml:space="preserve"> </v>
      </c>
    </row>
    <row r="81">
      <c r="P81" t="str">
        <v xml:space="preserve"> </v>
      </c>
    </row>
  </sheetData>
  <autoFilter ref="A7:AE76"/>
  <mergeCells count="10">
    <mergeCell ref="A1:AF1"/>
    <mergeCell ref="Z6:AE6"/>
    <mergeCell ref="B2:F2"/>
    <mergeCell ref="B3:F3"/>
    <mergeCell ref="B4:F4"/>
    <mergeCell ref="B5:F5"/>
    <mergeCell ref="T6:Y6"/>
    <mergeCell ref="B6:G6"/>
    <mergeCell ref="H6:M6"/>
    <mergeCell ref="N6:S6"/>
  </mergeCells>
  <pageMargins left="0.25" right="0.25" top="0.75" bottom="0.75" header="0.3" footer="0.3"/>
  <ignoredErrors>
    <ignoredError numberStoredAsText="1" sqref="A1:AF103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B1:N213"/>
  <sheetViews>
    <sheetView workbookViewId="0" rightToLeft="0"/>
  </sheetViews>
  <sheetData>
    <row r="1">
      <c r="B1" t="str">
        <v>Course Attainment Matrix (CAM)- CO ATTAINMENT</v>
      </c>
    </row>
    <row r="2">
      <c r="B2" t="str">
        <v>Subject Code:</v>
      </c>
      <c r="C2" t="str">
        <v>CS1502</v>
      </c>
    </row>
    <row r="3">
      <c r="B3" t="str">
        <v>Subject Name:</v>
      </c>
      <c r="C3" t="str">
        <v>Operating Systems</v>
      </c>
    </row>
    <row r="4">
      <c r="B4" t="str">
        <v>Subject Teacher :</v>
      </c>
      <c r="C4" t="str">
        <v>Ashis Pradhan</v>
      </c>
    </row>
    <row r="5">
      <c r="B5" t="str">
        <v>Section:</v>
      </c>
      <c r="C5" t="str">
        <v>Sec C</v>
      </c>
    </row>
    <row r="7">
      <c r="B7" t="str">
        <v>Reg No</v>
      </c>
      <c r="C7" t="str">
        <v>End Term</v>
      </c>
    </row>
    <row r="8">
      <c r="B8" t="str">
        <v>QNO</v>
      </c>
      <c r="C8" t="str">
        <v>Q1</v>
      </c>
      <c r="D8" t="str">
        <v>Q2</v>
      </c>
      <c r="E8" t="str">
        <v>Q3</v>
      </c>
      <c r="F8" t="str">
        <v>Q4</v>
      </c>
      <c r="G8" t="str">
        <v>Q5</v>
      </c>
      <c r="H8" t="str">
        <v>Total</v>
      </c>
    </row>
    <row r="9">
      <c r="B9" t="str">
        <v>MARKS</v>
      </c>
      <c r="C9">
        <v>20</v>
      </c>
      <c r="D9">
        <v>20</v>
      </c>
      <c r="E9">
        <v>20</v>
      </c>
      <c r="F9">
        <v>20</v>
      </c>
      <c r="G9">
        <v>20</v>
      </c>
    </row>
    <row r="10">
      <c r="B10" t="str">
        <v>CO</v>
      </c>
      <c r="C10">
        <v>1</v>
      </c>
      <c r="D10">
        <v>2</v>
      </c>
      <c r="E10">
        <v>3</v>
      </c>
      <c r="F10">
        <v>4</v>
      </c>
      <c r="G10">
        <v>5</v>
      </c>
    </row>
    <row r="11">
      <c r="B11" t="str">
        <v>PI</v>
      </c>
      <c r="C11" t="str">
        <v>1.6.1</v>
      </c>
      <c r="D11" t="str">
        <v>4.4.2</v>
      </c>
      <c r="E11" t="str">
        <v>1.7.1</v>
      </c>
      <c r="F11" t="str">
        <v>2.5.2</v>
      </c>
      <c r="G11" t="str">
        <v>2.5.2</v>
      </c>
    </row>
    <row r="12">
      <c r="B12">
        <v>202000006</v>
      </c>
      <c r="C12">
        <v>0</v>
      </c>
      <c r="D12">
        <v>14</v>
      </c>
      <c r="E12">
        <v>12</v>
      </c>
      <c r="F12">
        <v>7</v>
      </c>
      <c r="G12">
        <v>12</v>
      </c>
      <c r="H12">
        <f>SUM(C12:G12)</f>
        <v>45</v>
      </c>
    </row>
    <row r="13">
      <c r="B13">
        <v>202000007</v>
      </c>
      <c r="C13">
        <v>2</v>
      </c>
      <c r="D13">
        <v>17</v>
      </c>
      <c r="E13">
        <v>15</v>
      </c>
      <c r="F13">
        <v>12</v>
      </c>
      <c r="G13">
        <v>8</v>
      </c>
      <c r="H13">
        <f>SUM(C13:G13)</f>
        <v>54</v>
      </c>
    </row>
    <row r="14">
      <c r="B14">
        <v>202000015</v>
      </c>
      <c r="C14">
        <v>11</v>
      </c>
      <c r="D14">
        <v>17</v>
      </c>
      <c r="E14">
        <v>16</v>
      </c>
      <c r="F14">
        <v>18</v>
      </c>
      <c r="G14">
        <v>13</v>
      </c>
      <c r="H14">
        <f>SUM(C14:G14)</f>
        <v>75</v>
      </c>
      <c r="K14" t="str">
        <v xml:space="preserve">  </v>
      </c>
    </row>
    <row r="15">
      <c r="B15">
        <v>202000017</v>
      </c>
      <c r="C15">
        <v>4</v>
      </c>
      <c r="D15">
        <v>11</v>
      </c>
      <c r="E15">
        <v>10</v>
      </c>
      <c r="F15">
        <v>5</v>
      </c>
      <c r="G15">
        <v>12</v>
      </c>
      <c r="H15">
        <f>SUM(C15:G15)</f>
        <v>42</v>
      </c>
    </row>
    <row r="16">
      <c r="B16">
        <v>202000027</v>
      </c>
      <c r="C16">
        <v>12</v>
      </c>
      <c r="D16">
        <v>10</v>
      </c>
      <c r="E16">
        <v>8</v>
      </c>
      <c r="F16">
        <v>6</v>
      </c>
      <c r="G16">
        <v>5</v>
      </c>
      <c r="H16">
        <f>SUM(C16:G16)</f>
        <v>41</v>
      </c>
    </row>
    <row r="17">
      <c r="B17">
        <v>202000030</v>
      </c>
      <c r="C17">
        <v>14</v>
      </c>
      <c r="D17">
        <v>17</v>
      </c>
      <c r="E17">
        <v>16</v>
      </c>
      <c r="F17">
        <v>20</v>
      </c>
      <c r="G17">
        <v>20</v>
      </c>
      <c r="H17">
        <f>SUM(C17:G17)</f>
        <v>87</v>
      </c>
    </row>
    <row r="18">
      <c r="B18">
        <v>202000034</v>
      </c>
      <c r="C18">
        <v>8</v>
      </c>
      <c r="D18">
        <v>11</v>
      </c>
      <c r="E18">
        <v>13</v>
      </c>
      <c r="F18">
        <v>12</v>
      </c>
      <c r="G18">
        <v>13</v>
      </c>
      <c r="H18">
        <f>SUM(C18:G18)</f>
        <v>57</v>
      </c>
    </row>
    <row r="19">
      <c r="B19">
        <v>202000036</v>
      </c>
      <c r="C19">
        <v>0</v>
      </c>
      <c r="D19">
        <v>12</v>
      </c>
      <c r="E19">
        <v>12</v>
      </c>
      <c r="F19">
        <v>2</v>
      </c>
      <c r="G19">
        <v>12</v>
      </c>
      <c r="H19">
        <f>SUM(C19:G19)</f>
        <v>38</v>
      </c>
    </row>
    <row r="20">
      <c r="B20">
        <v>202000038</v>
      </c>
      <c r="C20">
        <v>5</v>
      </c>
      <c r="D20">
        <v>13</v>
      </c>
      <c r="E20">
        <v>12</v>
      </c>
      <c r="F20">
        <v>14</v>
      </c>
      <c r="G20">
        <v>12</v>
      </c>
      <c r="H20">
        <f>SUM(C20:G20)</f>
        <v>56</v>
      </c>
    </row>
    <row r="21">
      <c r="B21">
        <v>202000051</v>
      </c>
      <c r="C21">
        <v>0</v>
      </c>
      <c r="D21">
        <v>14</v>
      </c>
      <c r="E21">
        <v>16</v>
      </c>
      <c r="F21">
        <v>6</v>
      </c>
      <c r="G21">
        <v>13</v>
      </c>
      <c r="H21">
        <f>SUM(C21:G21)</f>
        <v>49</v>
      </c>
    </row>
    <row r="22">
      <c r="B22">
        <v>202000067</v>
      </c>
      <c r="C22">
        <v>12</v>
      </c>
      <c r="D22">
        <v>15</v>
      </c>
      <c r="E22">
        <v>18</v>
      </c>
      <c r="F22">
        <v>19</v>
      </c>
      <c r="G22">
        <v>15</v>
      </c>
      <c r="H22">
        <f>SUM(C22:G22)</f>
        <v>79</v>
      </c>
    </row>
    <row r="23">
      <c r="B23">
        <v>202000069</v>
      </c>
      <c r="C23">
        <v>16</v>
      </c>
      <c r="D23">
        <v>7</v>
      </c>
      <c r="E23">
        <v>16</v>
      </c>
      <c r="F23">
        <v>8</v>
      </c>
      <c r="G23">
        <v>10</v>
      </c>
      <c r="H23">
        <f>SUM(C23:G23)</f>
        <v>57</v>
      </c>
    </row>
    <row r="24">
      <c r="B24">
        <v>202000073</v>
      </c>
      <c r="C24">
        <v>7</v>
      </c>
      <c r="D24">
        <v>12</v>
      </c>
      <c r="E24">
        <v>11</v>
      </c>
      <c r="F24">
        <v>1</v>
      </c>
      <c r="G24">
        <v>10</v>
      </c>
      <c r="H24">
        <f>SUM(C24:G24)</f>
        <v>41</v>
      </c>
    </row>
    <row r="25">
      <c r="B25">
        <v>202000074</v>
      </c>
      <c r="C25">
        <v>0</v>
      </c>
      <c r="D25">
        <v>0</v>
      </c>
      <c r="E25">
        <v>0</v>
      </c>
      <c r="F25">
        <v>0</v>
      </c>
      <c r="G25">
        <v>0</v>
      </c>
      <c r="H25">
        <f>SUM(C25:G25)</f>
        <v>0</v>
      </c>
    </row>
    <row r="26">
      <c r="B26">
        <v>202000079</v>
      </c>
      <c r="C26">
        <v>0</v>
      </c>
      <c r="D26">
        <v>11</v>
      </c>
      <c r="E26">
        <v>10</v>
      </c>
      <c r="F26">
        <v>4</v>
      </c>
      <c r="G26">
        <v>9</v>
      </c>
      <c r="H26">
        <f>SUM(C26:G26)</f>
        <v>34</v>
      </c>
    </row>
    <row r="27">
      <c r="B27">
        <v>202000081</v>
      </c>
      <c r="C27">
        <v>12</v>
      </c>
      <c r="D27">
        <v>17</v>
      </c>
      <c r="E27">
        <v>15</v>
      </c>
      <c r="F27">
        <v>17</v>
      </c>
      <c r="G27">
        <v>20</v>
      </c>
      <c r="H27">
        <f>SUM(C27:G27)</f>
        <v>81</v>
      </c>
    </row>
    <row r="28">
      <c r="B28">
        <v>202000083</v>
      </c>
      <c r="C28">
        <v>8</v>
      </c>
      <c r="D28">
        <v>15</v>
      </c>
      <c r="E28">
        <v>8</v>
      </c>
      <c r="F28">
        <v>7</v>
      </c>
      <c r="G28">
        <v>10</v>
      </c>
      <c r="H28">
        <f>SUM(C28:G28)</f>
        <v>48</v>
      </c>
    </row>
    <row r="29">
      <c r="B29">
        <v>202000084</v>
      </c>
      <c r="C29">
        <v>14</v>
      </c>
      <c r="D29">
        <v>19</v>
      </c>
      <c r="E29">
        <v>16</v>
      </c>
      <c r="F29">
        <v>10</v>
      </c>
      <c r="G29">
        <v>18</v>
      </c>
      <c r="H29">
        <f>SUM(C29:G29)</f>
        <v>77</v>
      </c>
    </row>
    <row r="30">
      <c r="B30">
        <v>202000092</v>
      </c>
      <c r="C30">
        <v>3</v>
      </c>
      <c r="D30">
        <v>17</v>
      </c>
      <c r="E30">
        <v>16</v>
      </c>
      <c r="F30">
        <v>16</v>
      </c>
      <c r="G30">
        <v>10</v>
      </c>
      <c r="H30">
        <f>SUM(C30:G30)</f>
        <v>62</v>
      </c>
    </row>
    <row r="31">
      <c r="B31">
        <v>202000093</v>
      </c>
      <c r="C31">
        <v>10</v>
      </c>
      <c r="D31">
        <v>12</v>
      </c>
      <c r="E31">
        <v>11</v>
      </c>
      <c r="F31">
        <v>3</v>
      </c>
      <c r="G31">
        <v>3</v>
      </c>
      <c r="H31">
        <f>SUM(C31:G31)</f>
        <v>39</v>
      </c>
    </row>
    <row r="32">
      <c r="B32">
        <v>202000098</v>
      </c>
      <c r="C32">
        <v>17</v>
      </c>
      <c r="D32">
        <v>18</v>
      </c>
      <c r="E32">
        <v>15</v>
      </c>
      <c r="F32">
        <v>11</v>
      </c>
      <c r="G32">
        <v>17</v>
      </c>
      <c r="H32">
        <f>SUM(C32:G32)</f>
        <v>78</v>
      </c>
    </row>
    <row r="33">
      <c r="B33">
        <v>202000103</v>
      </c>
      <c r="C33">
        <v>8</v>
      </c>
      <c r="D33">
        <v>14</v>
      </c>
      <c r="E33">
        <v>15</v>
      </c>
      <c r="F33">
        <v>12</v>
      </c>
      <c r="G33">
        <v>10</v>
      </c>
      <c r="H33">
        <f>SUM(C33:G33)</f>
        <v>59</v>
      </c>
    </row>
    <row r="34">
      <c r="B34">
        <v>202000107</v>
      </c>
      <c r="C34">
        <v>9</v>
      </c>
      <c r="D34">
        <v>16</v>
      </c>
      <c r="E34">
        <v>16</v>
      </c>
      <c r="F34">
        <v>9</v>
      </c>
      <c r="G34">
        <v>20</v>
      </c>
      <c r="H34">
        <f>SUM(C34:G34)</f>
        <v>70</v>
      </c>
    </row>
    <row r="35">
      <c r="B35">
        <v>202000113</v>
      </c>
      <c r="C35">
        <v>4</v>
      </c>
      <c r="D35">
        <v>19</v>
      </c>
      <c r="E35">
        <v>14</v>
      </c>
      <c r="F35">
        <v>4</v>
      </c>
      <c r="G35">
        <v>10</v>
      </c>
      <c r="H35">
        <f>SUM(C35:G35)</f>
        <v>51</v>
      </c>
    </row>
    <row r="36">
      <c r="B36">
        <v>202000114</v>
      </c>
      <c r="C36">
        <v>4</v>
      </c>
      <c r="D36">
        <v>20</v>
      </c>
      <c r="E36">
        <v>12</v>
      </c>
      <c r="F36">
        <v>0</v>
      </c>
      <c r="G36">
        <v>3</v>
      </c>
      <c r="H36">
        <f>SUM(C36:G36)</f>
        <v>39</v>
      </c>
    </row>
    <row r="37">
      <c r="B37">
        <v>202000116</v>
      </c>
      <c r="C37">
        <v>11</v>
      </c>
      <c r="D37">
        <v>20</v>
      </c>
      <c r="E37">
        <v>12</v>
      </c>
      <c r="F37">
        <v>9</v>
      </c>
      <c r="G37">
        <v>9</v>
      </c>
      <c r="H37">
        <f>SUM(C37:G37)</f>
        <v>61</v>
      </c>
    </row>
    <row r="38">
      <c r="B38">
        <v>202000117</v>
      </c>
      <c r="C38">
        <v>14</v>
      </c>
      <c r="D38">
        <v>18</v>
      </c>
      <c r="E38">
        <v>15</v>
      </c>
      <c r="F38">
        <v>4</v>
      </c>
      <c r="G38">
        <v>12</v>
      </c>
      <c r="H38">
        <f>SUM(C38:G38)</f>
        <v>63</v>
      </c>
    </row>
    <row r="39">
      <c r="B39">
        <v>202000118</v>
      </c>
      <c r="C39">
        <v>9</v>
      </c>
      <c r="D39">
        <v>12</v>
      </c>
      <c r="E39">
        <v>13</v>
      </c>
      <c r="F39">
        <v>10</v>
      </c>
      <c r="G39">
        <v>12</v>
      </c>
      <c r="H39">
        <f>SUM(C39:G39)</f>
        <v>56</v>
      </c>
    </row>
    <row r="40">
      <c r="B40">
        <v>202000119</v>
      </c>
      <c r="C40">
        <v>0</v>
      </c>
      <c r="D40">
        <v>15</v>
      </c>
      <c r="E40">
        <v>13</v>
      </c>
      <c r="F40">
        <v>2</v>
      </c>
      <c r="G40">
        <v>10</v>
      </c>
      <c r="H40">
        <f>SUM(C40:G40)</f>
        <v>40</v>
      </c>
    </row>
    <row r="41">
      <c r="B41">
        <v>202000120</v>
      </c>
      <c r="C41">
        <v>6</v>
      </c>
      <c r="D41">
        <v>13</v>
      </c>
      <c r="E41">
        <v>18</v>
      </c>
      <c r="F41">
        <v>20</v>
      </c>
      <c r="G41">
        <v>12</v>
      </c>
      <c r="H41">
        <f>SUM(C41:G41)</f>
        <v>69</v>
      </c>
    </row>
    <row r="42">
      <c r="B42">
        <v>202000121</v>
      </c>
      <c r="C42">
        <v>2</v>
      </c>
      <c r="D42">
        <v>16</v>
      </c>
      <c r="E42">
        <v>15</v>
      </c>
      <c r="F42">
        <v>12</v>
      </c>
      <c r="G42">
        <v>11</v>
      </c>
      <c r="H42">
        <f>SUM(C42:G42)</f>
        <v>56</v>
      </c>
    </row>
    <row r="43">
      <c r="B43">
        <v>202000122</v>
      </c>
      <c r="C43">
        <v>3</v>
      </c>
      <c r="D43">
        <v>16</v>
      </c>
      <c r="E43">
        <v>13</v>
      </c>
      <c r="F43">
        <v>12</v>
      </c>
      <c r="G43">
        <v>12</v>
      </c>
      <c r="H43">
        <f>SUM(C43:G43)</f>
        <v>56</v>
      </c>
    </row>
    <row r="44">
      <c r="B44">
        <v>202000123</v>
      </c>
      <c r="C44">
        <v>2</v>
      </c>
      <c r="D44">
        <v>15</v>
      </c>
      <c r="E44">
        <v>13</v>
      </c>
      <c r="F44">
        <v>13</v>
      </c>
      <c r="G44">
        <v>10</v>
      </c>
      <c r="H44">
        <f>SUM(C44:G44)</f>
        <v>53</v>
      </c>
    </row>
    <row r="45">
      <c r="B45">
        <v>202000125</v>
      </c>
      <c r="C45">
        <v>0</v>
      </c>
      <c r="D45">
        <v>17</v>
      </c>
      <c r="E45">
        <v>12</v>
      </c>
      <c r="F45">
        <v>3</v>
      </c>
      <c r="G45">
        <v>3</v>
      </c>
      <c r="H45">
        <f>SUM(C45:G45)</f>
        <v>35</v>
      </c>
    </row>
    <row r="46">
      <c r="B46">
        <v>202000126</v>
      </c>
      <c r="C46">
        <v>2</v>
      </c>
      <c r="D46">
        <v>10</v>
      </c>
      <c r="E46">
        <v>9</v>
      </c>
      <c r="F46">
        <v>1</v>
      </c>
      <c r="G46">
        <v>7</v>
      </c>
      <c r="H46">
        <f>SUM(C46:G46)</f>
        <v>29</v>
      </c>
    </row>
    <row r="47">
      <c r="B47">
        <v>202000127</v>
      </c>
      <c r="C47">
        <v>2</v>
      </c>
      <c r="D47">
        <v>9</v>
      </c>
      <c r="E47">
        <v>13</v>
      </c>
      <c r="F47">
        <v>2</v>
      </c>
      <c r="G47">
        <v>8</v>
      </c>
      <c r="H47">
        <f>SUM(C47:G47)</f>
        <v>34</v>
      </c>
    </row>
    <row r="48">
      <c r="B48">
        <v>202000129</v>
      </c>
      <c r="C48">
        <v>0</v>
      </c>
      <c r="D48">
        <v>13</v>
      </c>
      <c r="E48">
        <v>8</v>
      </c>
      <c r="F48">
        <v>4</v>
      </c>
      <c r="G48">
        <v>11</v>
      </c>
      <c r="H48">
        <f>SUM(C48:G48)</f>
        <v>36</v>
      </c>
    </row>
    <row r="49">
      <c r="B49">
        <v>202000134</v>
      </c>
      <c r="C49">
        <v>10</v>
      </c>
      <c r="D49">
        <v>15</v>
      </c>
      <c r="E49">
        <v>14</v>
      </c>
      <c r="F49">
        <v>8</v>
      </c>
      <c r="G49">
        <v>9</v>
      </c>
      <c r="H49">
        <f>SUM(C49:G49)</f>
        <v>56</v>
      </c>
    </row>
    <row r="50">
      <c r="B50">
        <v>202000151</v>
      </c>
      <c r="C50">
        <v>7</v>
      </c>
      <c r="D50">
        <v>12</v>
      </c>
      <c r="E50">
        <v>14</v>
      </c>
      <c r="F50">
        <v>7</v>
      </c>
      <c r="G50">
        <v>10</v>
      </c>
      <c r="H50">
        <f>SUM(C50:G50)</f>
        <v>50</v>
      </c>
    </row>
    <row r="51">
      <c r="B51">
        <v>202000152</v>
      </c>
      <c r="C51">
        <v>7</v>
      </c>
      <c r="D51">
        <v>18</v>
      </c>
      <c r="E51">
        <v>13</v>
      </c>
      <c r="F51">
        <v>10</v>
      </c>
      <c r="G51">
        <v>20</v>
      </c>
      <c r="H51">
        <f>SUM(C51:G51)</f>
        <v>68</v>
      </c>
    </row>
    <row r="52">
      <c r="B52">
        <v>202000159</v>
      </c>
      <c r="C52">
        <v>2</v>
      </c>
      <c r="D52">
        <v>20</v>
      </c>
      <c r="E52">
        <v>9</v>
      </c>
      <c r="F52">
        <v>8</v>
      </c>
      <c r="G52">
        <v>7</v>
      </c>
      <c r="H52">
        <f>SUM(C52:G52)</f>
        <v>46</v>
      </c>
    </row>
    <row r="53">
      <c r="B53">
        <v>202000164</v>
      </c>
      <c r="C53">
        <v>6</v>
      </c>
      <c r="D53">
        <v>11</v>
      </c>
      <c r="E53">
        <v>9</v>
      </c>
      <c r="F53">
        <v>2</v>
      </c>
      <c r="G53">
        <v>11</v>
      </c>
      <c r="H53">
        <f>SUM(C53:G53)</f>
        <v>39</v>
      </c>
    </row>
    <row r="54">
      <c r="B54">
        <v>202000166</v>
      </c>
      <c r="C54">
        <v>10</v>
      </c>
      <c r="D54">
        <v>18</v>
      </c>
      <c r="E54">
        <v>14</v>
      </c>
      <c r="F54">
        <v>15</v>
      </c>
      <c r="G54">
        <v>17</v>
      </c>
      <c r="H54">
        <f>SUM(C54:G54)</f>
        <v>74</v>
      </c>
    </row>
    <row r="55">
      <c r="B55">
        <v>202000173</v>
      </c>
      <c r="C55">
        <v>12</v>
      </c>
      <c r="D55">
        <v>18</v>
      </c>
      <c r="E55">
        <v>12</v>
      </c>
      <c r="F55">
        <v>12</v>
      </c>
      <c r="G55">
        <v>10</v>
      </c>
      <c r="H55">
        <f>SUM(C55:G55)</f>
        <v>64</v>
      </c>
    </row>
    <row r="56">
      <c r="B56">
        <v>202000179</v>
      </c>
      <c r="C56">
        <v>0</v>
      </c>
      <c r="D56">
        <v>11</v>
      </c>
      <c r="E56">
        <v>9</v>
      </c>
      <c r="F56">
        <v>8</v>
      </c>
      <c r="G56">
        <v>15</v>
      </c>
      <c r="H56">
        <f>SUM(C56:G56)</f>
        <v>43</v>
      </c>
    </row>
    <row r="57">
      <c r="B57">
        <v>202000186</v>
      </c>
      <c r="C57">
        <v>5</v>
      </c>
      <c r="D57">
        <v>15</v>
      </c>
      <c r="E57">
        <v>18</v>
      </c>
      <c r="F57">
        <v>16</v>
      </c>
      <c r="G57">
        <v>14</v>
      </c>
      <c r="H57">
        <f>SUM(C57:G57)</f>
        <v>68</v>
      </c>
    </row>
    <row r="58">
      <c r="B58">
        <v>202000192</v>
      </c>
      <c r="C58">
        <v>6</v>
      </c>
      <c r="D58">
        <v>13</v>
      </c>
      <c r="E58">
        <v>13</v>
      </c>
      <c r="F58">
        <v>3</v>
      </c>
      <c r="G58">
        <v>1</v>
      </c>
      <c r="H58">
        <f>SUM(C58:G58)</f>
        <v>36</v>
      </c>
    </row>
    <row r="59">
      <c r="B59">
        <v>202000202</v>
      </c>
      <c r="C59">
        <v>14</v>
      </c>
      <c r="D59">
        <v>13</v>
      </c>
      <c r="E59">
        <v>14</v>
      </c>
      <c r="F59">
        <v>12</v>
      </c>
      <c r="G59">
        <v>10</v>
      </c>
      <c r="H59">
        <f>SUM(C59:G59)</f>
        <v>63</v>
      </c>
    </row>
    <row r="60">
      <c r="B60">
        <v>202000208</v>
      </c>
      <c r="C60">
        <v>7</v>
      </c>
      <c r="D60">
        <v>15</v>
      </c>
      <c r="E60">
        <v>15</v>
      </c>
      <c r="F60">
        <v>9</v>
      </c>
      <c r="G60">
        <v>10</v>
      </c>
      <c r="H60">
        <f>SUM(C60:G60)</f>
        <v>56</v>
      </c>
    </row>
    <row r="61">
      <c r="B61">
        <v>202000210</v>
      </c>
      <c r="C61">
        <v>14</v>
      </c>
      <c r="D61">
        <v>16</v>
      </c>
      <c r="E61">
        <v>12</v>
      </c>
      <c r="F61">
        <v>7</v>
      </c>
      <c r="G61">
        <v>14</v>
      </c>
      <c r="H61">
        <f>SUM(C61:G61)</f>
        <v>63</v>
      </c>
    </row>
    <row r="62">
      <c r="B62">
        <v>202000211</v>
      </c>
      <c r="C62">
        <v>7</v>
      </c>
      <c r="D62">
        <v>12</v>
      </c>
      <c r="E62">
        <v>14</v>
      </c>
      <c r="F62">
        <v>11</v>
      </c>
      <c r="G62">
        <v>6</v>
      </c>
      <c r="H62">
        <f>SUM(C62:G62)</f>
        <v>50</v>
      </c>
    </row>
    <row r="63">
      <c r="B63">
        <v>202000215</v>
      </c>
      <c r="C63">
        <v>3</v>
      </c>
      <c r="D63">
        <v>13</v>
      </c>
      <c r="E63">
        <v>10</v>
      </c>
      <c r="F63">
        <v>11</v>
      </c>
      <c r="G63">
        <v>12</v>
      </c>
      <c r="H63">
        <f>SUM(C63:G63)</f>
        <v>49</v>
      </c>
    </row>
    <row r="64">
      <c r="B64">
        <v>202000216</v>
      </c>
      <c r="C64">
        <v>13</v>
      </c>
      <c r="D64">
        <v>16</v>
      </c>
      <c r="E64">
        <v>16</v>
      </c>
      <c r="F64">
        <v>14</v>
      </c>
      <c r="G64">
        <v>9</v>
      </c>
      <c r="H64">
        <f>SUM(C64:G64)</f>
        <v>68</v>
      </c>
    </row>
    <row r="65">
      <c r="B65">
        <v>202000217</v>
      </c>
      <c r="C65">
        <v>5</v>
      </c>
      <c r="D65">
        <v>8</v>
      </c>
      <c r="E65">
        <v>11</v>
      </c>
      <c r="F65">
        <v>2</v>
      </c>
      <c r="G65">
        <v>2</v>
      </c>
      <c r="H65">
        <f>SUM(C65:G65)</f>
        <v>28</v>
      </c>
    </row>
    <row r="66">
      <c r="B66">
        <v>202000219</v>
      </c>
      <c r="C66">
        <v>11</v>
      </c>
      <c r="D66">
        <v>20</v>
      </c>
      <c r="E66">
        <v>18</v>
      </c>
      <c r="F66">
        <v>10</v>
      </c>
      <c r="G66">
        <v>20</v>
      </c>
      <c r="H66">
        <f>SUM(C66:G66)</f>
        <v>79</v>
      </c>
    </row>
    <row r="67">
      <c r="B67">
        <v>202000222</v>
      </c>
      <c r="C67">
        <v>12</v>
      </c>
      <c r="D67">
        <v>15</v>
      </c>
      <c r="E67">
        <v>16</v>
      </c>
      <c r="F67">
        <v>15</v>
      </c>
      <c r="G67">
        <v>20</v>
      </c>
      <c r="H67">
        <f>SUM(C67:G67)</f>
        <v>78</v>
      </c>
    </row>
    <row r="68">
      <c r="B68">
        <v>202000223</v>
      </c>
      <c r="C68">
        <v>0</v>
      </c>
      <c r="D68">
        <v>14</v>
      </c>
      <c r="E68">
        <v>11</v>
      </c>
      <c r="F68">
        <v>2</v>
      </c>
      <c r="G68">
        <v>3</v>
      </c>
      <c r="H68">
        <f>SUM(C68:G68)</f>
        <v>30</v>
      </c>
    </row>
    <row r="69">
      <c r="B69">
        <v>202000224</v>
      </c>
      <c r="C69">
        <v>0</v>
      </c>
      <c r="D69">
        <v>15</v>
      </c>
      <c r="E69">
        <v>9</v>
      </c>
      <c r="F69">
        <v>2</v>
      </c>
      <c r="G69">
        <v>7</v>
      </c>
      <c r="H69">
        <f>SUM(C69:G69)</f>
        <v>33</v>
      </c>
    </row>
    <row r="70">
      <c r="B70">
        <v>202000229</v>
      </c>
      <c r="C70">
        <v>10</v>
      </c>
      <c r="D70">
        <v>17</v>
      </c>
      <c r="E70">
        <v>14</v>
      </c>
      <c r="F70">
        <v>12</v>
      </c>
      <c r="G70">
        <v>13</v>
      </c>
      <c r="H70">
        <f>SUM(C70:G70)</f>
        <v>66</v>
      </c>
    </row>
    <row r="71">
      <c r="B71">
        <v>202000235</v>
      </c>
      <c r="C71">
        <v>14</v>
      </c>
      <c r="D71">
        <v>19</v>
      </c>
      <c r="E71">
        <v>14</v>
      </c>
      <c r="F71">
        <v>11</v>
      </c>
      <c r="G71">
        <v>16</v>
      </c>
      <c r="H71">
        <f>SUM(C71:G71)</f>
        <v>74</v>
      </c>
    </row>
    <row r="72">
      <c r="B72">
        <v>202000237</v>
      </c>
      <c r="C72">
        <v>9</v>
      </c>
      <c r="D72">
        <v>17</v>
      </c>
      <c r="E72">
        <v>18</v>
      </c>
      <c r="F72">
        <v>10</v>
      </c>
      <c r="G72">
        <v>20</v>
      </c>
      <c r="H72">
        <f>SUM(C72:G72)</f>
        <v>74</v>
      </c>
    </row>
    <row r="73">
      <c r="B73">
        <v>202000241</v>
      </c>
      <c r="C73">
        <v>6</v>
      </c>
      <c r="D73">
        <v>18</v>
      </c>
      <c r="E73">
        <v>13</v>
      </c>
      <c r="F73">
        <v>0</v>
      </c>
      <c r="G73">
        <v>7</v>
      </c>
      <c r="H73">
        <f>SUM(C73:G73)</f>
        <v>44</v>
      </c>
    </row>
    <row r="74">
      <c r="B74">
        <v>202000248</v>
      </c>
      <c r="C74">
        <v>0</v>
      </c>
      <c r="D74">
        <v>20</v>
      </c>
      <c r="E74">
        <v>8</v>
      </c>
      <c r="F74">
        <v>2</v>
      </c>
      <c r="G74">
        <v>8</v>
      </c>
      <c r="H74">
        <f>SUM(C74:G74)</f>
        <v>38</v>
      </c>
    </row>
    <row r="75">
      <c r="B75">
        <v>202000253</v>
      </c>
      <c r="C75">
        <v>9</v>
      </c>
      <c r="D75">
        <v>17</v>
      </c>
      <c r="E75">
        <v>18</v>
      </c>
      <c r="F75">
        <v>2</v>
      </c>
      <c r="G75">
        <v>7</v>
      </c>
      <c r="H75">
        <f>SUM(C75:G75)</f>
        <v>53</v>
      </c>
    </row>
    <row r="76">
      <c r="B76">
        <v>202000257</v>
      </c>
      <c r="C76">
        <v>13</v>
      </c>
      <c r="D76">
        <v>13</v>
      </c>
      <c r="E76">
        <v>14</v>
      </c>
      <c r="F76">
        <v>17</v>
      </c>
      <c r="G76">
        <v>11</v>
      </c>
      <c r="H76">
        <f>SUM(C76:G76)</f>
        <v>68</v>
      </c>
    </row>
    <row r="77">
      <c r="B77">
        <v>202000274</v>
      </c>
      <c r="C77">
        <v>3</v>
      </c>
      <c r="D77">
        <v>19</v>
      </c>
      <c r="E77">
        <v>14</v>
      </c>
      <c r="F77">
        <v>7</v>
      </c>
      <c r="G77">
        <v>10</v>
      </c>
      <c r="H77">
        <f>SUM(C77:G77)</f>
        <v>53</v>
      </c>
    </row>
    <row r="78">
      <c r="B78">
        <v>202000275</v>
      </c>
      <c r="C78">
        <v>5</v>
      </c>
      <c r="D78">
        <v>10</v>
      </c>
      <c r="E78">
        <v>9</v>
      </c>
      <c r="F78">
        <v>3</v>
      </c>
      <c r="G78">
        <v>0</v>
      </c>
      <c r="H78">
        <f>SUM(C78:G78)</f>
        <v>27</v>
      </c>
    </row>
    <row r="79">
      <c r="B79">
        <v>202000276</v>
      </c>
      <c r="C79">
        <v>7</v>
      </c>
      <c r="D79">
        <v>8</v>
      </c>
      <c r="E79">
        <v>20</v>
      </c>
      <c r="F79">
        <v>8</v>
      </c>
      <c r="G79">
        <v>12</v>
      </c>
      <c r="H79">
        <f>SUM(C79:G79)</f>
        <v>55</v>
      </c>
    </row>
    <row r="80">
      <c r="B80">
        <v>202000280</v>
      </c>
      <c r="C80">
        <v>2</v>
      </c>
      <c r="D80">
        <v>10</v>
      </c>
      <c r="E80">
        <v>11</v>
      </c>
      <c r="F80">
        <v>6</v>
      </c>
      <c r="G80">
        <v>12</v>
      </c>
      <c r="H80">
        <f>SUM(C80:G80)</f>
        <v>41</v>
      </c>
    </row>
    <row r="81">
      <c r="B81">
        <v>202000282</v>
      </c>
      <c r="C81">
        <v>1</v>
      </c>
      <c r="D81">
        <v>10</v>
      </c>
      <c r="E81">
        <v>14</v>
      </c>
      <c r="F81">
        <v>6</v>
      </c>
      <c r="G81">
        <v>14</v>
      </c>
      <c r="H81">
        <f>SUM(C81:G81)</f>
        <v>45</v>
      </c>
    </row>
    <row r="82">
      <c r="B82">
        <v>202000283</v>
      </c>
      <c r="C82">
        <v>0</v>
      </c>
      <c r="D82">
        <v>9</v>
      </c>
      <c r="E82">
        <v>7</v>
      </c>
      <c r="F82">
        <v>1</v>
      </c>
      <c r="G82">
        <v>11</v>
      </c>
      <c r="H82">
        <f>SUM(C82:G82)</f>
        <v>28</v>
      </c>
    </row>
    <row r="83">
      <c r="B83">
        <v>202000286</v>
      </c>
      <c r="C83">
        <v>6</v>
      </c>
      <c r="D83">
        <v>13</v>
      </c>
      <c r="E83">
        <v>14</v>
      </c>
      <c r="F83">
        <v>6</v>
      </c>
      <c r="G83">
        <v>13</v>
      </c>
      <c r="H83">
        <f>SUM(C83:G83)</f>
        <v>52</v>
      </c>
    </row>
    <row r="84">
      <c r="B84">
        <v>202000297</v>
      </c>
      <c r="C84">
        <v>0</v>
      </c>
      <c r="D84">
        <v>0</v>
      </c>
      <c r="E84">
        <v>0</v>
      </c>
      <c r="F84">
        <v>0</v>
      </c>
      <c r="G84">
        <v>0</v>
      </c>
      <c r="H84">
        <f>SUM(C84:G84)</f>
        <v>0</v>
      </c>
    </row>
    <row r="85">
      <c r="B85">
        <v>202000298</v>
      </c>
      <c r="C85">
        <v>13</v>
      </c>
      <c r="D85">
        <v>20</v>
      </c>
      <c r="E85">
        <v>18</v>
      </c>
      <c r="F85">
        <v>14</v>
      </c>
      <c r="G85">
        <v>17</v>
      </c>
      <c r="H85">
        <f>SUM(C85:G85)</f>
        <v>82</v>
      </c>
    </row>
    <row r="86">
      <c r="B86">
        <v>202000303</v>
      </c>
      <c r="C86">
        <v>0</v>
      </c>
      <c r="D86">
        <v>0</v>
      </c>
      <c r="E86">
        <v>0</v>
      </c>
      <c r="F86">
        <v>0</v>
      </c>
      <c r="G86">
        <v>0</v>
      </c>
      <c r="H86">
        <f>SUM(C86:G86)</f>
        <v>0</v>
      </c>
    </row>
    <row r="87">
      <c r="B87">
        <v>202000308</v>
      </c>
      <c r="C87">
        <v>4</v>
      </c>
      <c r="D87">
        <v>19</v>
      </c>
      <c r="E87">
        <v>14</v>
      </c>
      <c r="F87">
        <v>10</v>
      </c>
      <c r="G87">
        <v>12</v>
      </c>
      <c r="H87">
        <f>SUM(C87:G87)</f>
        <v>59</v>
      </c>
    </row>
    <row r="88">
      <c r="B88">
        <v>202000317</v>
      </c>
      <c r="C88">
        <v>9</v>
      </c>
      <c r="D88">
        <v>17</v>
      </c>
      <c r="E88">
        <v>14</v>
      </c>
      <c r="F88">
        <v>10</v>
      </c>
      <c r="G88">
        <v>8</v>
      </c>
      <c r="H88">
        <f>SUM(C88:G88)</f>
        <v>58</v>
      </c>
    </row>
    <row r="89">
      <c r="B89">
        <v>202000328</v>
      </c>
      <c r="C89">
        <v>1</v>
      </c>
      <c r="D89">
        <v>12</v>
      </c>
      <c r="E89">
        <v>16</v>
      </c>
      <c r="F89">
        <v>6</v>
      </c>
      <c r="G89">
        <v>14</v>
      </c>
      <c r="H89">
        <f>SUM(C89:G89)</f>
        <v>49</v>
      </c>
    </row>
    <row r="90">
      <c r="B90">
        <v>202000332</v>
      </c>
      <c r="C90">
        <v>7</v>
      </c>
      <c r="D90">
        <v>11</v>
      </c>
      <c r="E90">
        <v>16</v>
      </c>
      <c r="F90">
        <v>11</v>
      </c>
      <c r="G90">
        <v>13</v>
      </c>
      <c r="H90">
        <f>SUM(C90:G90)</f>
        <v>58</v>
      </c>
    </row>
    <row r="91">
      <c r="B91">
        <v>202000333</v>
      </c>
      <c r="C91">
        <v>4</v>
      </c>
      <c r="D91">
        <v>16</v>
      </c>
      <c r="E91">
        <v>13</v>
      </c>
      <c r="F91">
        <v>13</v>
      </c>
      <c r="G91">
        <v>17</v>
      </c>
      <c r="H91">
        <f>SUM(C91:G91)</f>
        <v>63</v>
      </c>
    </row>
    <row r="92">
      <c r="B92">
        <v>202000334</v>
      </c>
      <c r="C92">
        <v>6</v>
      </c>
      <c r="D92">
        <v>19</v>
      </c>
      <c r="E92">
        <v>16</v>
      </c>
      <c r="F92">
        <v>8</v>
      </c>
      <c r="G92">
        <v>5</v>
      </c>
      <c r="H92">
        <f>SUM(C92:G92)</f>
        <v>54</v>
      </c>
    </row>
    <row r="93">
      <c r="B93">
        <v>202000335</v>
      </c>
      <c r="C93">
        <v>0</v>
      </c>
      <c r="D93">
        <v>5</v>
      </c>
      <c r="E93">
        <v>6</v>
      </c>
      <c r="F93">
        <v>0</v>
      </c>
      <c r="G93">
        <v>0</v>
      </c>
      <c r="H93">
        <f>SUM(C93:G93)</f>
        <v>11</v>
      </c>
    </row>
    <row r="94">
      <c r="B94">
        <v>202000336</v>
      </c>
      <c r="C94">
        <v>14</v>
      </c>
      <c r="D94">
        <v>16</v>
      </c>
      <c r="E94">
        <v>14</v>
      </c>
      <c r="F94">
        <v>16</v>
      </c>
      <c r="G94">
        <v>17</v>
      </c>
      <c r="H94">
        <f>SUM(C94:G94)</f>
        <v>77</v>
      </c>
    </row>
    <row r="95">
      <c r="B95">
        <v>202000340</v>
      </c>
      <c r="C95">
        <v>2</v>
      </c>
      <c r="D95">
        <v>2</v>
      </c>
      <c r="E95">
        <v>3</v>
      </c>
      <c r="F95">
        <v>0</v>
      </c>
      <c r="G95">
        <v>0</v>
      </c>
      <c r="H95">
        <f>SUM(C95:G95)</f>
        <v>7</v>
      </c>
    </row>
    <row r="96">
      <c r="B96">
        <v>202000343</v>
      </c>
      <c r="C96">
        <v>9</v>
      </c>
      <c r="D96">
        <v>18</v>
      </c>
      <c r="E96">
        <v>13</v>
      </c>
      <c r="F96">
        <v>2</v>
      </c>
      <c r="G96">
        <v>2</v>
      </c>
      <c r="H96">
        <f>SUM(C96:G96)</f>
        <v>44</v>
      </c>
    </row>
    <row r="97">
      <c r="B97">
        <v>202000345</v>
      </c>
      <c r="C97">
        <v>13</v>
      </c>
      <c r="D97">
        <v>16</v>
      </c>
      <c r="E97">
        <v>15</v>
      </c>
      <c r="F97">
        <v>14</v>
      </c>
      <c r="G97">
        <v>8</v>
      </c>
      <c r="H97">
        <f>SUM(C97:G97)</f>
        <v>66</v>
      </c>
    </row>
    <row r="98">
      <c r="B98">
        <v>202000354</v>
      </c>
      <c r="C98">
        <v>0</v>
      </c>
      <c r="D98">
        <v>6</v>
      </c>
      <c r="E98">
        <v>17</v>
      </c>
      <c r="F98">
        <v>4</v>
      </c>
      <c r="G98">
        <v>1</v>
      </c>
      <c r="H98">
        <f>SUM(C98:G98)</f>
        <v>28</v>
      </c>
    </row>
    <row r="99">
      <c r="B99">
        <v>202000361</v>
      </c>
      <c r="C99">
        <v>0</v>
      </c>
      <c r="D99">
        <v>12</v>
      </c>
      <c r="E99">
        <v>12</v>
      </c>
      <c r="F99">
        <v>2</v>
      </c>
      <c r="G99">
        <v>10</v>
      </c>
      <c r="H99">
        <f>SUM(C99:G99)</f>
        <v>36</v>
      </c>
    </row>
    <row r="100">
      <c r="B100">
        <v>202000363</v>
      </c>
      <c r="C100">
        <v>19</v>
      </c>
      <c r="D100">
        <v>14</v>
      </c>
      <c r="E100">
        <v>13</v>
      </c>
      <c r="F100">
        <v>2</v>
      </c>
      <c r="G100">
        <v>12</v>
      </c>
      <c r="H100">
        <f>SUM(C100:G100)</f>
        <v>60</v>
      </c>
    </row>
    <row r="101">
      <c r="B101">
        <v>202000365</v>
      </c>
      <c r="C101">
        <v>15</v>
      </c>
      <c r="D101">
        <v>10</v>
      </c>
      <c r="E101">
        <v>14</v>
      </c>
      <c r="F101">
        <v>6</v>
      </c>
      <c r="G101">
        <v>11</v>
      </c>
      <c r="H101">
        <f>SUM(C101:G101)</f>
        <v>56</v>
      </c>
    </row>
    <row r="102">
      <c r="B102">
        <v>202000366</v>
      </c>
      <c r="C102">
        <v>2</v>
      </c>
      <c r="D102">
        <v>12</v>
      </c>
      <c r="E102">
        <v>13</v>
      </c>
      <c r="F102">
        <v>7</v>
      </c>
      <c r="G102">
        <v>0</v>
      </c>
      <c r="H102">
        <f>SUM(C102:G102)</f>
        <v>34</v>
      </c>
    </row>
    <row r="103">
      <c r="B103">
        <v>202000367</v>
      </c>
      <c r="C103">
        <v>0</v>
      </c>
      <c r="D103">
        <v>20</v>
      </c>
      <c r="E103">
        <v>15</v>
      </c>
      <c r="F103">
        <v>8</v>
      </c>
      <c r="G103">
        <v>13</v>
      </c>
      <c r="H103">
        <f>SUM(C103:G103)</f>
        <v>56</v>
      </c>
    </row>
    <row r="104">
      <c r="B104">
        <v>202000368</v>
      </c>
      <c r="C104">
        <v>0</v>
      </c>
      <c r="D104">
        <v>15</v>
      </c>
      <c r="E104">
        <v>12</v>
      </c>
      <c r="F104">
        <v>3</v>
      </c>
      <c r="G104">
        <v>13</v>
      </c>
      <c r="H104">
        <f>SUM(C104:G104)</f>
        <v>43</v>
      </c>
    </row>
    <row r="105">
      <c r="B105">
        <v>202000370</v>
      </c>
      <c r="C105">
        <v>4</v>
      </c>
      <c r="D105">
        <v>16</v>
      </c>
      <c r="E105">
        <v>18</v>
      </c>
      <c r="F105">
        <v>6</v>
      </c>
      <c r="G105">
        <v>12</v>
      </c>
      <c r="H105">
        <f>SUM(C105:G105)</f>
        <v>56</v>
      </c>
    </row>
    <row r="106">
      <c r="B106">
        <v>202000371</v>
      </c>
      <c r="C106">
        <v>1</v>
      </c>
      <c r="D106">
        <v>19</v>
      </c>
      <c r="E106">
        <v>16</v>
      </c>
      <c r="F106">
        <v>6</v>
      </c>
      <c r="G106">
        <v>12</v>
      </c>
      <c r="H106">
        <f>SUM(C106:G106)</f>
        <v>54</v>
      </c>
    </row>
    <row r="107">
      <c r="B107">
        <v>202000376</v>
      </c>
      <c r="C107">
        <v>5</v>
      </c>
      <c r="D107">
        <v>18</v>
      </c>
      <c r="E107">
        <v>16</v>
      </c>
      <c r="F107">
        <v>16</v>
      </c>
      <c r="G107">
        <v>13</v>
      </c>
      <c r="H107">
        <f>SUM(C107:G107)</f>
        <v>68</v>
      </c>
    </row>
    <row r="108">
      <c r="B108">
        <v>202000377</v>
      </c>
      <c r="C108">
        <v>2</v>
      </c>
      <c r="D108">
        <v>14</v>
      </c>
      <c r="E108">
        <v>20</v>
      </c>
      <c r="F108">
        <v>7</v>
      </c>
      <c r="G108">
        <v>8</v>
      </c>
      <c r="H108">
        <f>SUM(C108:G108)</f>
        <v>51</v>
      </c>
    </row>
    <row r="109">
      <c r="B109">
        <v>202000381</v>
      </c>
      <c r="C109">
        <v>12</v>
      </c>
      <c r="D109">
        <v>16</v>
      </c>
      <c r="E109">
        <v>18</v>
      </c>
      <c r="F109">
        <v>15</v>
      </c>
      <c r="G109">
        <v>20</v>
      </c>
      <c r="H109">
        <f>SUM(C109:G109)</f>
        <v>81</v>
      </c>
    </row>
    <row r="110">
      <c r="B110">
        <v>202000382</v>
      </c>
      <c r="C110">
        <v>16</v>
      </c>
      <c r="D110">
        <v>18</v>
      </c>
      <c r="E110">
        <v>17</v>
      </c>
      <c r="F110">
        <v>18</v>
      </c>
      <c r="G110">
        <v>12</v>
      </c>
      <c r="H110">
        <f>SUM(C110:G110)</f>
        <v>81</v>
      </c>
    </row>
    <row r="111">
      <c r="B111">
        <v>202000383</v>
      </c>
      <c r="C111">
        <v>3</v>
      </c>
      <c r="D111">
        <v>7</v>
      </c>
      <c r="E111">
        <v>8</v>
      </c>
      <c r="F111">
        <v>0</v>
      </c>
      <c r="G111">
        <v>0</v>
      </c>
      <c r="H111">
        <f>SUM(C111:G111)</f>
        <v>18</v>
      </c>
    </row>
    <row r="112">
      <c r="B112">
        <v>202000384</v>
      </c>
      <c r="C112">
        <v>8</v>
      </c>
      <c r="D112">
        <v>16</v>
      </c>
      <c r="E112">
        <v>16</v>
      </c>
      <c r="F112">
        <v>12</v>
      </c>
      <c r="G112">
        <v>12</v>
      </c>
      <c r="H112">
        <f>SUM(C112:G112)</f>
        <v>64</v>
      </c>
    </row>
    <row r="113">
      <c r="B113">
        <v>202000390</v>
      </c>
      <c r="C113">
        <v>9</v>
      </c>
      <c r="D113">
        <v>19</v>
      </c>
      <c r="E113">
        <v>18</v>
      </c>
      <c r="F113">
        <v>13</v>
      </c>
      <c r="G113">
        <v>20</v>
      </c>
      <c r="H113">
        <f>SUM(C113:G113)</f>
        <v>79</v>
      </c>
    </row>
    <row r="114">
      <c r="B114">
        <v>202000393</v>
      </c>
      <c r="C114">
        <v>2</v>
      </c>
      <c r="D114">
        <v>17</v>
      </c>
      <c r="E114">
        <v>13</v>
      </c>
      <c r="F114">
        <v>2</v>
      </c>
      <c r="G114">
        <v>10</v>
      </c>
      <c r="H114">
        <f>SUM(C114:G114)</f>
        <v>44</v>
      </c>
    </row>
    <row r="115">
      <c r="B115">
        <v>202000395</v>
      </c>
      <c r="C115">
        <v>9</v>
      </c>
      <c r="D115">
        <v>16</v>
      </c>
      <c r="E115">
        <v>15</v>
      </c>
      <c r="F115">
        <v>18</v>
      </c>
      <c r="G115">
        <v>10</v>
      </c>
      <c r="H115">
        <f>SUM(C115:G115)</f>
        <v>68</v>
      </c>
    </row>
    <row r="116">
      <c r="B116">
        <v>202000399</v>
      </c>
      <c r="C116">
        <v>5</v>
      </c>
      <c r="D116">
        <v>10</v>
      </c>
      <c r="E116">
        <v>8</v>
      </c>
      <c r="F116">
        <v>7</v>
      </c>
      <c r="G116">
        <v>9</v>
      </c>
      <c r="H116">
        <f>SUM(C116:G116)</f>
        <v>39</v>
      </c>
    </row>
    <row r="117">
      <c r="B117">
        <v>202000402</v>
      </c>
      <c r="C117">
        <v>16</v>
      </c>
      <c r="D117">
        <v>20</v>
      </c>
      <c r="E117">
        <v>12</v>
      </c>
      <c r="F117">
        <v>19</v>
      </c>
      <c r="G117">
        <v>13</v>
      </c>
      <c r="H117">
        <f>SUM(C117:G117)</f>
        <v>80</v>
      </c>
    </row>
    <row r="118">
      <c r="B118">
        <v>202000405</v>
      </c>
      <c r="C118">
        <v>0</v>
      </c>
      <c r="D118">
        <v>19</v>
      </c>
      <c r="E118">
        <v>11</v>
      </c>
      <c r="F118">
        <v>5</v>
      </c>
      <c r="G118">
        <v>14</v>
      </c>
      <c r="H118">
        <f>SUM(C118:G118)</f>
        <v>49</v>
      </c>
    </row>
    <row r="119">
      <c r="B119">
        <v>202000406</v>
      </c>
      <c r="C119">
        <v>7</v>
      </c>
      <c r="D119">
        <v>11</v>
      </c>
      <c r="E119">
        <v>14</v>
      </c>
      <c r="F119">
        <v>9</v>
      </c>
      <c r="G119">
        <v>8</v>
      </c>
      <c r="H119">
        <f>SUM(C119:G119)</f>
        <v>49</v>
      </c>
    </row>
    <row r="120">
      <c r="B120">
        <v>202000408</v>
      </c>
      <c r="C120">
        <v>9</v>
      </c>
      <c r="D120">
        <v>16</v>
      </c>
      <c r="E120">
        <v>12</v>
      </c>
      <c r="F120">
        <v>2</v>
      </c>
      <c r="G120">
        <v>12</v>
      </c>
      <c r="H120">
        <f>SUM(C120:G120)</f>
        <v>51</v>
      </c>
    </row>
    <row r="121">
      <c r="B121">
        <v>202000413</v>
      </c>
      <c r="C121">
        <v>5</v>
      </c>
      <c r="D121">
        <v>12</v>
      </c>
      <c r="E121">
        <v>15</v>
      </c>
      <c r="F121">
        <v>11</v>
      </c>
      <c r="G121">
        <v>10</v>
      </c>
      <c r="H121">
        <f>SUM(C121:G121)</f>
        <v>53</v>
      </c>
    </row>
    <row r="122">
      <c r="B122">
        <v>202000419</v>
      </c>
      <c r="C122">
        <v>5</v>
      </c>
      <c r="D122">
        <v>16</v>
      </c>
      <c r="E122">
        <v>7</v>
      </c>
      <c r="F122">
        <v>6</v>
      </c>
      <c r="G122">
        <v>11</v>
      </c>
      <c r="H122">
        <f>SUM(C122:G122)</f>
        <v>45</v>
      </c>
    </row>
    <row r="123">
      <c r="B123">
        <v>202000423</v>
      </c>
      <c r="C123">
        <v>8</v>
      </c>
      <c r="D123">
        <v>9</v>
      </c>
      <c r="E123">
        <v>14</v>
      </c>
      <c r="F123">
        <v>3</v>
      </c>
      <c r="G123">
        <v>1</v>
      </c>
      <c r="H123">
        <f>SUM(C123:G123)</f>
        <v>35</v>
      </c>
    </row>
    <row r="124">
      <c r="B124">
        <v>202000425</v>
      </c>
      <c r="C124">
        <v>0</v>
      </c>
      <c r="D124">
        <v>8</v>
      </c>
      <c r="E124">
        <v>5</v>
      </c>
      <c r="F124">
        <v>3</v>
      </c>
      <c r="G124">
        <v>10</v>
      </c>
      <c r="H124">
        <f>SUM(C124:G124)</f>
        <v>26</v>
      </c>
    </row>
    <row r="125">
      <c r="B125">
        <v>202000428</v>
      </c>
      <c r="C125">
        <v>11</v>
      </c>
      <c r="D125">
        <v>18</v>
      </c>
      <c r="E125">
        <v>14</v>
      </c>
      <c r="F125">
        <v>20</v>
      </c>
      <c r="G125">
        <v>13</v>
      </c>
      <c r="H125">
        <f>SUM(C125:G125)</f>
        <v>76</v>
      </c>
    </row>
    <row r="126">
      <c r="B126">
        <v>202000429</v>
      </c>
      <c r="C126">
        <v>9</v>
      </c>
      <c r="D126">
        <v>12</v>
      </c>
      <c r="E126">
        <v>8</v>
      </c>
      <c r="F126">
        <v>0</v>
      </c>
      <c r="G126">
        <v>6</v>
      </c>
      <c r="H126">
        <f>SUM(C126:G126)</f>
        <v>35</v>
      </c>
    </row>
    <row r="127">
      <c r="B127">
        <v>202000430</v>
      </c>
      <c r="C127">
        <v>5</v>
      </c>
      <c r="D127">
        <v>14</v>
      </c>
      <c r="E127">
        <v>11</v>
      </c>
      <c r="F127">
        <v>2</v>
      </c>
      <c r="G127">
        <v>10</v>
      </c>
      <c r="H127">
        <f>SUM(C127:G127)</f>
        <v>42</v>
      </c>
    </row>
    <row r="128">
      <c r="B128">
        <v>202000431</v>
      </c>
      <c r="C128">
        <v>14</v>
      </c>
      <c r="D128">
        <v>19</v>
      </c>
      <c r="E128">
        <v>19</v>
      </c>
      <c r="F128">
        <v>7</v>
      </c>
      <c r="G128">
        <v>15</v>
      </c>
      <c r="H128">
        <f>SUM(C128:G128)</f>
        <v>74</v>
      </c>
    </row>
    <row r="129">
      <c r="B129">
        <v>202000432</v>
      </c>
      <c r="C129">
        <v>4</v>
      </c>
      <c r="D129">
        <v>16</v>
      </c>
      <c r="E129">
        <v>15</v>
      </c>
      <c r="F129">
        <v>3</v>
      </c>
      <c r="G129">
        <v>10</v>
      </c>
      <c r="H129">
        <f>SUM(C129:G129)</f>
        <v>48</v>
      </c>
    </row>
    <row r="130">
      <c r="B130">
        <v>202000434</v>
      </c>
      <c r="C130">
        <v>3</v>
      </c>
      <c r="D130">
        <v>11</v>
      </c>
      <c r="E130">
        <v>14</v>
      </c>
      <c r="F130">
        <v>13</v>
      </c>
      <c r="G130">
        <v>11</v>
      </c>
      <c r="H130">
        <f>SUM(C130:G130)</f>
        <v>52</v>
      </c>
    </row>
    <row r="131">
      <c r="B131">
        <v>202000435</v>
      </c>
      <c r="C131">
        <v>8</v>
      </c>
      <c r="D131">
        <v>11</v>
      </c>
      <c r="E131">
        <v>8</v>
      </c>
      <c r="F131">
        <v>15</v>
      </c>
      <c r="G131">
        <v>10</v>
      </c>
      <c r="H131">
        <f>SUM(C131:G131)</f>
        <v>52</v>
      </c>
    </row>
    <row r="132">
      <c r="B132">
        <v>202000436</v>
      </c>
      <c r="C132">
        <v>12</v>
      </c>
      <c r="D132">
        <v>11</v>
      </c>
      <c r="E132">
        <v>12</v>
      </c>
      <c r="F132">
        <v>9</v>
      </c>
      <c r="G132">
        <v>8</v>
      </c>
      <c r="H132">
        <f>SUM(C132:G132)</f>
        <v>52</v>
      </c>
    </row>
    <row r="133">
      <c r="B133">
        <v>202000438</v>
      </c>
      <c r="C133">
        <v>3</v>
      </c>
      <c r="D133">
        <v>14</v>
      </c>
      <c r="E133">
        <v>9</v>
      </c>
      <c r="F133">
        <v>3</v>
      </c>
      <c r="G133">
        <v>11</v>
      </c>
      <c r="H133">
        <f>SUM(C133:G133)</f>
        <v>40</v>
      </c>
    </row>
    <row r="134">
      <c r="B134">
        <v>202000439</v>
      </c>
      <c r="C134">
        <v>11</v>
      </c>
      <c r="D134">
        <v>17</v>
      </c>
      <c r="E134">
        <v>18</v>
      </c>
      <c r="F134">
        <v>9</v>
      </c>
      <c r="G134">
        <v>15</v>
      </c>
      <c r="H134">
        <f>SUM(C134:G134)</f>
        <v>70</v>
      </c>
    </row>
    <row r="135">
      <c r="B135">
        <v>202000440</v>
      </c>
      <c r="C135">
        <v>6</v>
      </c>
      <c r="D135">
        <v>18</v>
      </c>
      <c r="E135">
        <v>15</v>
      </c>
      <c r="F135">
        <v>10</v>
      </c>
      <c r="G135">
        <v>10</v>
      </c>
      <c r="H135">
        <f>SUM(C135:G135)</f>
        <v>59</v>
      </c>
    </row>
    <row r="136">
      <c r="B136">
        <v>202000441</v>
      </c>
      <c r="C136">
        <v>1</v>
      </c>
      <c r="D136">
        <v>10</v>
      </c>
      <c r="E136">
        <v>8</v>
      </c>
      <c r="F136">
        <v>11</v>
      </c>
      <c r="G136">
        <v>12</v>
      </c>
      <c r="H136">
        <f>SUM(C136:G136)</f>
        <v>42</v>
      </c>
    </row>
    <row r="137">
      <c r="B137">
        <v>202000443</v>
      </c>
      <c r="C137">
        <v>13</v>
      </c>
      <c r="D137">
        <v>10</v>
      </c>
      <c r="E137">
        <v>14</v>
      </c>
      <c r="F137">
        <v>7</v>
      </c>
      <c r="G137">
        <v>10</v>
      </c>
      <c r="H137">
        <f>SUM(C137:G137)</f>
        <v>54</v>
      </c>
    </row>
    <row r="138">
      <c r="B138">
        <v>202000445</v>
      </c>
      <c r="C138">
        <v>3</v>
      </c>
      <c r="D138">
        <v>17</v>
      </c>
      <c r="E138">
        <v>14</v>
      </c>
      <c r="F138">
        <v>17</v>
      </c>
      <c r="G138">
        <v>18</v>
      </c>
      <c r="H138">
        <f>SUM(C138:G138)</f>
        <v>69</v>
      </c>
    </row>
    <row r="139">
      <c r="B139">
        <v>202000446</v>
      </c>
      <c r="C139">
        <v>7</v>
      </c>
      <c r="D139">
        <v>13</v>
      </c>
      <c r="E139">
        <v>14</v>
      </c>
      <c r="F139">
        <v>17</v>
      </c>
      <c r="G139">
        <v>14</v>
      </c>
      <c r="H139">
        <f>SUM(C139:G139)</f>
        <v>65</v>
      </c>
    </row>
    <row r="140">
      <c r="B140">
        <v>202000448</v>
      </c>
      <c r="C140">
        <v>0</v>
      </c>
      <c r="D140">
        <v>13</v>
      </c>
      <c r="E140">
        <v>18</v>
      </c>
      <c r="F140">
        <v>6</v>
      </c>
      <c r="G140">
        <v>12</v>
      </c>
      <c r="H140">
        <f>SUM(C140:G140)</f>
        <v>49</v>
      </c>
    </row>
    <row r="141">
      <c r="B141">
        <v>202000449</v>
      </c>
      <c r="C141">
        <v>3</v>
      </c>
      <c r="D141">
        <v>16</v>
      </c>
      <c r="E141">
        <v>7</v>
      </c>
      <c r="F141">
        <v>5</v>
      </c>
      <c r="G141">
        <v>3</v>
      </c>
      <c r="H141">
        <f>SUM(C141:G141)</f>
        <v>34</v>
      </c>
    </row>
    <row r="142">
      <c r="B142">
        <v>202000450</v>
      </c>
      <c r="C142">
        <v>10</v>
      </c>
      <c r="D142">
        <v>2</v>
      </c>
      <c r="E142">
        <v>5</v>
      </c>
      <c r="F142">
        <v>1</v>
      </c>
      <c r="G142">
        <v>10</v>
      </c>
      <c r="H142">
        <f>SUM(C142:G142)</f>
        <v>28</v>
      </c>
    </row>
    <row r="143">
      <c r="B143">
        <v>202000451</v>
      </c>
      <c r="C143">
        <v>3</v>
      </c>
      <c r="D143">
        <v>14</v>
      </c>
      <c r="E143">
        <v>12</v>
      </c>
      <c r="F143">
        <v>5</v>
      </c>
      <c r="G143">
        <v>13</v>
      </c>
      <c r="H143">
        <f>SUM(C143:G143)</f>
        <v>47</v>
      </c>
    </row>
    <row r="144">
      <c r="B144">
        <v>202000452</v>
      </c>
      <c r="C144">
        <v>4</v>
      </c>
      <c r="D144">
        <v>8</v>
      </c>
      <c r="E144">
        <v>16</v>
      </c>
      <c r="F144">
        <v>17</v>
      </c>
      <c r="G144">
        <v>15</v>
      </c>
      <c r="H144">
        <f>SUM(C144:G144)</f>
        <v>60</v>
      </c>
    </row>
    <row r="145">
      <c r="B145">
        <v>202000456</v>
      </c>
      <c r="C145">
        <v>20</v>
      </c>
      <c r="D145">
        <v>19</v>
      </c>
      <c r="E145">
        <v>15</v>
      </c>
      <c r="F145">
        <v>18</v>
      </c>
      <c r="G145">
        <v>13</v>
      </c>
      <c r="H145">
        <f>SUM(C145:G145)</f>
        <v>85</v>
      </c>
    </row>
    <row r="146">
      <c r="B146">
        <v>202000457</v>
      </c>
      <c r="C146">
        <v>20</v>
      </c>
      <c r="D146">
        <v>17</v>
      </c>
      <c r="E146">
        <v>19</v>
      </c>
      <c r="F146">
        <v>13</v>
      </c>
      <c r="G146">
        <v>20</v>
      </c>
      <c r="H146">
        <f>SUM(C146:G146)</f>
        <v>89</v>
      </c>
    </row>
    <row r="147">
      <c r="B147">
        <v>202000459</v>
      </c>
      <c r="C147">
        <v>16</v>
      </c>
      <c r="D147">
        <v>18</v>
      </c>
      <c r="E147">
        <v>15</v>
      </c>
      <c r="F147">
        <v>15</v>
      </c>
      <c r="G147">
        <v>16</v>
      </c>
      <c r="H147">
        <f>SUM(C147:G147)</f>
        <v>80</v>
      </c>
    </row>
    <row r="148">
      <c r="B148">
        <v>202000461</v>
      </c>
      <c r="C148">
        <v>0</v>
      </c>
      <c r="D148">
        <v>16</v>
      </c>
      <c r="E148">
        <v>13</v>
      </c>
      <c r="F148">
        <v>3</v>
      </c>
      <c r="G148">
        <v>7</v>
      </c>
      <c r="H148">
        <f>SUM(C148:G148)</f>
        <v>39</v>
      </c>
    </row>
    <row r="149">
      <c r="B149">
        <v>202000462</v>
      </c>
      <c r="C149">
        <v>16</v>
      </c>
      <c r="D149">
        <v>16</v>
      </c>
      <c r="E149">
        <v>10</v>
      </c>
      <c r="F149">
        <v>6</v>
      </c>
      <c r="G149">
        <v>14</v>
      </c>
      <c r="H149">
        <f>SUM(C149:G149)</f>
        <v>62</v>
      </c>
    </row>
    <row r="150">
      <c r="B150">
        <v>202000463</v>
      </c>
      <c r="C150">
        <v>5</v>
      </c>
      <c r="D150">
        <v>15</v>
      </c>
      <c r="E150">
        <v>19</v>
      </c>
      <c r="F150">
        <v>9</v>
      </c>
      <c r="G150">
        <v>14</v>
      </c>
      <c r="H150">
        <f>SUM(C150:G150)</f>
        <v>62</v>
      </c>
    </row>
    <row r="151">
      <c r="B151">
        <v>202000472</v>
      </c>
      <c r="C151">
        <v>0</v>
      </c>
      <c r="D151">
        <v>17</v>
      </c>
      <c r="E151">
        <v>12</v>
      </c>
      <c r="F151">
        <v>6</v>
      </c>
      <c r="G151">
        <v>4</v>
      </c>
      <c r="H151">
        <f>SUM(C151:G151)</f>
        <v>39</v>
      </c>
    </row>
    <row r="152">
      <c r="B152">
        <v>202000474</v>
      </c>
      <c r="C152">
        <v>8</v>
      </c>
      <c r="D152">
        <v>16</v>
      </c>
      <c r="E152">
        <v>11</v>
      </c>
      <c r="F152">
        <v>10</v>
      </c>
      <c r="G152">
        <v>11</v>
      </c>
      <c r="H152">
        <f>SUM(C152:G152)</f>
        <v>56</v>
      </c>
    </row>
    <row r="153">
      <c r="B153">
        <v>202000475</v>
      </c>
      <c r="C153">
        <v>19</v>
      </c>
      <c r="D153">
        <v>16</v>
      </c>
      <c r="E153">
        <v>15</v>
      </c>
      <c r="F153">
        <v>3</v>
      </c>
      <c r="G153">
        <v>10</v>
      </c>
      <c r="H153">
        <f>SUM(C153:G153)</f>
        <v>63</v>
      </c>
    </row>
    <row r="154">
      <c r="B154">
        <v>202000476</v>
      </c>
      <c r="C154">
        <v>8</v>
      </c>
      <c r="D154">
        <v>12</v>
      </c>
      <c r="E154">
        <v>10</v>
      </c>
      <c r="F154">
        <v>4</v>
      </c>
      <c r="G154">
        <v>9</v>
      </c>
      <c r="H154">
        <f>SUM(C154:G154)</f>
        <v>43</v>
      </c>
    </row>
    <row r="155">
      <c r="B155">
        <v>202000479</v>
      </c>
      <c r="C155">
        <v>6</v>
      </c>
      <c r="D155">
        <v>12</v>
      </c>
      <c r="E155">
        <v>14</v>
      </c>
      <c r="F155">
        <v>7</v>
      </c>
      <c r="G155">
        <v>15</v>
      </c>
      <c r="H155">
        <f>SUM(C155:G155)</f>
        <v>54</v>
      </c>
    </row>
    <row r="156">
      <c r="B156">
        <v>202000481</v>
      </c>
      <c r="C156">
        <v>13</v>
      </c>
      <c r="D156">
        <v>17</v>
      </c>
      <c r="E156">
        <v>16</v>
      </c>
      <c r="F156">
        <v>10</v>
      </c>
      <c r="G156">
        <v>11</v>
      </c>
      <c r="H156">
        <f>SUM(C156:G156)</f>
        <v>67</v>
      </c>
    </row>
    <row r="157">
      <c r="B157">
        <v>202000482</v>
      </c>
      <c r="C157">
        <v>8</v>
      </c>
      <c r="D157">
        <v>16</v>
      </c>
      <c r="E157">
        <v>7</v>
      </c>
      <c r="F157">
        <v>2</v>
      </c>
      <c r="G157">
        <v>14</v>
      </c>
      <c r="H157">
        <f>SUM(C157:G157)</f>
        <v>47</v>
      </c>
    </row>
    <row r="158">
      <c r="B158">
        <v>202000484</v>
      </c>
      <c r="C158">
        <v>12</v>
      </c>
      <c r="D158">
        <v>16</v>
      </c>
      <c r="E158">
        <v>16</v>
      </c>
      <c r="F158">
        <v>7</v>
      </c>
      <c r="G158">
        <v>15</v>
      </c>
      <c r="H158">
        <f>SUM(C158:G158)</f>
        <v>66</v>
      </c>
    </row>
    <row r="159">
      <c r="B159">
        <v>202000486</v>
      </c>
      <c r="C159">
        <v>6</v>
      </c>
      <c r="D159">
        <v>2</v>
      </c>
      <c r="E159">
        <v>11</v>
      </c>
      <c r="F159">
        <v>1</v>
      </c>
      <c r="G159">
        <v>5</v>
      </c>
      <c r="H159">
        <f>SUM(C159:G159)</f>
        <v>25</v>
      </c>
    </row>
    <row r="160">
      <c r="B160">
        <v>202000488</v>
      </c>
      <c r="C160">
        <v>0</v>
      </c>
      <c r="D160">
        <v>8</v>
      </c>
      <c r="E160">
        <v>16</v>
      </c>
      <c r="F160">
        <v>6</v>
      </c>
      <c r="G160">
        <v>11</v>
      </c>
      <c r="H160">
        <f>SUM(C160:G160)</f>
        <v>41</v>
      </c>
    </row>
    <row r="161">
      <c r="B161">
        <v>202000491</v>
      </c>
      <c r="C161">
        <v>10</v>
      </c>
      <c r="D161">
        <v>11</v>
      </c>
      <c r="E161">
        <v>7</v>
      </c>
      <c r="F161">
        <v>0</v>
      </c>
      <c r="G161">
        <v>4</v>
      </c>
      <c r="H161">
        <f>SUM(C161:G161)</f>
        <v>32</v>
      </c>
    </row>
    <row r="162">
      <c r="B162">
        <v>202000493</v>
      </c>
      <c r="C162">
        <v>2</v>
      </c>
      <c r="D162">
        <v>10</v>
      </c>
      <c r="E162">
        <v>15</v>
      </c>
      <c r="F162">
        <v>4</v>
      </c>
      <c r="G162">
        <v>13</v>
      </c>
      <c r="H162">
        <f>SUM(C162:G162)</f>
        <v>44</v>
      </c>
    </row>
    <row r="163">
      <c r="B163">
        <v>202000494</v>
      </c>
      <c r="C163">
        <v>5</v>
      </c>
      <c r="D163">
        <v>14</v>
      </c>
      <c r="E163">
        <v>8</v>
      </c>
      <c r="F163">
        <v>14</v>
      </c>
      <c r="G163">
        <v>13</v>
      </c>
      <c r="H163">
        <f>SUM(C163:G163)</f>
        <v>54</v>
      </c>
    </row>
    <row r="164">
      <c r="B164">
        <v>202000495</v>
      </c>
      <c r="C164">
        <v>0</v>
      </c>
      <c r="D164">
        <v>0</v>
      </c>
      <c r="E164">
        <v>4</v>
      </c>
      <c r="F164">
        <v>4</v>
      </c>
      <c r="G164">
        <v>0</v>
      </c>
      <c r="H164">
        <f>SUM(C164:G164)</f>
        <v>8</v>
      </c>
    </row>
    <row r="165">
      <c r="B165">
        <v>202000497</v>
      </c>
      <c r="C165">
        <v>4</v>
      </c>
      <c r="D165">
        <v>19</v>
      </c>
      <c r="E165">
        <v>12</v>
      </c>
      <c r="F165">
        <v>12</v>
      </c>
      <c r="G165">
        <v>13</v>
      </c>
      <c r="H165">
        <f>SUM(C165:G165)</f>
        <v>60</v>
      </c>
    </row>
    <row r="166">
      <c r="B166">
        <v>202000500</v>
      </c>
      <c r="C166">
        <v>9</v>
      </c>
      <c r="D166">
        <v>18</v>
      </c>
      <c r="E166">
        <v>18</v>
      </c>
      <c r="F166">
        <v>10</v>
      </c>
      <c r="G166">
        <v>14</v>
      </c>
      <c r="H166">
        <f>SUM(C166:G166)</f>
        <v>69</v>
      </c>
    </row>
    <row r="167">
      <c r="B167">
        <v>202000502</v>
      </c>
      <c r="C167">
        <v>3</v>
      </c>
      <c r="D167">
        <v>10</v>
      </c>
      <c r="E167">
        <v>15</v>
      </c>
      <c r="F167">
        <v>2</v>
      </c>
      <c r="G167">
        <v>4</v>
      </c>
      <c r="H167">
        <f>SUM(C167:G167)</f>
        <v>34</v>
      </c>
    </row>
    <row r="168">
      <c r="B168">
        <v>202000503</v>
      </c>
      <c r="C168">
        <v>3</v>
      </c>
      <c r="D168">
        <v>19</v>
      </c>
      <c r="E168">
        <v>4</v>
      </c>
      <c r="F168">
        <v>2</v>
      </c>
      <c r="G168">
        <v>9</v>
      </c>
      <c r="H168">
        <f>SUM(C168:G168)</f>
        <v>37</v>
      </c>
    </row>
    <row r="169">
      <c r="B169">
        <v>202000504</v>
      </c>
      <c r="C169">
        <v>0</v>
      </c>
      <c r="D169">
        <v>20</v>
      </c>
      <c r="E169">
        <v>10</v>
      </c>
      <c r="F169">
        <v>8</v>
      </c>
      <c r="G169">
        <v>11</v>
      </c>
      <c r="H169">
        <f>SUM(C169:G169)</f>
        <v>49</v>
      </c>
    </row>
    <row r="170">
      <c r="B170">
        <v>202000506</v>
      </c>
      <c r="C170">
        <v>20</v>
      </c>
      <c r="D170">
        <v>17</v>
      </c>
      <c r="E170">
        <v>20</v>
      </c>
      <c r="F170">
        <v>20</v>
      </c>
      <c r="G170">
        <v>20</v>
      </c>
      <c r="H170">
        <f>SUM(C170:G170)</f>
        <v>97</v>
      </c>
    </row>
    <row r="171">
      <c r="B171">
        <v>202000509</v>
      </c>
      <c r="C171">
        <v>9</v>
      </c>
      <c r="D171">
        <v>16</v>
      </c>
      <c r="E171">
        <v>11</v>
      </c>
      <c r="F171">
        <v>8</v>
      </c>
      <c r="G171">
        <v>13</v>
      </c>
      <c r="H171">
        <f>SUM(C171:G171)</f>
        <v>57</v>
      </c>
    </row>
    <row r="172">
      <c r="B172">
        <v>202000510</v>
      </c>
      <c r="C172">
        <v>11</v>
      </c>
      <c r="D172">
        <v>10</v>
      </c>
      <c r="E172">
        <v>5</v>
      </c>
      <c r="F172">
        <v>13</v>
      </c>
      <c r="G172">
        <v>9</v>
      </c>
      <c r="H172">
        <f>SUM(C172:G172)</f>
        <v>48</v>
      </c>
    </row>
    <row r="173">
      <c r="B173">
        <v>202000511</v>
      </c>
      <c r="C173">
        <v>6</v>
      </c>
      <c r="D173">
        <v>9</v>
      </c>
      <c r="E173">
        <v>12</v>
      </c>
      <c r="F173">
        <v>3</v>
      </c>
      <c r="G173">
        <v>17</v>
      </c>
      <c r="H173">
        <f>SUM(C173:G173)</f>
        <v>47</v>
      </c>
    </row>
    <row r="174">
      <c r="B174">
        <v>202000512</v>
      </c>
      <c r="C174">
        <v>10</v>
      </c>
      <c r="D174">
        <v>13</v>
      </c>
      <c r="E174">
        <v>12</v>
      </c>
      <c r="F174">
        <v>6</v>
      </c>
      <c r="G174">
        <v>10</v>
      </c>
      <c r="H174">
        <f>SUM(C174:G174)</f>
        <v>51</v>
      </c>
    </row>
    <row r="175">
      <c r="B175">
        <v>202000513</v>
      </c>
      <c r="C175">
        <v>11</v>
      </c>
      <c r="D175">
        <v>11</v>
      </c>
      <c r="E175">
        <v>7</v>
      </c>
      <c r="F175">
        <v>0</v>
      </c>
      <c r="G175">
        <v>8</v>
      </c>
      <c r="H175">
        <f>SUM(C175:G175)</f>
        <v>37</v>
      </c>
    </row>
    <row r="176">
      <c r="B176">
        <v>202000514</v>
      </c>
      <c r="C176">
        <v>8</v>
      </c>
      <c r="D176">
        <v>11</v>
      </c>
      <c r="E176">
        <v>8</v>
      </c>
      <c r="F176">
        <v>9</v>
      </c>
      <c r="G176">
        <v>6</v>
      </c>
      <c r="H176">
        <f>SUM(C176:G176)</f>
        <v>42</v>
      </c>
    </row>
    <row r="177">
      <c r="B177">
        <v>202000515</v>
      </c>
      <c r="C177">
        <v>7</v>
      </c>
      <c r="D177">
        <v>11</v>
      </c>
      <c r="E177">
        <v>17</v>
      </c>
      <c r="F177">
        <v>11</v>
      </c>
      <c r="G177">
        <v>12</v>
      </c>
      <c r="H177">
        <f>SUM(C177:G177)</f>
        <v>58</v>
      </c>
    </row>
    <row r="178">
      <c r="B178">
        <v>202000516</v>
      </c>
      <c r="C178">
        <v>0</v>
      </c>
      <c r="D178">
        <v>6</v>
      </c>
      <c r="E178">
        <v>15</v>
      </c>
      <c r="F178">
        <v>0</v>
      </c>
      <c r="G178">
        <v>12</v>
      </c>
      <c r="H178">
        <f>SUM(C178:G178)</f>
        <v>33</v>
      </c>
    </row>
    <row r="179">
      <c r="B179">
        <v>202000517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f>SUM(C179:G179)</f>
        <v>0</v>
      </c>
    </row>
    <row r="180">
      <c r="B180">
        <v>202000522</v>
      </c>
      <c r="C180">
        <v>11</v>
      </c>
      <c r="D180">
        <v>20</v>
      </c>
      <c r="E180">
        <v>14</v>
      </c>
      <c r="F180">
        <v>12</v>
      </c>
      <c r="G180">
        <v>17</v>
      </c>
      <c r="H180">
        <f>SUM(C180:G180)</f>
        <v>74</v>
      </c>
    </row>
    <row r="181">
      <c r="B181">
        <v>202000524</v>
      </c>
      <c r="C181">
        <v>0</v>
      </c>
      <c r="D181">
        <v>15</v>
      </c>
      <c r="E181">
        <v>15</v>
      </c>
      <c r="F181">
        <v>6</v>
      </c>
      <c r="G181">
        <v>9</v>
      </c>
      <c r="H181">
        <f>SUM(C181:G181)</f>
        <v>45</v>
      </c>
    </row>
    <row r="182">
      <c r="B182">
        <v>202000525</v>
      </c>
      <c r="C182">
        <v>8</v>
      </c>
      <c r="D182">
        <v>16</v>
      </c>
      <c r="E182">
        <v>10</v>
      </c>
      <c r="F182">
        <v>7</v>
      </c>
      <c r="G182">
        <v>10</v>
      </c>
      <c r="H182">
        <f>SUM(C182:G182)</f>
        <v>51</v>
      </c>
    </row>
    <row r="183">
      <c r="B183">
        <v>202000528</v>
      </c>
      <c r="C183">
        <v>13</v>
      </c>
      <c r="D183">
        <v>18</v>
      </c>
      <c r="E183">
        <v>9</v>
      </c>
      <c r="F183">
        <v>8</v>
      </c>
      <c r="G183">
        <v>12</v>
      </c>
      <c r="H183">
        <f>SUM(C183:G183)</f>
        <v>60</v>
      </c>
    </row>
    <row r="184">
      <c r="B184">
        <v>202000529</v>
      </c>
      <c r="C184">
        <v>15</v>
      </c>
      <c r="D184">
        <v>18</v>
      </c>
      <c r="E184">
        <v>14</v>
      </c>
      <c r="F184">
        <v>7</v>
      </c>
      <c r="G184">
        <v>14</v>
      </c>
      <c r="H184">
        <f>SUM(C184:G184)</f>
        <v>68</v>
      </c>
    </row>
    <row r="185">
      <c r="B185">
        <v>202000530</v>
      </c>
      <c r="C185">
        <v>2</v>
      </c>
      <c r="D185">
        <v>20</v>
      </c>
      <c r="E185">
        <v>18</v>
      </c>
      <c r="F185">
        <v>17</v>
      </c>
      <c r="G185">
        <v>15</v>
      </c>
      <c r="H185">
        <f>SUM(C185:G185)</f>
        <v>72</v>
      </c>
    </row>
    <row r="186">
      <c r="B186">
        <v>202000532</v>
      </c>
      <c r="C186">
        <v>17</v>
      </c>
      <c r="D186">
        <v>10</v>
      </c>
      <c r="E186">
        <v>9</v>
      </c>
      <c r="F186">
        <v>11</v>
      </c>
      <c r="G186">
        <v>5</v>
      </c>
      <c r="H186">
        <f>SUM(C186:G186)</f>
        <v>52</v>
      </c>
    </row>
    <row r="187">
      <c r="B187">
        <v>202000533</v>
      </c>
      <c r="C187">
        <v>10</v>
      </c>
      <c r="D187">
        <v>19</v>
      </c>
      <c r="E187">
        <v>13</v>
      </c>
      <c r="F187">
        <v>11</v>
      </c>
      <c r="G187">
        <v>13</v>
      </c>
      <c r="H187">
        <f>SUM(C187:G187)</f>
        <v>66</v>
      </c>
    </row>
    <row r="188">
      <c r="B188">
        <v>202000535</v>
      </c>
      <c r="C188">
        <v>9</v>
      </c>
      <c r="D188">
        <v>16</v>
      </c>
      <c r="E188">
        <v>13</v>
      </c>
      <c r="F188">
        <v>6</v>
      </c>
      <c r="G188">
        <v>12</v>
      </c>
      <c r="H188">
        <f>SUM(C188:G188)</f>
        <v>56</v>
      </c>
    </row>
    <row r="189">
      <c r="B189">
        <v>202000536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f>SUM(C189:G189)</f>
        <v>0</v>
      </c>
    </row>
    <row r="190">
      <c r="B190">
        <v>202000538</v>
      </c>
      <c r="C190">
        <v>9</v>
      </c>
      <c r="D190">
        <v>12</v>
      </c>
      <c r="E190">
        <v>11</v>
      </c>
      <c r="F190">
        <v>4</v>
      </c>
      <c r="G190">
        <v>6</v>
      </c>
      <c r="H190">
        <f>SUM(C190:G190)</f>
        <v>42</v>
      </c>
    </row>
    <row r="191">
      <c r="B191">
        <v>202000540</v>
      </c>
      <c r="C191">
        <v>5</v>
      </c>
      <c r="D191">
        <v>14</v>
      </c>
      <c r="E191">
        <v>13</v>
      </c>
      <c r="F191">
        <v>5</v>
      </c>
      <c r="G191">
        <v>12</v>
      </c>
      <c r="H191">
        <f>SUM(C191:G191)</f>
        <v>49</v>
      </c>
    </row>
    <row r="192">
      <c r="B192">
        <v>202000541</v>
      </c>
      <c r="C192">
        <v>1</v>
      </c>
      <c r="D192">
        <v>19</v>
      </c>
      <c r="E192">
        <v>15</v>
      </c>
      <c r="F192">
        <v>2</v>
      </c>
      <c r="G192">
        <v>3</v>
      </c>
      <c r="H192">
        <f>SUM(C192:G192)</f>
        <v>40</v>
      </c>
    </row>
    <row r="193">
      <c r="B193">
        <v>202000543</v>
      </c>
      <c r="C193">
        <v>4</v>
      </c>
      <c r="D193">
        <v>19</v>
      </c>
      <c r="E193">
        <v>13</v>
      </c>
      <c r="F193">
        <v>9</v>
      </c>
      <c r="G193">
        <v>11</v>
      </c>
      <c r="H193">
        <f>SUM(C193:G193)</f>
        <v>56</v>
      </c>
    </row>
    <row r="194">
      <c r="B194">
        <v>202000544</v>
      </c>
      <c r="C194">
        <v>13</v>
      </c>
      <c r="D194">
        <v>17</v>
      </c>
      <c r="E194">
        <v>16</v>
      </c>
      <c r="F194">
        <v>17</v>
      </c>
      <c r="G194">
        <v>20</v>
      </c>
      <c r="H194">
        <f>SUM(C194:G194)</f>
        <v>83</v>
      </c>
    </row>
    <row r="195">
      <c r="B195">
        <v>202000547</v>
      </c>
      <c r="C195">
        <v>6</v>
      </c>
      <c r="D195">
        <v>15</v>
      </c>
      <c r="E195">
        <v>17</v>
      </c>
      <c r="F195">
        <v>17</v>
      </c>
      <c r="G195">
        <v>20</v>
      </c>
      <c r="H195">
        <f>SUM(C195:G195)</f>
        <v>75</v>
      </c>
    </row>
    <row r="196">
      <c r="B196">
        <v>202000550</v>
      </c>
      <c r="C196">
        <v>3</v>
      </c>
      <c r="D196">
        <v>9</v>
      </c>
      <c r="E196">
        <v>11</v>
      </c>
      <c r="F196">
        <v>7</v>
      </c>
      <c r="G196">
        <v>5</v>
      </c>
      <c r="H196">
        <f>SUM(C196:G196)</f>
        <v>35</v>
      </c>
    </row>
    <row r="197">
      <c r="B197">
        <v>202000552</v>
      </c>
      <c r="C197">
        <v>3</v>
      </c>
      <c r="D197">
        <v>19</v>
      </c>
      <c r="E197">
        <v>15</v>
      </c>
      <c r="F197">
        <v>9</v>
      </c>
      <c r="G197">
        <v>17</v>
      </c>
      <c r="H197">
        <f>SUM(C197:G197)</f>
        <v>63</v>
      </c>
    </row>
    <row r="198">
      <c r="B198">
        <v>202000553</v>
      </c>
      <c r="C198">
        <v>0</v>
      </c>
      <c r="D198">
        <v>12</v>
      </c>
      <c r="E198">
        <v>14</v>
      </c>
      <c r="F198">
        <v>2</v>
      </c>
      <c r="G198">
        <v>10</v>
      </c>
      <c r="H198">
        <f>SUM(C198:G198)</f>
        <v>38</v>
      </c>
    </row>
    <row r="199">
      <c r="B199">
        <v>202000554</v>
      </c>
      <c r="C199">
        <v>9</v>
      </c>
      <c r="D199">
        <v>5</v>
      </c>
      <c r="E199">
        <v>8</v>
      </c>
      <c r="F199">
        <v>6</v>
      </c>
      <c r="G199">
        <v>1</v>
      </c>
      <c r="H199">
        <f>SUM(C199:G199)</f>
        <v>29</v>
      </c>
    </row>
    <row r="200">
      <c r="B200">
        <v>202000556</v>
      </c>
      <c r="C200">
        <v>10</v>
      </c>
      <c r="D200">
        <v>20</v>
      </c>
      <c r="E200">
        <v>15</v>
      </c>
      <c r="F200">
        <v>9</v>
      </c>
      <c r="G200">
        <v>17</v>
      </c>
      <c r="H200">
        <f>SUM(C200:G200)</f>
        <v>71</v>
      </c>
    </row>
    <row r="201">
      <c r="B201">
        <v>202000557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f>SUM(C201:G201)</f>
        <v>0</v>
      </c>
    </row>
    <row r="202">
      <c r="B202">
        <v>202000558</v>
      </c>
      <c r="C202">
        <v>7</v>
      </c>
      <c r="D202">
        <v>17</v>
      </c>
      <c r="E202">
        <v>17</v>
      </c>
      <c r="F202">
        <v>14</v>
      </c>
      <c r="G202">
        <v>13</v>
      </c>
      <c r="H202">
        <f>SUM(C202:G202)</f>
        <v>68</v>
      </c>
    </row>
    <row r="203">
      <c r="B203">
        <v>202000560</v>
      </c>
      <c r="C203">
        <v>14</v>
      </c>
      <c r="D203">
        <v>20</v>
      </c>
      <c r="E203">
        <v>18</v>
      </c>
      <c r="F203">
        <v>18</v>
      </c>
      <c r="G203">
        <v>20</v>
      </c>
      <c r="H203">
        <f>SUM(C203:G203)</f>
        <v>90</v>
      </c>
    </row>
    <row r="204">
      <c r="B204">
        <v>202111501</v>
      </c>
      <c r="C204">
        <v>9</v>
      </c>
      <c r="D204">
        <v>16</v>
      </c>
      <c r="E204">
        <v>14</v>
      </c>
      <c r="F204">
        <v>10</v>
      </c>
      <c r="G204">
        <v>17</v>
      </c>
      <c r="H204">
        <f>SUM(C204:G204)</f>
        <v>66</v>
      </c>
    </row>
    <row r="205">
      <c r="B205">
        <v>202111502</v>
      </c>
      <c r="C205">
        <v>12</v>
      </c>
      <c r="D205">
        <v>19</v>
      </c>
      <c r="E205">
        <v>14</v>
      </c>
      <c r="F205">
        <v>10</v>
      </c>
      <c r="G205">
        <v>12</v>
      </c>
      <c r="H205">
        <f>SUM(C205:G205)</f>
        <v>67</v>
      </c>
    </row>
    <row r="206">
      <c r="B206">
        <v>202111503</v>
      </c>
      <c r="C206">
        <v>5</v>
      </c>
      <c r="D206">
        <v>16</v>
      </c>
      <c r="E206">
        <v>18</v>
      </c>
      <c r="F206">
        <v>10</v>
      </c>
      <c r="G206">
        <v>20</v>
      </c>
      <c r="H206">
        <f>SUM(C206:G206)</f>
        <v>69</v>
      </c>
    </row>
    <row r="207">
      <c r="B207">
        <v>202111504</v>
      </c>
      <c r="C207">
        <v>7</v>
      </c>
      <c r="D207">
        <v>10</v>
      </c>
      <c r="E207">
        <v>13</v>
      </c>
      <c r="F207">
        <v>8</v>
      </c>
      <c r="G207">
        <v>1</v>
      </c>
      <c r="H207">
        <f>SUM(C207:G207)</f>
        <v>39</v>
      </c>
    </row>
    <row r="208">
      <c r="B208">
        <v>202111505</v>
      </c>
      <c r="C208">
        <v>2</v>
      </c>
      <c r="D208">
        <v>9</v>
      </c>
      <c r="E208">
        <v>4</v>
      </c>
      <c r="F208">
        <v>9</v>
      </c>
      <c r="G208">
        <v>14</v>
      </c>
      <c r="H208">
        <f>SUM(C208:G208)</f>
        <v>38</v>
      </c>
    </row>
    <row r="209">
      <c r="B209" t="str">
        <v>Max marks/CO</v>
      </c>
      <c r="C209">
        <v>20</v>
      </c>
      <c r="D209">
        <v>20</v>
      </c>
      <c r="E209">
        <v>20</v>
      </c>
      <c r="F209">
        <v>20</v>
      </c>
      <c r="G209">
        <v>20</v>
      </c>
    </row>
    <row r="210">
      <c r="B210" t="str">
        <v>Target marks/CO</v>
      </c>
      <c r="C210">
        <v>12</v>
      </c>
      <c r="D210">
        <v>12</v>
      </c>
      <c r="E210">
        <v>12</v>
      </c>
      <c r="F210">
        <v>12</v>
      </c>
      <c r="G210">
        <v>12</v>
      </c>
    </row>
    <row r="211">
      <c r="B211" t="str">
        <v>Students&gt;=60%</v>
      </c>
      <c r="C211">
        <f>197-157</f>
        <v>40</v>
      </c>
      <c r="D211">
        <f>197-56</f>
        <v>141</v>
      </c>
      <c r="E211">
        <f>197-61</f>
        <v>136</v>
      </c>
      <c r="F211">
        <f>197-146</f>
        <v>51</v>
      </c>
      <c r="G211">
        <f>197-104</f>
        <v>93</v>
      </c>
    </row>
    <row r="212">
      <c r="B212" t="str">
        <v>Attainment %</v>
      </c>
      <c r="C212">
        <f>C211/197*100</f>
        <v>20.304568527918782</v>
      </c>
      <c r="D212">
        <f>D211/197*100</f>
        <v>71.57360406091371</v>
      </c>
      <c r="E212">
        <f>E211/197*100</f>
        <v>69.03553299492386</v>
      </c>
      <c r="F212">
        <f>F211/197*100</f>
        <v>25.888324873096447</v>
      </c>
      <c r="G212">
        <f>G211/197*100</f>
        <v>47.20812182741117</v>
      </c>
    </row>
    <row r="213">
      <c r="B213" t="str">
        <v>CO attainment Level</v>
      </c>
      <c r="C213">
        <v>0</v>
      </c>
      <c r="D213">
        <v>2</v>
      </c>
      <c r="E213">
        <v>2</v>
      </c>
      <c r="F213">
        <v>0</v>
      </c>
      <c r="G213">
        <v>1</v>
      </c>
    </row>
  </sheetData>
  <autoFilter ref="C12:G213"/>
  <mergeCells count="7">
    <mergeCell ref="H8:H11"/>
    <mergeCell ref="B1:H1"/>
    <mergeCell ref="C2:G2"/>
    <mergeCell ref="C3:G3"/>
    <mergeCell ref="C4:G4"/>
    <mergeCell ref="C5:G5"/>
    <mergeCell ref="C7:H7"/>
  </mergeCells>
  <pageMargins left="0.25" right="0.25" top="0.75" bottom="0.75" header="0.3" footer="0.3"/>
  <ignoredErrors>
    <ignoredError numberStoredAsText="1" sqref="B1:N213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Z20"/>
  <sheetViews>
    <sheetView workbookViewId="0" rightToLeft="0"/>
  </sheetViews>
  <sheetData>
    <row r="2">
      <c r="A2" t="str">
        <v>Subject Code:</v>
      </c>
      <c r="C2" t="str">
        <v>CS1502</v>
      </c>
    </row>
    <row r="3">
      <c r="A3" t="str">
        <v>Subject Name:</v>
      </c>
      <c r="C3" t="str">
        <v>Operating Systems</v>
      </c>
    </row>
    <row r="4">
      <c r="A4" t="str">
        <v>Subject Teacher :</v>
      </c>
      <c r="C4" t="str">
        <v>Ashis Pradhan</v>
      </c>
    </row>
    <row r="5">
      <c r="A5" t="str">
        <v>Section:</v>
      </c>
      <c r="C5" t="str">
        <v>Sec C</v>
      </c>
    </row>
    <row r="7">
      <c r="A7" t="str">
        <v>COs</v>
      </c>
      <c r="B7" t="str">
        <v>Quiz 1</v>
      </c>
      <c r="C7" t="str">
        <v>Sessional 1</v>
      </c>
      <c r="D7" t="str">
        <v>Quiz 2</v>
      </c>
      <c r="E7" t="str">
        <v>Sessional 2</v>
      </c>
      <c r="F7" t="str">
        <v>Assignment</v>
      </c>
      <c r="G7" t="str">
        <v>AVG_INT</v>
      </c>
      <c r="H7" t="str">
        <v>(50% INT)</v>
      </c>
      <c r="I7" t="str">
        <v>End Term</v>
      </c>
      <c r="J7" t="str">
        <v>(50% EXT)</v>
      </c>
      <c r="K7" t="str">
        <v>Grand Total(50% int + 50% End term)</v>
      </c>
    </row>
    <row r="8">
      <c r="A8" t="str">
        <v>CO1</v>
      </c>
      <c r="B8">
        <v>3</v>
      </c>
      <c r="E8">
        <v>3</v>
      </c>
      <c r="G8">
        <f>AVERAGE(B8:F8)</f>
        <v>3</v>
      </c>
      <c r="H8">
        <f>0.5*G8</f>
        <v>1.5</v>
      </c>
      <c r="I8">
        <v>0</v>
      </c>
      <c r="J8">
        <f>0.5*I8</f>
        <v>0</v>
      </c>
      <c r="K8">
        <f>H8+J8</f>
        <v>1.5</v>
      </c>
    </row>
    <row r="9">
      <c r="A9" t="str">
        <v>CO2</v>
      </c>
      <c r="B9">
        <v>3</v>
      </c>
      <c r="C9">
        <v>3</v>
      </c>
      <c r="G9">
        <f>AVERAGE(B9:F9)</f>
        <v>2.5</v>
      </c>
      <c r="H9">
        <f>0.5*G9</f>
        <v>1.25</v>
      </c>
      <c r="I9">
        <v>2</v>
      </c>
      <c r="J9">
        <f>0.5*I9</f>
        <v>1</v>
      </c>
      <c r="K9">
        <f>H9+J9</f>
        <v>2.25</v>
      </c>
    </row>
    <row r="10">
      <c r="A10" t="str">
        <v>CO3</v>
      </c>
      <c r="C10">
        <v>3</v>
      </c>
      <c r="G10">
        <f>AVERAGE(B10:F10)</f>
        <v>3</v>
      </c>
      <c r="H10">
        <f>0.5*G10</f>
        <v>1.5</v>
      </c>
      <c r="I10">
        <v>2</v>
      </c>
      <c r="J10">
        <f>0.5*I10</f>
        <v>1</v>
      </c>
      <c r="K10">
        <f>H10+J10</f>
        <v>2.5</v>
      </c>
    </row>
    <row r="11">
      <c r="A11" t="str">
        <v>CO4</v>
      </c>
      <c r="G11">
        <f>AVERAGE(B11:F11)</f>
        <v>3</v>
      </c>
      <c r="H11">
        <f>0.5*G11</f>
        <v>1.5</v>
      </c>
      <c r="I11">
        <v>0</v>
      </c>
      <c r="J11">
        <f>0.5*I11</f>
        <v>0</v>
      </c>
      <c r="K11">
        <f>H11+J11</f>
        <v>1.5</v>
      </c>
    </row>
    <row r="12">
      <c r="A12" t="str">
        <v>CO5</v>
      </c>
      <c r="D12">
        <v>3</v>
      </c>
      <c r="F12">
        <f>Internal!AD76</f>
        <v>3</v>
      </c>
      <c r="G12">
        <f>AVERAGE(B12:F12)</f>
        <v>3</v>
      </c>
      <c r="H12">
        <f>0.5*G12</f>
        <v>1.5</v>
      </c>
      <c r="I12">
        <v>1</v>
      </c>
      <c r="J12">
        <f>0.5*I12</f>
        <v>0.5</v>
      </c>
      <c r="K12">
        <f>H12+J12</f>
        <v>2</v>
      </c>
    </row>
    <row r="13">
      <c r="B13" t="str">
        <v>Final CO Attainment for the course CS1502</v>
      </c>
      <c r="K13">
        <f>AVERAGE(K8:K12)</f>
        <v>1.95</v>
      </c>
    </row>
    <row r="15">
      <c r="K15" t="str">
        <v xml:space="preserve"> </v>
      </c>
    </row>
    <row r="20">
      <c r="K20" t="str">
        <v xml:space="preserve"> </v>
      </c>
    </row>
  </sheetData>
  <mergeCells count="6">
    <mergeCell ref="B13:H13"/>
    <mergeCell ref="A1:N1"/>
    <mergeCell ref="C2:G2"/>
    <mergeCell ref="C3:G3"/>
    <mergeCell ref="C4:G4"/>
    <mergeCell ref="C5:G5"/>
  </mergeCells>
  <pageMargins left="0.25" right="0.25" top="0.75" bottom="0.75" header="0.3" footer="0.3"/>
  <ignoredErrors>
    <ignoredError numberStoredAsText="1" sqref="A1:Z20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4:X28"/>
  <sheetViews>
    <sheetView workbookViewId="0" rightToLeft="0"/>
  </sheetViews>
  <sheetData>
    <row r="4">
      <c r="A4" t="str">
        <v xml:space="preserve">PO Attainment </v>
      </c>
    </row>
    <row r="5">
      <c r="B5" t="str">
        <v>Subject Code:</v>
      </c>
      <c r="C5" t="str">
        <v>CS1502</v>
      </c>
    </row>
    <row r="6">
      <c r="B6" t="str">
        <v>Subject Name:</v>
      </c>
      <c r="C6" t="str">
        <v>Operating Systems</v>
      </c>
    </row>
    <row r="7">
      <c r="B7" t="str">
        <v>Subject Teacher :</v>
      </c>
      <c r="C7" t="str">
        <v>Ashis Pradhan</v>
      </c>
    </row>
    <row r="8">
      <c r="B8" t="str">
        <v>Section:</v>
      </c>
      <c r="C8" t="str">
        <v>Sec C</v>
      </c>
    </row>
    <row r="10">
      <c r="B10" t="str">
        <v>CS1541</v>
      </c>
      <c r="C10" t="str">
        <v>PO1</v>
      </c>
      <c r="D10" t="str">
        <v>PO2</v>
      </c>
      <c r="E10" t="str">
        <v>PO3</v>
      </c>
      <c r="F10" t="str">
        <v>PO4</v>
      </c>
      <c r="G10" t="str">
        <v>PO5</v>
      </c>
      <c r="H10" t="str">
        <v>PO6</v>
      </c>
      <c r="I10" t="str">
        <v>PO7</v>
      </c>
      <c r="J10" t="str">
        <v>PO8</v>
      </c>
      <c r="K10" t="str">
        <v>PO9</v>
      </c>
      <c r="L10" t="str">
        <v>PO10</v>
      </c>
      <c r="M10" t="str">
        <v>PO11</v>
      </c>
      <c r="N10" t="str">
        <v>PO12</v>
      </c>
      <c r="O10" t="str">
        <v>PSO 1</v>
      </c>
      <c r="P10" t="str">
        <v>PSO 2</v>
      </c>
      <c r="Q10" t="str">
        <v>PSO 3</v>
      </c>
    </row>
    <row r="11">
      <c r="B11" t="str">
        <v>CO1</v>
      </c>
      <c r="C11">
        <f>CAM_Projection!C9</f>
        <v>2</v>
      </c>
      <c r="E11">
        <f>CAM_Projection!E9</f>
        <v>3</v>
      </c>
      <c r="O11">
        <v>2</v>
      </c>
    </row>
    <row r="12">
      <c r="B12" t="str">
        <v>CO2</v>
      </c>
      <c r="D12">
        <f>CAM_Projection!D10</f>
        <v>2</v>
      </c>
      <c r="F12">
        <f>CAM_Projection!F10</f>
        <v>3</v>
      </c>
      <c r="O12">
        <v>3</v>
      </c>
    </row>
    <row r="13">
      <c r="B13" t="str">
        <v>CO3</v>
      </c>
      <c r="C13">
        <f>CAM_Projection!C11</f>
        <v>2</v>
      </c>
      <c r="E13">
        <f>CAM_Projection!E11</f>
        <v>2</v>
      </c>
      <c r="O13">
        <v>2</v>
      </c>
    </row>
    <row r="14">
      <c r="B14" t="str">
        <v>CO4</v>
      </c>
      <c r="C14">
        <f>CAM_Projection!C12</f>
        <v>3</v>
      </c>
      <c r="D14">
        <f>CAM_Projection!D12</f>
        <v>2</v>
      </c>
      <c r="O14">
        <v>3</v>
      </c>
    </row>
    <row r="15">
      <c r="B15" t="str">
        <v>CO5</v>
      </c>
      <c r="D15">
        <f>CAM_Projection!D13</f>
        <v>2</v>
      </c>
      <c r="E15">
        <f>CAM_Projection!E13</f>
        <v>2</v>
      </c>
      <c r="O15">
        <v>2</v>
      </c>
    </row>
    <row r="16">
      <c r="B16" t="str">
        <v>AVG  CO</v>
      </c>
      <c r="C16">
        <f>AVERAGE(C11:C15)</f>
        <v>2.3333333333333335</v>
      </c>
      <c r="D16">
        <f>AVERAGE(D11:D15)</f>
        <v>2</v>
      </c>
      <c r="E16">
        <f>AVERAGE(E11:E15)</f>
        <v>2.3333333333333335</v>
      </c>
      <c r="F16">
        <f>AVERAGE(F11:F15)</f>
        <v>3</v>
      </c>
      <c r="O16">
        <f>CAM_Projection!P14</f>
        <v>2.4</v>
      </c>
    </row>
    <row r="17">
      <c r="B17" t="str">
        <v>CO Attainment</v>
      </c>
      <c r="C17">
        <f>Final_CO_Attainment!K13</f>
        <v>1.95</v>
      </c>
      <c r="O17">
        <f>C17</f>
        <v>1.95</v>
      </c>
    </row>
    <row r="18">
      <c r="B18" t="str">
        <v>PO Attainment</v>
      </c>
      <c r="C18">
        <f>C16/3*C17</f>
        <v>1.5166666666666666</v>
      </c>
      <c r="D18">
        <f>D16/3*C17</f>
        <v>1.2999999999999998</v>
      </c>
      <c r="E18">
        <f>E16/3*C17</f>
        <v>1.5166666666666666</v>
      </c>
      <c r="F18">
        <f>F16/3*C17</f>
        <v>1.95</v>
      </c>
      <c r="O18">
        <f>O16/3*O17</f>
        <v>1.5599999999999998</v>
      </c>
    </row>
    <row r="25">
      <c r="H25" t="str">
        <v xml:space="preserve"> </v>
      </c>
    </row>
    <row r="28">
      <c r="K28" t="str">
        <v xml:space="preserve"> </v>
      </c>
    </row>
  </sheetData>
  <mergeCells count="7">
    <mergeCell ref="O17:Q17"/>
    <mergeCell ref="C17:N17"/>
    <mergeCell ref="A4:M4"/>
    <mergeCell ref="C5:G5"/>
    <mergeCell ref="C6:G6"/>
    <mergeCell ref="C7:G7"/>
    <mergeCell ref="C8:G8"/>
  </mergeCells>
  <pageMargins left="0.25" right="0.25" top="0.75" bottom="0.75" header="0.3" footer="0.3"/>
  <ignoredErrors>
    <ignoredError numberStoredAsText="1" sqref="A4:X2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CAM_Projection</vt:lpstr>
      <vt:lpstr>Quiz 1</vt:lpstr>
      <vt:lpstr>Sess 1</vt:lpstr>
      <vt:lpstr>Quiz 2</vt:lpstr>
      <vt:lpstr>Sess 2</vt:lpstr>
      <vt:lpstr>Internal</vt:lpstr>
      <vt:lpstr>External_new</vt:lpstr>
      <vt:lpstr>Final_CO_Attainment</vt:lpstr>
      <vt:lpstr>PO_Attainment</vt:lpstr>
      <vt:lpstr>Rubrics_CO_Attainment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2023-07-10T06:50:06Z</dcterms:modified>
</cp:coreProperties>
</file>