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A280D114-2462-4170-B081-D8E282632270}" xr6:coauthVersionLast="47" xr6:coauthVersionMax="47" xr10:uidLastSave="{00000000-0000-0000-0000-000000000000}"/>
  <bookViews>
    <workbookView xWindow="-108" yWindow="-108" windowWidth="23256" windowHeight="12456" xr2:uid="{686001A1-BF3F-4A36-BD97-9013C6E750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A5" i="1"/>
  <c r="E5" i="1"/>
  <c r="A16" i="1"/>
  <c r="A14" i="1"/>
  <c r="D5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1375FE86-8441-4403-A256-9755883BD7FF}">
      <text>
        <r>
          <rPr>
            <sz val="11"/>
            <color rgb="FF000000"/>
            <rFont val="Arial"/>
            <family val="2"/>
            <scheme val="minor"/>
          </rPr>
          <t>======
ID#AAAA-qUnEho
    (2023-11-08 08:41:38)
Pass
Fail
Untested
N/A</t>
        </r>
      </text>
    </comment>
  </commentList>
</comments>
</file>

<file path=xl/sharedStrings.xml><?xml version="1.0" encoding="utf-8"?>
<sst xmlns="http://schemas.openxmlformats.org/spreadsheetml/2006/main" count="49" uniqueCount="43">
  <si>
    <t>Module Code</t>
  </si>
  <si>
    <t>Module-Admin-testcase</t>
  </si>
  <si>
    <t>Test requirement</t>
  </si>
  <si>
    <t>Tester</t>
  </si>
  <si>
    <t>Pass</t>
  </si>
  <si>
    <t>Fail</t>
  </si>
  <si>
    <t>Untested</t>
  </si>
  <si>
    <t>N/A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</si>
  <si>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</si>
  <si>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</si>
  <si>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</si>
  <si>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</si>
  <si>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</si>
  <si>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</si>
  <si>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</si>
  <si>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</si>
  <si>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</si>
  <si>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The getPinnedBlog() method should return the post that was pinned most recently.
If no post is pinned, it should return null.</t>
  </si>
  <si>
    <t>Function pinBlog</t>
  </si>
  <si>
    <t>Set a Blog high priority</t>
  </si>
  <si>
    <t>System displays notification 'Pin successfully'</t>
  </si>
  <si>
    <t>Blog post is existed</t>
  </si>
  <si>
    <t>Function getAllUser</t>
  </si>
  <si>
    <t>View all users</t>
  </si>
  <si>
    <t>System displays all user accounts</t>
  </si>
  <si>
    <t>User accounts is existed</t>
  </si>
  <si>
    <t>Function deleteUser</t>
  </si>
  <si>
    <t>Remove a user</t>
  </si>
  <si>
    <t>1 - Login as admin
2 - Go to Manage page
3 - Select User account tab
4 - Select a user
5 - Click 'remove' button</t>
  </si>
  <si>
    <t>The user is removed out of account list</t>
  </si>
  <si>
    <t>User account is existed</t>
  </si>
  <si>
    <t>Function login</t>
  </si>
  <si>
    <t>Login via account</t>
  </si>
  <si>
    <t xml:space="preserve">From home page click "Đăng nhập", type valid username and password, click "Login" </t>
  </si>
  <si>
    <t xml:space="preserve">Login success, the system logs in and displays the home page
</t>
  </si>
  <si>
    <t>Having account</t>
  </si>
  <si>
    <t>Login fail</t>
  </si>
  <si>
    <t xml:space="preserve">From home page click "Đăng nhập", type invalid username and password, click "Login" </t>
  </si>
  <si>
    <t xml:space="preserve">Login fail, the system show notification
</t>
  </si>
  <si>
    <t>having invalid account</t>
  </si>
  <si>
    <t>1 - Login as admin
2 - Go to Blog page
3 - Click to a blog
3 - Set 'Duyệt'</t>
  </si>
  <si>
    <t>14/3/2023</t>
  </si>
  <si>
    <t>1 - Login as admin
2 - Go to Dashboard page
3 - Select User account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</si>
</sst>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Arial"/>
      <family val="2"/>
      <scheme val="minor"/>
    </font>
    <font>
      <b/>
      <sz val="10"/>
      <color theme="1"/>
      <name val="Tahoma"/>
      <family val="2"/>
    </font>
    <font>
      <i/>
      <sz val="10"/>
      <color rgb="FF008000"/>
      <name val="Tahoma"/>
      <family val="2"/>
    </font>
    <font>
      <sz val="11"/>
      <name val="MS PGothic"/>
      <family val="2"/>
    </font>
    <font>
      <sz val="10"/>
      <color theme="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FFFF"/>
      <name val="Tahoma"/>
      <family val="2"/>
    </font>
    <font>
      <sz val="11"/>
      <color theme="1"/>
      <name val="Tahoma"/>
      <family val="2"/>
    </font>
    <font>
      <sz val="11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4" fillId="2" borderId="0" xfId="0" applyFont="1" applyFill="1" applyAlignment="1">
      <alignment wrapText="1"/>
    </xf>
    <xf numFmtId="0" fontId="1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9" xfId="0" applyFont="1" applyFill="1" applyBorder="1" applyAlignment="1">
      <alignment horizontal="left" vertical="top" wrapText="1"/>
    </xf>
    <xf numFmtId="164" fontId="4" fillId="2" borderId="9" xfId="0" applyNumberFormat="1" applyFont="1" applyFill="1" applyBorder="1" applyAlignment="1">
      <alignment vertical="top" wrapText="1"/>
    </xf>
    <xf numFmtId="0" fontId="8" fillId="0" borderId="0" xfId="0" applyFont="1" applyAlignment="1">
      <alignment vertical="top"/>
    </xf>
    <xf numFmtId="0" fontId="2" fillId="2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2" fillId="2" borderId="6" xfId="0" applyFont="1" applyFill="1" applyBorder="1" applyAlignment="1">
      <alignment horizontal="left" wrapText="1"/>
    </xf>
    <xf numFmtId="0" fontId="3" fillId="0" borderId="7" xfId="0" applyFont="1" applyBorder="1"/>
    <xf numFmtId="0" fontId="3" fillId="0" borderId="8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3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9DC3-C4B4-4CE7-9437-F8358C803D1D}">
  <dimension ref="A1:H16"/>
  <sheetViews>
    <sheetView tabSelected="1" topLeftCell="A10" workbookViewId="0">
      <selection activeCell="F10" sqref="F10"/>
    </sheetView>
  </sheetViews>
  <sheetFormatPr defaultRowHeight="13.8" x14ac:dyDescent="0.25"/>
  <cols>
    <col min="1" max="1" width="16" customWidth="1"/>
    <col min="2" max="2" width="16.19921875" customWidth="1"/>
    <col min="3" max="3" width="22.59765625" customWidth="1"/>
    <col min="4" max="4" width="25.69921875" customWidth="1"/>
    <col min="5" max="5" width="28.59765625" customWidth="1"/>
    <col min="6" max="6" width="18.19921875" customWidth="1"/>
    <col min="7" max="7" width="30.09765625" customWidth="1"/>
    <col min="8" max="8" width="21.3984375" customWidth="1"/>
  </cols>
  <sheetData>
    <row r="1" spans="1:8" ht="26.4" x14ac:dyDescent="0.25">
      <c r="A1" s="1" t="s">
        <v>0</v>
      </c>
      <c r="B1" s="23" t="s">
        <v>1</v>
      </c>
      <c r="C1" s="24"/>
      <c r="D1" s="24"/>
      <c r="E1" s="24"/>
      <c r="F1" s="25"/>
      <c r="G1" s="2"/>
      <c r="H1" s="2"/>
    </row>
    <row r="2" spans="1:8" ht="39.6" x14ac:dyDescent="0.25">
      <c r="A2" s="3" t="s">
        <v>2</v>
      </c>
      <c r="B2" s="23"/>
      <c r="C2" s="24"/>
      <c r="D2" s="24"/>
      <c r="E2" s="24"/>
      <c r="F2" s="25"/>
      <c r="G2" s="2"/>
      <c r="H2" s="2"/>
    </row>
    <row r="3" spans="1:8" x14ac:dyDescent="0.25">
      <c r="A3" s="1" t="s">
        <v>3</v>
      </c>
      <c r="B3" s="26"/>
      <c r="C3" s="27"/>
      <c r="D3" s="27"/>
      <c r="E3" s="27"/>
      <c r="F3" s="28"/>
      <c r="G3" s="2"/>
      <c r="H3" s="2"/>
    </row>
    <row r="4" spans="1:8" x14ac:dyDescent="0.25">
      <c r="A4" s="4" t="s">
        <v>4</v>
      </c>
      <c r="B4" s="5" t="s">
        <v>5</v>
      </c>
      <c r="C4" s="5" t="s">
        <v>6</v>
      </c>
      <c r="D4" s="6" t="s">
        <v>7</v>
      </c>
      <c r="E4" s="29" t="s">
        <v>8</v>
      </c>
      <c r="F4" s="25"/>
      <c r="G4" s="7"/>
      <c r="H4" s="7"/>
    </row>
    <row r="5" spans="1:8" ht="14.4" thickBot="1" x14ac:dyDescent="0.3">
      <c r="A5" s="8">
        <f>COUNTIF(F8:F865,"Pass")</f>
        <v>3</v>
      </c>
      <c r="B5" s="9">
        <f>COUNTIF(F8:F865,"Fail")</f>
        <v>2</v>
      </c>
      <c r="C5" s="9">
        <f>E5-D5-B5-A5</f>
        <v>0</v>
      </c>
      <c r="D5" s="10">
        <f>COUNTIF(F$9:F$866,"N/A")</f>
        <v>0</v>
      </c>
      <c r="E5" s="30">
        <f>COUNTA(A8:A865)</f>
        <v>5</v>
      </c>
      <c r="F5" s="31"/>
      <c r="G5" s="7"/>
      <c r="H5" s="7"/>
    </row>
    <row r="6" spans="1:8" x14ac:dyDescent="0.25">
      <c r="A6" s="11"/>
      <c r="B6" s="11"/>
      <c r="C6" s="11"/>
      <c r="D6" s="12"/>
      <c r="E6" s="12"/>
      <c r="F6" s="7"/>
      <c r="G6" s="7"/>
      <c r="H6" s="7"/>
    </row>
    <row r="7" spans="1:8" ht="26.4" x14ac:dyDescent="0.25">
      <c r="A7" s="13" t="s">
        <v>9</v>
      </c>
      <c r="B7" s="13" t="s">
        <v>10</v>
      </c>
      <c r="C7" s="13" t="s">
        <v>11</v>
      </c>
      <c r="D7" s="13" t="s">
        <v>12</v>
      </c>
      <c r="E7" s="14" t="s">
        <v>13</v>
      </c>
      <c r="F7" s="14" t="s">
        <v>14</v>
      </c>
      <c r="G7" s="14" t="s">
        <v>15</v>
      </c>
      <c r="H7" s="13" t="s">
        <v>16</v>
      </c>
    </row>
    <row r="8" spans="1:8" x14ac:dyDescent="0.25">
      <c r="A8" s="15"/>
      <c r="B8" s="15" t="s">
        <v>31</v>
      </c>
      <c r="C8" s="16"/>
      <c r="D8" s="16"/>
      <c r="E8" s="16"/>
      <c r="F8" s="16"/>
      <c r="G8" s="16"/>
      <c r="H8" s="17"/>
    </row>
    <row r="9" spans="1:8" ht="39.6" x14ac:dyDescent="0.25">
      <c r="A9" s="18">
        <v>1</v>
      </c>
      <c r="B9" s="19" t="s">
        <v>32</v>
      </c>
      <c r="C9" s="19" t="s">
        <v>33</v>
      </c>
      <c r="D9" s="20" t="s">
        <v>34</v>
      </c>
      <c r="E9" s="20" t="s">
        <v>35</v>
      </c>
      <c r="F9" s="18" t="s">
        <v>4</v>
      </c>
      <c r="G9" s="21" t="s">
        <v>41</v>
      </c>
      <c r="H9" s="19"/>
    </row>
    <row r="10" spans="1:8" ht="52.8" x14ac:dyDescent="0.25">
      <c r="A10" s="18">
        <v>2</v>
      </c>
      <c r="B10" s="18" t="s">
        <v>36</v>
      </c>
      <c r="C10" s="18" t="s">
        <v>37</v>
      </c>
      <c r="D10" s="20" t="s">
        <v>38</v>
      </c>
      <c r="E10" s="20" t="s">
        <v>39</v>
      </c>
      <c r="F10" s="18" t="s">
        <v>4</v>
      </c>
      <c r="G10" s="21">
        <v>44999</v>
      </c>
      <c r="H10" s="19"/>
    </row>
    <row r="11" spans="1:8" x14ac:dyDescent="0.25">
      <c r="A11" s="15"/>
      <c r="B11" s="15" t="s">
        <v>18</v>
      </c>
      <c r="C11" s="16"/>
      <c r="D11" s="16"/>
      <c r="E11" s="16"/>
      <c r="F11" s="16"/>
      <c r="G11" s="16"/>
      <c r="H11" s="17"/>
    </row>
    <row r="12" spans="1:8" ht="52.8" x14ac:dyDescent="0.25">
      <c r="A12" s="18">
        <v>3</v>
      </c>
      <c r="B12" s="18" t="s">
        <v>19</v>
      </c>
      <c r="C12" s="18" t="s">
        <v>40</v>
      </c>
      <c r="D12" s="18" t="s">
        <v>20</v>
      </c>
      <c r="E12" s="18" t="s">
        <v>21</v>
      </c>
      <c r="F12" s="18" t="s">
        <v>4</v>
      </c>
      <c r="G12" s="21" t="s">
        <v>41</v>
      </c>
      <c r="H12" s="18"/>
    </row>
    <row r="13" spans="1:8" x14ac:dyDescent="0.25">
      <c r="A13" s="16"/>
      <c r="B13" s="15" t="s">
        <v>22</v>
      </c>
      <c r="C13" s="16"/>
      <c r="D13" s="16"/>
      <c r="E13" s="16"/>
      <c r="F13" s="16"/>
      <c r="G13" s="16"/>
      <c r="H13" s="17"/>
    </row>
    <row r="14" spans="1:8" ht="79.2" x14ac:dyDescent="0.25">
      <c r="A14" s="18" t="str">
        <f>IF(OR(B16&lt;&gt;"",D14&lt;&gt;""),"["&amp;TEXT($B$2,"##")&amp;"-"&amp;TEXT(ROW()-11,"##")&amp;"]","")</f>
        <v>[-3]</v>
      </c>
      <c r="B14" s="22" t="s">
        <v>23</v>
      </c>
      <c r="C14" s="18" t="s">
        <v>42</v>
      </c>
      <c r="D14" s="18" t="s">
        <v>24</v>
      </c>
      <c r="E14" s="18" t="s">
        <v>25</v>
      </c>
      <c r="F14" s="18" t="s">
        <v>5</v>
      </c>
      <c r="G14" s="21">
        <v>44999</v>
      </c>
      <c r="H14" s="18" t="s">
        <v>17</v>
      </c>
    </row>
    <row r="15" spans="1:8" x14ac:dyDescent="0.25">
      <c r="A15" s="15"/>
      <c r="B15" s="15" t="s">
        <v>26</v>
      </c>
      <c r="C15" s="16"/>
      <c r="D15" s="16"/>
      <c r="E15" s="16"/>
      <c r="F15" s="16"/>
      <c r="G15" s="16"/>
      <c r="H15" s="17"/>
    </row>
    <row r="16" spans="1:8" ht="66" x14ac:dyDescent="0.25">
      <c r="A16" s="18" t="str">
        <f>IF(OR(B16&lt;&gt;"",D14&lt;&gt;""),"["&amp;TEXT($B$2,"##")&amp;"-"&amp;TEXT(ROW()-11,"##")&amp;"]","")</f>
        <v>[-5]</v>
      </c>
      <c r="B16" s="18" t="s">
        <v>27</v>
      </c>
      <c r="C16" s="18" t="s">
        <v>28</v>
      </c>
      <c r="D16" s="18" t="s">
        <v>29</v>
      </c>
      <c r="E16" s="18" t="s">
        <v>30</v>
      </c>
      <c r="F16" s="18" t="s">
        <v>5</v>
      </c>
      <c r="G16" s="21">
        <v>45210</v>
      </c>
      <c r="H16" s="18"/>
    </row>
  </sheetData>
  <mergeCells count="5">
    <mergeCell ref="B1:F1"/>
    <mergeCell ref="B2:F2"/>
    <mergeCell ref="B3:F3"/>
    <mergeCell ref="E4:F4"/>
    <mergeCell ref="E5:F5"/>
  </mergeCells>
  <dataValidations xWindow="1223" yWindow="766" count="1">
    <dataValidation type="list" allowBlank="1" showInputMessage="1" showErrorMessage="1" prompt=" - " sqref="F6:F16" xr:uid="{8A5093D2-91B3-4CEB-9A92-C77B4FE58EAE}">
      <formula1>$J$2:$J$6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 Phuoc</dc:creator>
  <cp:lastModifiedBy>Huu Phuoc</cp:lastModifiedBy>
  <dcterms:created xsi:type="dcterms:W3CDTF">2024-03-18T01:30:15Z</dcterms:created>
  <dcterms:modified xsi:type="dcterms:W3CDTF">2024-03-18T01:41:39Z</dcterms:modified>
</cp:coreProperties>
</file>