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amei\Desktop\报告-报表数据\周报月报\"/>
    </mc:Choice>
  </mc:AlternateContent>
  <bookViews>
    <workbookView xWindow="0" yWindow="0" windowWidth="30720" windowHeight="12528" firstSheet="1" activeTab="1"/>
  </bookViews>
  <sheets>
    <sheet name="填写须知" sheetId="2" r:id="rId1"/>
    <sheet name="交易动作记录" sheetId="3" r:id="rId2"/>
    <sheet name="净值记录表-高毅晓峰" sheetId="4" r:id="rId3"/>
    <sheet name="历史净值" sheetId="5" r:id="rId4"/>
  </sheets>
  <definedNames>
    <definedName name="_xlnm._FilterDatabase" localSheetId="1" hidden="1">交易动作记录!$A$1:$V$558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9" i="3" l="1"/>
  <c r="H376" i="3"/>
  <c r="H374" i="3"/>
  <c r="I368" i="3"/>
  <c r="H368" i="3" s="1"/>
  <c r="I367" i="3"/>
  <c r="H367" i="3" s="1"/>
  <c r="H140" i="3"/>
  <c r="K141" i="3" s="1"/>
  <c r="H139" i="3"/>
  <c r="H138" i="3"/>
  <c r="K135" i="3"/>
  <c r="K123" i="3"/>
  <c r="K122" i="3"/>
  <c r="K121" i="3"/>
  <c r="H110" i="3"/>
  <c r="H109" i="3"/>
</calcChain>
</file>

<file path=xl/sharedStrings.xml><?xml version="1.0" encoding="utf-8"?>
<sst xmlns="http://schemas.openxmlformats.org/spreadsheetml/2006/main" count="6659" uniqueCount="517">
  <si>
    <r>
      <rPr>
        <sz val="9.75"/>
        <color rgb="FF000000"/>
        <rFont val="Calibri"/>
        <family val="2"/>
      </rPr>
      <t>1. 投资主体中，若是产品投资，则填写协会备案代码，若是公司主体投资，则填写公司简称：</t>
    </r>
    <r>
      <rPr>
        <b/>
        <sz val="9.75"/>
        <color rgb="FF000000"/>
        <rFont val="Calibri"/>
        <family val="2"/>
      </rPr>
      <t>波克、赛韵、柏项、海南波克、BIG、轩克</t>
    </r>
  </si>
  <si>
    <r>
      <t>4. 交易类别中根据确认单选择，要是遇到没遇到过的类型联系</t>
    </r>
    <r>
      <rPr>
        <sz val="9.75"/>
        <color theme="10"/>
        <rFont val="Calibri"/>
        <family val="2"/>
      </rPr>
      <t>@张麒麟</t>
    </r>
    <r>
      <rPr>
        <sz val="10"/>
        <color theme="1"/>
        <rFont val="等线"/>
        <family val="2"/>
        <scheme val="minor"/>
      </rPr>
      <t>添加</t>
    </r>
  </si>
  <si>
    <t>2. 所有产品代码大写，金额份额数字精确到小数点后两位</t>
  </si>
  <si>
    <t>3. 日期格式 XXXX-XX-XX</t>
  </si>
  <si>
    <t>5. 备注中可以写文件名或者其他需要记录的，也可留空</t>
  </si>
  <si>
    <t>6. 表格后续处理是根据每一行中的日期进行排序，本身时填写记录时顺序不需要连续、或者由前往后</t>
  </si>
  <si>
    <t>7. 投资者为产品的话，填写基金代码，被投标的为产品且分级份额的话，填写该份额的代码。（基金份额代码与基金代码有略微差异）</t>
  </si>
  <si>
    <t>投资主体</t>
  </si>
  <si>
    <t>主体名称</t>
  </si>
  <si>
    <t>标的代码</t>
  </si>
  <si>
    <t>交易类别</t>
  </si>
  <si>
    <t>申请日期</t>
  </si>
  <si>
    <t>确认日期</t>
  </si>
  <si>
    <t>确认金额</t>
  </si>
  <si>
    <t>确认份额</t>
  </si>
  <si>
    <t>单位净值</t>
  </si>
  <si>
    <t>交易费用</t>
  </si>
  <si>
    <t>业绩报酬</t>
  </si>
  <si>
    <t>信息来源</t>
  </si>
  <si>
    <t>备注</t>
  </si>
  <si>
    <t>柏项</t>
  </si>
  <si>
    <t>SLE103</t>
  </si>
  <si>
    <t>申购</t>
  </si>
  <si>
    <t>张麒麟</t>
  </si>
  <si>
    <t>回溯测试</t>
  </si>
  <si>
    <t>份额分红</t>
  </si>
  <si>
    <t>赎回</t>
  </si>
  <si>
    <t>赛韵</t>
  </si>
  <si>
    <t>SZA093</t>
  </si>
  <si>
    <t>睿量光子1号私募证券投资基金</t>
  </si>
  <si>
    <t>业绩报酬-份额</t>
  </si>
  <si>
    <t>陆思横</t>
  </si>
  <si>
    <t>SXG468</t>
  </si>
  <si>
    <t>波克</t>
  </si>
  <si>
    <t>STA785</t>
  </si>
  <si>
    <t>--4投资者交易确认函【强制调减】_【STA785】顽岩东方路私募证券投资基金_20230425_波克科技股份有限公司(1)</t>
  </si>
  <si>
    <t>轩克</t>
  </si>
  <si>
    <t>ZS494A</t>
  </si>
  <si>
    <t>波克天工4号</t>
  </si>
  <si>
    <t>ZS496A</t>
  </si>
  <si>
    <t>波克天工5号</t>
  </si>
  <si>
    <t>SZR642</t>
  </si>
  <si>
    <t>STQ063</t>
  </si>
  <si>
    <t>ABCDEF....</t>
  </si>
  <si>
    <t>SGQ818</t>
  </si>
  <si>
    <t>--3基金交易确认函_SGQ818_申购_2023-05-08_波克稳健多策略1号私募证券投资基金_2JA0002387327</t>
  </si>
  <si>
    <t>ZN654A</t>
  </si>
  <si>
    <t>杨秋悦</t>
  </si>
  <si>
    <t>SXA674</t>
  </si>
  <si>
    <t>郭泓</t>
  </si>
  <si>
    <t>投资者交易确认函【申购】_【T06358】朗海恒昇一号私募证券投资基金B类_20230510_波克稳健多策略1号私募证券投资基金</t>
  </si>
  <si>
    <t>SZQ493</t>
  </si>
  <si>
    <t>STD841</t>
  </si>
  <si>
    <t>罗泽兵</t>
  </si>
  <si>
    <t>轩克科技-价值深耕5号-申购确认函-20230511</t>
  </si>
  <si>
    <t>基金交易确认函_STQ063_赎回_2023-05-16_轩克科技(上海)有限公司_2JA0002393894</t>
  </si>
  <si>
    <t>基金交易确认函_STQ063_申购_2023-05-16_波克稳健多策略1号私募证券投资基金_2JA0002394000</t>
  </si>
  <si>
    <t>SSW933</t>
  </si>
  <si>
    <t>当日交易确认_2023-05-16_SSW933_柏项网络科技（上海）有限公司_赎回确认_bbed161b3d3d41d8babba0dcdcae0b76</t>
  </si>
  <si>
    <t>SZR639</t>
  </si>
  <si>
    <t>当日交易确认_2023-05-16_SSW933_波克平衡多策略1号私募证券投资基金_申购确认_37de3297cc8f44a0af9688532f487fed</t>
  </si>
  <si>
    <t>VL333B</t>
  </si>
  <si>
    <t>当日交易确认_2023-05-16_VL333B_轩克科技(上海)有限公司_赎回确认_4e4282db72544b5188583a69092719e4</t>
  </si>
  <si>
    <t>当日交易确认_2023-05-16_VL333B_波克平衡多策略1号私募证券投资基金_申购确认_76fe1069c59349b2885b7987ef1cf8f7</t>
  </si>
  <si>
    <t>SSE401</t>
  </si>
  <si>
    <t>展弘多策略11号私募证券投资基金_波克稳健多策略1号私募证券投资基金_20230512_153532624_申购确认单</t>
  </si>
  <si>
    <t>海南波克</t>
  </si>
  <si>
    <t>展弘多策略11号私募证券投资基金_海南波克科技有限公司_20230512_153031576_赎回确认单</t>
  </si>
  <si>
    <t>世熠</t>
  </si>
  <si>
    <t>展弘多策略11号私募证券投资基金_世熠网络科技(上海)有限公司_20230512_153337405_赎回确认单</t>
  </si>
  <si>
    <t>SQW758</t>
  </si>
  <si>
    <t>投资者交易确认函【赎回】_【SQW758】希格斯水手3号私募证券投资基金_20230517_赛韵网络科技(上海)有限公司</t>
  </si>
  <si>
    <t>SZM150</t>
  </si>
  <si>
    <t>历史交易确认_20230517_SZM150_波克平衡多策略1号私募证券投资基金_申购确认_d48a4550ef5d4d29a41402a653f8a2bd</t>
  </si>
  <si>
    <t>SLP548</t>
  </si>
  <si>
    <t>当日交易确认_2023-05-19_SLP548_海南波克科技有限公司_赎回确认_38bc1be02f5141139702828fbc5ea55b</t>
  </si>
  <si>
    <t>当日交易确认_2023-05-19_SLP548_赛韵网络科技（上海）有限公司_赎回确认_114a7dd7798d4442bdb10eb3a22733ac</t>
  </si>
  <si>
    <t>当日交易确认_2023-05-19_SLP548_波克平衡多策略1号私募证券投资基金_申购确认_b1649e30edc146b2a85d9f52c7347d27</t>
  </si>
  <si>
    <t>XUEQIU</t>
  </si>
  <si>
    <t>雪球特殊记账方式,负的业绩报酬是为了弥补单位净值为1时与真实资产的差值</t>
  </si>
  <si>
    <t>FuPH1</t>
  </si>
  <si>
    <t>平衡多策略1号期货对冲空头</t>
  </si>
  <si>
    <t>SQU196</t>
  </si>
  <si>
    <t>基金交易确认函_SQU196_申购_2023-05-23_波克稳健多策略1号私募证券投资基金_2JA0002400902(1)_lhzlzgkx.pdf</t>
  </si>
  <si>
    <t>STE790</t>
  </si>
  <si>
    <t>当日交易确认_2023-05-23_STE790_波克平衡多策略1号私募证券投资基金_申购确认_b8eb89be76de4056a0a515bd9d433f0e.pdf</t>
  </si>
  <si>
    <t>当日交易确认_2023-05-23_VL333B_波克平衡多策略1号私募证券投资基金_申购确认_1bc514b2536c4d66a8a4dd61b7ffa8dd</t>
  </si>
  <si>
    <t>展弘多策略11号私募证券投资基金_波克稳健多策略1号私募证券投资基金_20230519_153359298_申购确认单</t>
  </si>
  <si>
    <t>历史交易确认_20230524_SZM150_波克平衡多策略1号私募证券投资基金_申购确认_86d374f7512541dc9291a115ecc0571b</t>
  </si>
  <si>
    <t>SSB059</t>
  </si>
  <si>
    <t>当日交易确认_2023-05-25_SSB059_轩克科技(上海)有限公司_赎回确认_7c5784278372486b8efb04b732ecd3b6</t>
  </si>
  <si>
    <t>SNR129</t>
  </si>
  <si>
    <t>均泰华山一号私募证券投资基金_赎回_轩克科技（上海）有限公司_20230525_20230526</t>
  </si>
  <si>
    <t>均泰华山一号私募证券投资基金_申购_波克平衡多策略1号私募证券投资基金_20230525_20230526</t>
  </si>
  <si>
    <t>SQM563</t>
  </si>
  <si>
    <t>均泰华山二号私募证券投资基金_申购_波克平衡多策略1号私募证券投资基金_20230525_20230526</t>
  </si>
  <si>
    <t>当日交易确认_2023-05-26_SLP548_世熠网络科技（上海）有限公司_赎回确认_84e1a36b4e0542dc8692463e0fe31d0f_li4digqn.pdf</t>
  </si>
  <si>
    <t>当日交易确认_2023-05-26_SLP548_波克平衡多策略1号私募证券投资基金_申购确认_fc90a1c244e649f9ba9c9c3a0a62f774_li4dm8qj.pdf</t>
  </si>
  <si>
    <t>当日交易确认_2023-05-26_SLP548_波克科技股份有限公司_赎回确认_6be0f24835f54c3ca06fcaf2e3f96fba</t>
  </si>
  <si>
    <t>平衡多策略1号期货对冲空头,打入1100万，净值按照类雪球计法，记为1</t>
  </si>
  <si>
    <t>雪球</t>
  </si>
  <si>
    <t>平衡多策略1号</t>
  </si>
  <si>
    <t>平衡多策略1号期货户</t>
  </si>
  <si>
    <t>平衡多策略1号期货对冲空头,转出900万，净值按照类雪球计法，记为1</t>
  </si>
  <si>
    <t>SNK373</t>
  </si>
  <si>
    <t>英旷尊享1号</t>
  </si>
  <si>
    <t>基金交易确认函_SNK373_赎回_2023-06-02_轩克科技(上海)有限公司_2JA0002410060_lidwmsz4.pdf</t>
  </si>
  <si>
    <t>SXR731</t>
  </si>
  <si>
    <t>特夫郁金香弦理1号</t>
  </si>
  <si>
    <t>基金交易确认函_SXR731_申购_2023-06-02_波克平衡多策略1号私募证券投资基金_2JA0002411084(1)</t>
  </si>
  <si>
    <t>展弘多策略11号私募证券投资基金</t>
  </si>
  <si>
    <t>小黑妞对冲1号私募证券投资基金</t>
  </si>
  <si>
    <t>SJE335</t>
  </si>
  <si>
    <t>安贤花木长盛私募证券投资基金</t>
  </si>
  <si>
    <t>念觉优恒12号私募证券投资基金</t>
  </si>
  <si>
    <t>顽岩东方路私募证券投资基金</t>
  </si>
  <si>
    <t>SES709</t>
  </si>
  <si>
    <t>小黑妞常星1号私募基金</t>
  </si>
  <si>
    <t>稳健多策略1号</t>
  </si>
  <si>
    <t>信弘征程对冲1号私募证券投资基金</t>
  </si>
  <si>
    <t>SVK123</t>
  </si>
  <si>
    <t>一马金品量化1号私募证券投资基金</t>
  </si>
  <si>
    <t>波克多策略1号</t>
  </si>
  <si>
    <t>ZR639B</t>
  </si>
  <si>
    <t>波克平衡多策略1号B</t>
  </si>
  <si>
    <t>SJW080</t>
  </si>
  <si>
    <t>睿扬多策略5号私募证券投资基金</t>
  </si>
  <si>
    <t>SZQ535</t>
  </si>
  <si>
    <t>波克多策略2号</t>
  </si>
  <si>
    <t>SNW801</t>
  </si>
  <si>
    <t>中电投先融鸿升量化CTA1号集合资产管理计划</t>
  </si>
  <si>
    <t>衍复希格斯二号私募证券投资基金</t>
  </si>
  <si>
    <t>B4549A</t>
  </si>
  <si>
    <t>波克锐进多策略1号私募证券投资基金A</t>
  </si>
  <si>
    <t>SXZ248</t>
  </si>
  <si>
    <t>磐松多空对冲1号私募证券投资基金</t>
  </si>
  <si>
    <t>SVG092</t>
  </si>
  <si>
    <t>嘉鸿稳健增利6号</t>
  </si>
  <si>
    <t>SGQ403</t>
  </si>
  <si>
    <t>世纪前沿量化对冲7号私募证券投资基金B</t>
  </si>
  <si>
    <t>同温层量化阿尔法6号证券投资私募基金</t>
  </si>
  <si>
    <t>朗海恒昇一号</t>
  </si>
  <si>
    <t>平衡多策略1号期货对冲空头,转出100万，净值按照类雪球计法，记为1</t>
  </si>
  <si>
    <t>乾象招盈量化对冲15号私募证券投资基金B</t>
  </si>
  <si>
    <t>特夫郁金香弦理1号私募证券投资基金</t>
  </si>
  <si>
    <t>SQQ803</t>
  </si>
  <si>
    <t>概率1000指增1号</t>
  </si>
  <si>
    <t>257030.OF</t>
  </si>
  <si>
    <t>国联安优势</t>
  </si>
  <si>
    <t>因对该公募基金持有期不足一年，赎回时收取了0.5%的赎回费</t>
  </si>
  <si>
    <t>SB4549</t>
  </si>
  <si>
    <t>锐进多策略1号</t>
  </si>
  <si>
    <t>SXZ439</t>
  </si>
  <si>
    <t>磐松中证500指数增强1号私募证券投资基金</t>
  </si>
  <si>
    <t>SC274A</t>
  </si>
  <si>
    <t>世纪前沿指数增强16号私募证券投资基金A</t>
  </si>
  <si>
    <t>衍复希格斯一号私募证券投资基金</t>
  </si>
  <si>
    <t>SLZ047</t>
  </si>
  <si>
    <t>衍复希格斯三号私募证券投资基金</t>
  </si>
  <si>
    <t>顽岩中证500指数增强3号私募证券投资基金</t>
  </si>
  <si>
    <t>波克锐进多策略1号</t>
  </si>
  <si>
    <t>SSF240</t>
  </si>
  <si>
    <t>锋滔指数增强2号</t>
  </si>
  <si>
    <t>SZQ726</t>
  </si>
  <si>
    <t>乾象股票进取19号</t>
  </si>
  <si>
    <t>SSY355</t>
  </si>
  <si>
    <t>无隅鲲鹏六号私募证券投资基金</t>
  </si>
  <si>
    <t>衍复希格斯一号</t>
  </si>
  <si>
    <t>NV133B</t>
  </si>
  <si>
    <t>蝶威基本面量化1号私募证券投资基金B</t>
  </si>
  <si>
    <t>ZS158A</t>
  </si>
  <si>
    <t>鸣熙1000指数增强1号私募证券投资基金A</t>
  </si>
  <si>
    <t>SVF186</t>
  </si>
  <si>
    <t>千衍红橡六和5号私募证券投资基金</t>
  </si>
  <si>
    <t>SB0679</t>
  </si>
  <si>
    <t>波克天工量化对冲1号</t>
  </si>
  <si>
    <t>SGF096</t>
  </si>
  <si>
    <t>万坤东方点睛8号</t>
  </si>
  <si>
    <t>多策略2号</t>
  </si>
  <si>
    <t>SVP768</t>
  </si>
  <si>
    <t>千衍三涛3号私募证券投资基金</t>
  </si>
  <si>
    <t>SCJ566</t>
  </si>
  <si>
    <t>无隅磐石一号私募投资基金</t>
  </si>
  <si>
    <t>展弘多策略11号</t>
  </si>
  <si>
    <t>SE8723</t>
  </si>
  <si>
    <t>展弘稳进1号1期</t>
  </si>
  <si>
    <t>SCL360</t>
  </si>
  <si>
    <t>宝菱星光私募基金</t>
  </si>
  <si>
    <t>SXC412</t>
  </si>
  <si>
    <t>顽岩量化对冲10号</t>
  </si>
  <si>
    <t>小黑妞对冲1号</t>
  </si>
  <si>
    <t>衍复希格斯三号</t>
  </si>
  <si>
    <t>SB9154</t>
  </si>
  <si>
    <t>波克天工量化指增1号</t>
  </si>
  <si>
    <t>SVV342</t>
  </si>
  <si>
    <t>锋滔鑫起点对冲8号私募证券投资基金A</t>
  </si>
  <si>
    <t>SVQ762</t>
  </si>
  <si>
    <t>跃威屹鑫一号</t>
  </si>
  <si>
    <t>衍复希格斯二号</t>
  </si>
  <si>
    <t>SZJ540</t>
  </si>
  <si>
    <t>鸣熙绝对收益1号私募证券投资基金</t>
  </si>
  <si>
    <t>SQU231</t>
  </si>
  <si>
    <t>务聚倚天八期私募证券投资基金</t>
  </si>
  <si>
    <t>SB6744</t>
  </si>
  <si>
    <t>多策略3号</t>
  </si>
  <si>
    <t>波克多策略3号</t>
  </si>
  <si>
    <t>睿量光子1号</t>
  </si>
  <si>
    <t>SNZ614</t>
  </si>
  <si>
    <t>量派对冲17号</t>
  </si>
  <si>
    <t>多策略1号</t>
  </si>
  <si>
    <t>顽岩中证500指数增强3号</t>
  </si>
  <si>
    <t>千衍红橡六和5号</t>
  </si>
  <si>
    <t>SZB329</t>
  </si>
  <si>
    <t>磐松中证1000指数增强1号</t>
  </si>
  <si>
    <t>磐松中证500指数增强1号</t>
  </si>
  <si>
    <t>蝶威基本面量化1号</t>
  </si>
  <si>
    <t>SQZ004</t>
  </si>
  <si>
    <t>顺义成量化精选一号</t>
  </si>
  <si>
    <t>鸣熙1000指数增强1号</t>
  </si>
  <si>
    <t>STJ121</t>
  </si>
  <si>
    <t>科瑞菲亚甜圈1号</t>
  </si>
  <si>
    <t>SXE910</t>
  </si>
  <si>
    <t>子午500指数增强三号</t>
  </si>
  <si>
    <t>SAAP74</t>
  </si>
  <si>
    <t>正瀛骐骥11号</t>
  </si>
  <si>
    <t>SXJ974</t>
  </si>
  <si>
    <t>国优卷柏指数对冲1号</t>
  </si>
  <si>
    <t>无隅鲲鹏六号</t>
  </si>
  <si>
    <t>SVS503</t>
  </si>
  <si>
    <t>国优卷柏牛牛11号</t>
  </si>
  <si>
    <t>波克天工对冲1号</t>
  </si>
  <si>
    <t>SXA760</t>
  </si>
  <si>
    <t>朗海恒昇二号</t>
  </si>
  <si>
    <t>SVV329</t>
  </si>
  <si>
    <t>殊馥馥荣8号</t>
  </si>
  <si>
    <t>SZR639B</t>
  </si>
  <si>
    <t>ZZ547B</t>
  </si>
  <si>
    <t>子午中性十三号私募证券投资基金B</t>
  </si>
  <si>
    <t>SJB158</t>
  </si>
  <si>
    <t>小黑妞期权套利1号</t>
  </si>
  <si>
    <t>SVZ989</t>
  </si>
  <si>
    <t>倍漾优博一号C期量化私募证券投资基金</t>
  </si>
  <si>
    <t>SXZ461</t>
  </si>
  <si>
    <t>倍漾中证1000指数增强1期</t>
  </si>
  <si>
    <t>SSA143</t>
  </si>
  <si>
    <t>顽岩中证500指数增强1号</t>
  </si>
  <si>
    <t>此条将当日申购和当日的份额转换合计计算</t>
  </si>
  <si>
    <t>份额转换，按照赎回处理，与上条是同一次份额转换</t>
  </si>
  <si>
    <t>SGR125</t>
  </si>
  <si>
    <t>幻方定制24号</t>
  </si>
  <si>
    <t>SXY371</t>
  </si>
  <si>
    <t>千衍三涛9号私募证券投资基金</t>
  </si>
  <si>
    <t>SR1667</t>
  </si>
  <si>
    <t>天算量化对冲9号私募证券投资基金</t>
  </si>
  <si>
    <t>SB5026</t>
  </si>
  <si>
    <t>鸣熙绝对收益尊享1号私募证券投资基金</t>
  </si>
  <si>
    <t>JV577A</t>
  </si>
  <si>
    <t>锋滔星剑CTA一号私募证券投资基金A</t>
  </si>
  <si>
    <t>SABD46</t>
  </si>
  <si>
    <t>衍复希格斯四号</t>
  </si>
  <si>
    <t>SABD47</t>
  </si>
  <si>
    <t>衍复希格斯五号</t>
  </si>
  <si>
    <t>SABD48</t>
  </si>
  <si>
    <t>衍复希格斯六号</t>
  </si>
  <si>
    <t>JK771B</t>
  </si>
  <si>
    <t>垒昂金鹿量化对冲3号私募证券投资基金B类</t>
  </si>
  <si>
    <t>STR261</t>
  </si>
  <si>
    <t>垒昂金鹿中证500指数增强6号</t>
  </si>
  <si>
    <t>SXT459</t>
  </si>
  <si>
    <t>量宇波量子A1</t>
  </si>
  <si>
    <t>SJG282</t>
  </si>
  <si>
    <t>德亚稳健4号</t>
  </si>
  <si>
    <t>SXJ593</t>
  </si>
  <si>
    <t>翔云50量化3号</t>
  </si>
  <si>
    <t>BIG</t>
  </si>
  <si>
    <t>申万宏源QFII波力派科技</t>
  </si>
  <si>
    <t>念觉优恒12号</t>
  </si>
  <si>
    <t>SSR090</t>
  </si>
  <si>
    <t>星阔希享1号</t>
  </si>
  <si>
    <t>ZR642B</t>
  </si>
  <si>
    <t>NZ614A</t>
  </si>
  <si>
    <t>量派对冲17号私募证券投资基金A</t>
  </si>
  <si>
    <t>B0679C</t>
  </si>
  <si>
    <t>波克天工量化对冲1号私募证券投资基金C</t>
  </si>
  <si>
    <t>STJ727</t>
  </si>
  <si>
    <t>量瀛湛卢对冲2号</t>
  </si>
  <si>
    <t>信弘对冲25号私募证券投资基金</t>
  </si>
  <si>
    <t>GQ403B</t>
  </si>
  <si>
    <t>世纪前沿量化对冲7号</t>
  </si>
  <si>
    <t>ZW306A</t>
  </si>
  <si>
    <t>超量子量化中性1号私募证券投资基金A</t>
  </si>
  <si>
    <t>SSC274</t>
  </si>
  <si>
    <t>小黑妞期权套利1号私募证券投资基金</t>
  </si>
  <si>
    <t>SB5691</t>
  </si>
  <si>
    <t>希塔套利2号私募证券投资基金</t>
  </si>
  <si>
    <t>ACG65A</t>
  </si>
  <si>
    <t>和融联寻真锐进1号私募证券投资
基金A</t>
  </si>
  <si>
    <t>SACQ29</t>
  </si>
  <si>
    <t>睿量光子1号1期</t>
  </si>
  <si>
    <t>SB6425</t>
  </si>
  <si>
    <t>杉树誉钧多策略1号量化私募证券投资基金</t>
  </si>
  <si>
    <t>SXA680</t>
  </si>
  <si>
    <t>信弘中证1000指数增强1号</t>
  </si>
  <si>
    <t>SB5550</t>
  </si>
  <si>
    <t>天算中证500指数增强3号</t>
  </si>
  <si>
    <t>量宇波量子A1私募证券投资基金</t>
  </si>
  <si>
    <t>SZD652</t>
  </si>
  <si>
    <t>云起量化金选12号</t>
  </si>
  <si>
    <t>STF307</t>
  </si>
  <si>
    <t>众壹资产量合</t>
  </si>
  <si>
    <t>SNX515</t>
  </si>
  <si>
    <t>会世元启优孚CTA6号</t>
  </si>
  <si>
    <t>SQR795</t>
  </si>
  <si>
    <t>皓邦激享CTA2号</t>
  </si>
  <si>
    <t>SB2050</t>
  </si>
  <si>
    <t>南京长木常青1号</t>
  </si>
  <si>
    <t>波克多策略3号私募证券投资基金</t>
  </si>
  <si>
    <t>波克平衡多策略1号</t>
  </si>
  <si>
    <t>SZY326</t>
  </si>
  <si>
    <t>牧鑫明鑫对冲1号</t>
  </si>
  <si>
    <t>VV342A</t>
  </si>
  <si>
    <t>均泰华山一号</t>
  </si>
  <si>
    <t>均泰华山二号</t>
  </si>
  <si>
    <t>SZQ723</t>
  </si>
  <si>
    <t>锦徽中性1号私募证券投资基金</t>
  </si>
  <si>
    <t>SZY015</t>
  </si>
  <si>
    <t>锦徽中证500指数增强1号</t>
  </si>
  <si>
    <t>SQJ929</t>
  </si>
  <si>
    <t>璞远丰利纯债聚配专享</t>
  </si>
  <si>
    <t>SZM630</t>
  </si>
  <si>
    <t>正定进取CTA4号</t>
  </si>
  <si>
    <t>SSU448</t>
  </si>
  <si>
    <t>黑翼CTA-T21</t>
  </si>
  <si>
    <t>SSS447</t>
  </si>
  <si>
    <t>世纪前沿指数增强专享13号</t>
  </si>
  <si>
    <t>现金分红</t>
  </si>
  <si>
    <t>SADR48</t>
  </si>
  <si>
    <t>波克探索1号</t>
  </si>
  <si>
    <t>SADU67</t>
  </si>
  <si>
    <t>顽岩中证1000指数增强1号</t>
  </si>
  <si>
    <t>SGX958</t>
  </si>
  <si>
    <t>呈瑞精选10号</t>
  </si>
  <si>
    <t>SVL333</t>
  </si>
  <si>
    <t>仲阳金石长河</t>
  </si>
  <si>
    <t>信弘征程对冲1号</t>
  </si>
  <si>
    <t>SVM121</t>
  </si>
  <si>
    <t>罗维盈安扶摇精选2号</t>
  </si>
  <si>
    <t>和融联寻真锐进1号</t>
  </si>
  <si>
    <t>SXR047</t>
  </si>
  <si>
    <t>青琰琰知一号</t>
  </si>
  <si>
    <t>AFF20B</t>
  </si>
  <si>
    <t>乾象股票进取32号</t>
  </si>
  <si>
    <t>天工量化对冲1号</t>
  </si>
  <si>
    <t>玉数涵瑞专享九号</t>
  </si>
  <si>
    <t>SZW016</t>
  </si>
  <si>
    <t>致邃投资-智慧矩阵指数增强量化7号私募证券投资基金</t>
  </si>
  <si>
    <t>量瀛湛卢对冲2号私募证券投资基金</t>
  </si>
  <si>
    <t>青琰琰知一号私募证券投资基金</t>
  </si>
  <si>
    <t>SZR642B</t>
  </si>
  <si>
    <t>正定进取CTA4号私募证券投资基金</t>
  </si>
  <si>
    <t>SXT512</t>
  </si>
  <si>
    <t>跃威城鑫一号私募证券投资基金</t>
  </si>
  <si>
    <t>SGZ942A</t>
  </si>
  <si>
    <t>跃威恒鑫一号私募证券投资基金A</t>
  </si>
  <si>
    <t>SABW91</t>
  </si>
  <si>
    <t>乐水逸舟指数增强一号私募证券投资基金</t>
  </si>
  <si>
    <t>FuWJ1</t>
  </si>
  <si>
    <t>波克稳健1号期货户</t>
  </si>
  <si>
    <t>稳健多策略1号期货对冲空头</t>
  </si>
  <si>
    <t>SAEU46B</t>
  </si>
  <si>
    <t>旌安思源1号私募证券投资基金B</t>
  </si>
  <si>
    <t>STN967</t>
  </si>
  <si>
    <t>特夫郁金香量化混合1号</t>
  </si>
  <si>
    <t>SZN426</t>
  </si>
  <si>
    <t>波克远见优选1号私募证券投资基金</t>
  </si>
  <si>
    <t>千衍红橡六和5号私募证券投资基金B类</t>
  </si>
  <si>
    <t>翔云50量化3号私募证券投资基金</t>
  </si>
  <si>
    <t>子午中性十三号</t>
  </si>
  <si>
    <t>STY684</t>
  </si>
  <si>
    <t>信弘沪深300中性1号</t>
  </si>
  <si>
    <t>来穗恒</t>
  </si>
  <si>
    <t>SZS158</t>
  </si>
  <si>
    <t>一马金品量化1号</t>
  </si>
  <si>
    <t>九章量化定制24号</t>
  </si>
  <si>
    <t>鸣熙绝对收益1号</t>
  </si>
  <si>
    <t>SVA938</t>
  </si>
  <si>
    <t>靖奇基石15号</t>
  </si>
  <si>
    <t>SSA386</t>
  </si>
  <si>
    <t>通怡股票低波择时1号</t>
  </si>
  <si>
    <t>SVJ322</t>
  </si>
  <si>
    <t>亘曦尊享10号私募证券投资基金</t>
  </si>
  <si>
    <t>SCS762</t>
  </si>
  <si>
    <t>无隅鲲鹏一号</t>
  </si>
  <si>
    <t>SAFF20</t>
  </si>
  <si>
    <t>乾象进取股票32号</t>
  </si>
  <si>
    <t>014999.OF</t>
  </si>
  <si>
    <t>华泰保兴吉年盈混合型A</t>
  </si>
  <si>
    <t>磐松多空对冲1号</t>
  </si>
  <si>
    <t>SS8256</t>
  </si>
  <si>
    <t>知行稳健1号</t>
  </si>
  <si>
    <t>SACL04</t>
  </si>
  <si>
    <t>杉树500指数增强15号</t>
  </si>
  <si>
    <t>SZN706</t>
  </si>
  <si>
    <t>顺义成启航1号</t>
  </si>
  <si>
    <t>日期</t>
  </si>
  <si>
    <t>标的名称</t>
  </si>
  <si>
    <t>累计净值</t>
  </si>
  <si>
    <t>SRQ952</t>
  </si>
  <si>
    <t>高毅晓峰2号致信61号私募证券投资基金</t>
  </si>
  <si>
    <t>高毅公众服务号</t>
  </si>
  <si>
    <t>SXY544</t>
  </si>
  <si>
    <t>乾象元点对冲5号</t>
  </si>
  <si>
    <t>C:\Invest\净值存储\cicc_【净值自动发送】SXY544_乾象元点对冲5号私募证券投资基金_2023年2月9日.xls</t>
  </si>
  <si>
    <t>C:\Invest\净值存储\cicc_【净值自动发送】SJW080_睿扬多策略5号私募证券投资基金_2022年10月10日.xls</t>
  </si>
  <si>
    <t>回溯测试-累计净值不可信</t>
  </si>
  <si>
    <t>展弘多策略11号私募证券投资基金</t>
    <phoneticPr fontId="39" type="noConversion"/>
  </si>
  <si>
    <t>金</t>
    <phoneticPr fontId="39" type="noConversion"/>
  </si>
  <si>
    <t>SVL645</t>
  </si>
  <si>
    <t>托特市场中性2号</t>
  </si>
  <si>
    <t>SZM232</t>
  </si>
  <si>
    <t>元图中性1号</t>
  </si>
  <si>
    <t>SB1669</t>
  </si>
  <si>
    <t>宽辅中证500指数增强1号</t>
  </si>
  <si>
    <t>161222.OF</t>
  </si>
  <si>
    <t>国投瑞利混合A</t>
  </si>
  <si>
    <t>STR637</t>
  </si>
  <si>
    <t>远信中国价值成长12号私募证券投资基金9期</t>
  </si>
  <si>
    <t>金亚梅</t>
  </si>
  <si>
    <t>SVJ513</t>
  </si>
  <si>
    <t>固禾翡翠专享8号私募证券投资
基金</t>
  </si>
  <si>
    <t>陈旭东</t>
  </si>
  <si>
    <t>SXP272</t>
  </si>
  <si>
    <t>众壹资产量合专享5号私募证券投资基金
A</t>
  </si>
  <si>
    <t>中信期货价值深耕5号</t>
  </si>
  <si>
    <t>众壹资产量合私募证券投资基金A</t>
  </si>
  <si>
    <t>SZQ252</t>
  </si>
  <si>
    <t>英仕曼易量1号私募证券投资基金</t>
  </si>
  <si>
    <t>平衡多策略1号</t>
    <phoneticPr fontId="39" type="noConversion"/>
  </si>
  <si>
    <t>SZW449</t>
    <phoneticPr fontId="39" type="noConversion"/>
  </si>
  <si>
    <t>SZW449</t>
    <phoneticPr fontId="39" type="noConversion"/>
  </si>
  <si>
    <t>乾象招盈量化对冲15号私募证券投资基金B</t>
    <phoneticPr fontId="39" type="noConversion"/>
  </si>
  <si>
    <t>SB1279</t>
  </si>
  <si>
    <t>前海聚龙玩家多策略对冲1号</t>
  </si>
  <si>
    <t>SZT700</t>
  </si>
  <si>
    <t>睿量量子春晓1号A</t>
  </si>
  <si>
    <t>睿量原子1号</t>
  </si>
  <si>
    <t>SAAW35</t>
  </si>
  <si>
    <t>星然汇升成长</t>
  </si>
  <si>
    <t>STG733</t>
  </si>
  <si>
    <t>宁苑沛华稳定增长一号</t>
  </si>
  <si>
    <t>SAHC27</t>
  </si>
  <si>
    <t>乐水谷盈指数增强一号</t>
  </si>
  <si>
    <t>敦钰乐水稳健1号</t>
  </si>
  <si>
    <t>敦钰乐山稳健1号</t>
  </si>
  <si>
    <t>H2</t>
  </si>
  <si>
    <t>PANORAMA</t>
  </si>
  <si>
    <t>美金</t>
  </si>
  <si>
    <t>SAHY39</t>
  </si>
  <si>
    <t>裕丰惠达7号私募证券投资基金</t>
  </si>
  <si>
    <t>SGE612</t>
  </si>
  <si>
    <t>东恺祖率中性2号私募证券投资
基金B</t>
  </si>
  <si>
    <t>SAHV52</t>
  </si>
  <si>
    <t>正定中证500指数增强2号私募证券投资基金B类</t>
  </si>
  <si>
    <t>SAFD89</t>
    <phoneticPr fontId="39" type="noConversion"/>
  </si>
  <si>
    <t>SAFD88</t>
    <phoneticPr fontId="39" type="noConversion"/>
  </si>
  <si>
    <t>远信中国价值成长12号私募证券投资基金9期</t>
    <phoneticPr fontId="39" type="noConversion"/>
  </si>
  <si>
    <t>ubiquant</t>
  </si>
  <si>
    <t>ubiquant class A</t>
  </si>
  <si>
    <t>ubiquant class E</t>
  </si>
  <si>
    <t>世熠</t>
    <phoneticPr fontId="39" type="noConversion"/>
  </si>
  <si>
    <t>衍复希格斯三号私募证券投资基金</t>
    <phoneticPr fontId="39" type="noConversion"/>
  </si>
  <si>
    <t>SNV133</t>
    <phoneticPr fontId="39" type="noConversion"/>
  </si>
  <si>
    <t>蝶威基本面量化1号</t>
    <phoneticPr fontId="39" type="noConversion"/>
  </si>
  <si>
    <t>锐进多策略1号</t>
    <phoneticPr fontId="39" type="noConversion"/>
  </si>
  <si>
    <t>赛韵</t>
    <phoneticPr fontId="39" type="noConversion"/>
  </si>
  <si>
    <t>波克天工量化选股1号私募证券投资基金</t>
    <phoneticPr fontId="39" type="noConversion"/>
  </si>
  <si>
    <t>SAKU95</t>
    <phoneticPr fontId="39" type="noConversion"/>
  </si>
  <si>
    <t>ubiquant</t>
    <phoneticPr fontId="39" type="noConversion"/>
  </si>
  <si>
    <t>衍复希格斯二号</t>
    <phoneticPr fontId="39" type="noConversion"/>
  </si>
  <si>
    <t>SAHK71</t>
  </si>
  <si>
    <t>衍合春晓稳建1号</t>
    <phoneticPr fontId="39" type="noConversion"/>
  </si>
  <si>
    <t>翔云50量化3号</t>
    <phoneticPr fontId="39" type="noConversion"/>
  </si>
  <si>
    <t>SXJ593</t>
    <phoneticPr fontId="39" type="noConversion"/>
  </si>
  <si>
    <t>正定进取CTA4号</t>
    <phoneticPr fontId="39" type="noConversion"/>
  </si>
  <si>
    <t>SZM630</t>
    <phoneticPr fontId="39" type="noConversion"/>
  </si>
  <si>
    <t>SNV133</t>
  </si>
  <si>
    <t>蝶威基本面量化1号私募证券投
资基金B</t>
  </si>
  <si>
    <t>杉树500指数增强15号量化私募证
券投资基金C</t>
  </si>
  <si>
    <t>SAHP80</t>
  </si>
  <si>
    <t>信弘对冲25号</t>
  </si>
  <si>
    <t>SQR793</t>
  </si>
  <si>
    <t>皓邦激享CTA1号私募证券投资基金</t>
  </si>
  <si>
    <t>SQC600</t>
  </si>
  <si>
    <t>会世元启11号</t>
  </si>
  <si>
    <t>SJK771</t>
  </si>
  <si>
    <t>顽岩东方路</t>
  </si>
  <si>
    <t>波克多策略1号</t>
    <phoneticPr fontId="39" type="noConversion"/>
  </si>
  <si>
    <t>波克多策略1号</t>
    <phoneticPr fontId="39" type="noConversion"/>
  </si>
  <si>
    <t>金亚梅</t>
    <phoneticPr fontId="39" type="noConversion"/>
  </si>
  <si>
    <t>SZR642</t>
    <phoneticPr fontId="39" type="noConversion"/>
  </si>
  <si>
    <t>SZQ493</t>
    <phoneticPr fontId="39" type="noConversion"/>
  </si>
  <si>
    <t>超量子量化中性1号</t>
    <phoneticPr fontId="39" type="noConversion"/>
  </si>
  <si>
    <t>牧鑫明鑫对冲1号</t>
    <phoneticPr fontId="39" type="noConversion"/>
  </si>
  <si>
    <t>SZY326</t>
    <phoneticPr fontId="39" type="noConversion"/>
  </si>
  <si>
    <t>正定进取CTA4号</t>
    <phoneticPr fontId="39" type="noConversion"/>
  </si>
  <si>
    <t>希塔套利2号</t>
  </si>
  <si>
    <t>无隅磐石一号</t>
  </si>
  <si>
    <t>SGZ942</t>
    <phoneticPr fontId="39" type="noConversion"/>
  </si>
  <si>
    <t>锋滔指数增强2号</t>
    <phoneticPr fontId="39" type="noConversion"/>
  </si>
  <si>
    <t>SZW306</t>
    <phoneticPr fontId="39" type="noConversion"/>
  </si>
  <si>
    <t>超量子量化中性1号</t>
    <phoneticPr fontId="39" type="noConversion"/>
  </si>
  <si>
    <t>SNZ614</t>
    <phoneticPr fontId="39" type="noConversion"/>
  </si>
  <si>
    <t>璞远丰利纯债</t>
    <phoneticPr fontId="39" type="noConversion"/>
  </si>
  <si>
    <t>SGQ403</t>
    <phoneticPr fontId="39" type="noConversion"/>
  </si>
  <si>
    <t>SQJ929</t>
    <phoneticPr fontId="39" type="noConversion"/>
  </si>
  <si>
    <t>合绎塑造者9号</t>
    <phoneticPr fontId="39" type="noConversion"/>
  </si>
  <si>
    <t>稳健多策略1号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</si>
</sst>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0.0000"/>
    <numFmt numFmtId="178" formatCode="0.000"/>
    <numFmt numFmtId="179" formatCode="#,##0.00_ "/>
  </numFmts>
  <fonts count="49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2A2A2A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666666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54A45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Calibri"/>
      <family val="2"/>
    </font>
    <font>
      <b/>
      <sz val="9.75"/>
      <color rgb="FF000000"/>
      <name val="Calibri"/>
      <family val="2"/>
    </font>
    <font>
      <sz val="9.75"/>
      <color theme="10"/>
      <name val="Calibri"/>
      <family val="2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1F232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rgb="FF2A2A2A"/>
      <name val="等线"/>
      <family val="3"/>
      <charset val="134"/>
      <scheme val="minor"/>
    </font>
    <font>
      <sz val="10"/>
      <color rgb="FF1F232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66666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58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 applyNumberFormat="0" applyFont="0" applyFill="0" applyBorder="0" applyProtection="0"/>
  </cellStyleXfs>
  <cellXfs count="110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177" fontId="4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" fontId="6" fillId="2" borderId="6" xfId="0" applyNumberFormat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/>
    </xf>
    <xf numFmtId="4" fontId="11" fillId="0" borderId="11" xfId="0" applyNumberFormat="1" applyFont="1" applyBorder="1" applyAlignment="1"/>
    <xf numFmtId="177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4" fontId="14" fillId="0" borderId="14" xfId="0" applyNumberFormat="1" applyFont="1" applyBorder="1" applyAlignment="1"/>
    <xf numFmtId="4" fontId="15" fillId="0" borderId="15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vertical="center"/>
    </xf>
    <xf numFmtId="0" fontId="22" fillId="0" borderId="22" xfId="0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/>
    </xf>
    <xf numFmtId="0" fontId="24" fillId="0" borderId="24" xfId="0" applyFont="1" applyBorder="1" applyAlignment="1">
      <alignment vertical="center"/>
    </xf>
    <xf numFmtId="176" fontId="25" fillId="0" borderId="25" xfId="0" applyNumberFormat="1" applyFont="1" applyBorder="1" applyAlignment="1">
      <alignment horizontal="center"/>
    </xf>
    <xf numFmtId="0" fontId="26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77" fontId="28" fillId="0" borderId="28" xfId="0" applyNumberFormat="1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/>
    </xf>
    <xf numFmtId="0" fontId="32" fillId="0" borderId="32" xfId="0" applyFont="1" applyBorder="1" applyAlignment="1">
      <alignment vertical="center"/>
    </xf>
    <xf numFmtId="14" fontId="33" fillId="0" borderId="33" xfId="0" applyNumberFormat="1" applyFont="1" applyBorder="1" applyAlignment="1">
      <alignment horizontal="center"/>
    </xf>
    <xf numFmtId="0" fontId="34" fillId="0" borderId="34" xfId="0" applyFont="1" applyBorder="1" applyAlignment="1">
      <alignment vertical="center"/>
    </xf>
    <xf numFmtId="176" fontId="35" fillId="0" borderId="35" xfId="0" applyNumberFormat="1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4" fontId="40" fillId="0" borderId="36" xfId="0" applyNumberFormat="1" applyFont="1" applyBorder="1" applyAlignment="1">
      <alignment vertical="center"/>
    </xf>
    <xf numFmtId="4" fontId="40" fillId="0" borderId="36" xfId="0" applyNumberFormat="1" applyFont="1" applyBorder="1" applyAlignment="1">
      <alignment vertical="center"/>
    </xf>
    <xf numFmtId="0" fontId="41" fillId="0" borderId="36" xfId="0" applyFont="1" applyBorder="1" applyAlignment="1">
      <alignment vertical="center"/>
    </xf>
    <xf numFmtId="4" fontId="1" fillId="0" borderId="19" xfId="0" applyNumberFormat="1" applyFont="1" applyBorder="1" applyAlignment="1">
      <alignment vertical="center"/>
    </xf>
    <xf numFmtId="177" fontId="1" fillId="0" borderId="19" xfId="0" applyNumberFormat="1" applyFont="1" applyBorder="1" applyAlignment="1">
      <alignment vertical="center"/>
    </xf>
    <xf numFmtId="176" fontId="11" fillId="0" borderId="23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42" fillId="0" borderId="36" xfId="0" applyFont="1" applyBorder="1" applyAlignment="1">
      <alignment vertical="center"/>
    </xf>
    <xf numFmtId="14" fontId="42" fillId="0" borderId="36" xfId="0" applyNumberFormat="1" applyFont="1" applyBorder="1" applyAlignment="1">
      <alignment vertical="center"/>
    </xf>
    <xf numFmtId="4" fontId="42" fillId="0" borderId="36" xfId="0" applyNumberFormat="1" applyFont="1" applyBorder="1" applyAlignment="1">
      <alignment vertical="center"/>
    </xf>
    <xf numFmtId="0" fontId="43" fillId="0" borderId="36" xfId="0" applyFont="1" applyBorder="1" applyAlignment="1">
      <alignment vertical="center"/>
    </xf>
    <xf numFmtId="0" fontId="44" fillId="0" borderId="36" xfId="0" applyFont="1" applyBorder="1" applyAlignment="1">
      <alignment vertical="center"/>
    </xf>
    <xf numFmtId="14" fontId="44" fillId="0" borderId="36" xfId="0" applyNumberFormat="1" applyFont="1" applyBorder="1" applyAlignment="1">
      <alignment vertical="center"/>
    </xf>
    <xf numFmtId="4" fontId="44" fillId="0" borderId="36" xfId="0" applyNumberFormat="1" applyFont="1" applyBorder="1" applyAlignment="1">
      <alignment vertical="center"/>
    </xf>
    <xf numFmtId="0" fontId="45" fillId="3" borderId="36" xfId="0" applyFont="1" applyFill="1" applyBorder="1" applyAlignment="1">
      <alignment vertical="center"/>
    </xf>
    <xf numFmtId="0" fontId="46" fillId="0" borderId="36" xfId="0" applyFont="1" applyBorder="1" applyAlignment="1">
      <alignment vertical="center"/>
    </xf>
    <xf numFmtId="0" fontId="47" fillId="0" borderId="36" xfId="0" applyFont="1" applyBorder="1" applyAlignment="1">
      <alignment vertical="center"/>
    </xf>
    <xf numFmtId="0" fontId="48" fillId="3" borderId="36" xfId="0" applyFont="1" applyFill="1" applyBorder="1" applyAlignment="1">
      <alignment vertical="center"/>
    </xf>
    <xf numFmtId="0" fontId="44" fillId="4" borderId="36" xfId="0" applyFont="1" applyFill="1" applyBorder="1" applyAlignment="1">
      <alignment vertical="center"/>
    </xf>
    <xf numFmtId="14" fontId="44" fillId="4" borderId="36" xfId="0" applyNumberFormat="1" applyFont="1" applyFill="1" applyBorder="1" applyAlignment="1">
      <alignment vertical="center"/>
    </xf>
    <xf numFmtId="4" fontId="44" fillId="4" borderId="36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40" fillId="4" borderId="36" xfId="0" applyFont="1" applyFill="1" applyBorder="1" applyAlignment="1">
      <alignment vertical="center"/>
    </xf>
    <xf numFmtId="0" fontId="48" fillId="4" borderId="36" xfId="0" applyFont="1" applyFill="1" applyBorder="1" applyAlignment="1">
      <alignment vertical="center"/>
    </xf>
    <xf numFmtId="0" fontId="40" fillId="5" borderId="36" xfId="0" applyFont="1" applyFill="1" applyBorder="1" applyAlignment="1">
      <alignment vertical="center"/>
    </xf>
    <xf numFmtId="14" fontId="40" fillId="5" borderId="36" xfId="0" applyNumberFormat="1" applyFont="1" applyFill="1" applyBorder="1" applyAlignment="1">
      <alignment vertical="center"/>
    </xf>
    <xf numFmtId="4" fontId="40" fillId="5" borderId="36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40" fillId="0" borderId="36" xfId="0" applyFont="1" applyFill="1" applyBorder="1" applyAlignment="1">
      <alignment vertical="center"/>
    </xf>
    <xf numFmtId="14" fontId="40" fillId="0" borderId="36" xfId="0" applyNumberFormat="1" applyFont="1" applyFill="1" applyBorder="1" applyAlignment="1">
      <alignment vertical="center"/>
    </xf>
    <xf numFmtId="4" fontId="40" fillId="0" borderId="3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4" fontId="3" fillId="0" borderId="3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179" fontId="40" fillId="5" borderId="36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7" fillId="0" borderId="1" xfId="0" applyFont="1" applyBorder="1" applyAlignment="1"/>
    <xf numFmtId="0" fontId="7" fillId="0" borderId="17" xfId="0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176" fontId="2" fillId="0" borderId="36" xfId="0" applyNumberFormat="1" applyFont="1" applyBorder="1" applyAlignment="1">
      <alignment vertical="center"/>
    </xf>
    <xf numFmtId="176" fontId="18" fillId="0" borderId="2" xfId="0" applyNumberFormat="1" applyFont="1" applyBorder="1" applyAlignment="1">
      <alignment vertical="center"/>
    </xf>
    <xf numFmtId="176" fontId="2" fillId="0" borderId="18" xfId="0" applyNumberFormat="1" applyFont="1" applyBorder="1" applyAlignment="1">
      <alignment vertical="center"/>
    </xf>
    <xf numFmtId="14" fontId="40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4" fontId="3" fillId="0" borderId="15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vertical="center"/>
    </xf>
    <xf numFmtId="177" fontId="4" fillId="0" borderId="19" xfId="0" applyNumberFormat="1" applyFont="1" applyBorder="1" applyAlignment="1">
      <alignment vertical="center"/>
    </xf>
    <xf numFmtId="177" fontId="16" fillId="0" borderId="4" xfId="0" applyNumberFormat="1" applyFont="1" applyBorder="1" applyAlignment="1">
      <alignment vertical="center"/>
    </xf>
    <xf numFmtId="177" fontId="4" fillId="0" borderId="16" xfId="0" applyNumberFormat="1" applyFont="1" applyBorder="1" applyAlignment="1">
      <alignment vertical="center"/>
    </xf>
    <xf numFmtId="178" fontId="4" fillId="0" borderId="4" xfId="0" applyNumberFormat="1" applyFont="1" applyBorder="1" applyAlignment="1">
      <alignment vertical="center"/>
    </xf>
    <xf numFmtId="0" fontId="45" fillId="0" borderId="36" xfId="0" applyFont="1" applyFill="1" applyBorder="1" applyAlignment="1">
      <alignment vertical="center"/>
    </xf>
    <xf numFmtId="0" fontId="43" fillId="0" borderId="36" xfId="0" applyFont="1" applyFill="1" applyBorder="1" applyAlignment="1">
      <alignment vertical="center"/>
    </xf>
    <xf numFmtId="0" fontId="48" fillId="0" borderId="36" xfId="0" applyFont="1" applyFill="1" applyBorder="1" applyAlignment="1">
      <alignment vertical="center"/>
    </xf>
    <xf numFmtId="0" fontId="41" fillId="0" borderId="36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7"/>
  <sheetViews>
    <sheetView workbookViewId="0">
      <selection activeCell="F34" sqref="F34"/>
    </sheetView>
  </sheetViews>
  <sheetFormatPr defaultColWidth="14" defaultRowHeight="13.2" x14ac:dyDescent="0.25"/>
  <sheetData>
    <row r="1" spans="1:1" x14ac:dyDescent="0.25">
      <c r="A1" s="1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4" spans="1:1" x14ac:dyDescent="0.25">
      <c r="A4" s="1" t="s">
        <v>1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</sheetData>
  <phoneticPr fontId="39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788"/>
  <sheetViews>
    <sheetView tabSelected="1" workbookViewId="0">
      <pane xSplit="1" ySplit="1" topLeftCell="B573" activePane="bottomRight" state="frozen"/>
      <selection pane="topRight"/>
      <selection pane="bottomLeft"/>
      <selection pane="bottomRight" activeCell="E578" sqref="E578"/>
    </sheetView>
  </sheetViews>
  <sheetFormatPr defaultColWidth="14" defaultRowHeight="13.2" x14ac:dyDescent="0.25"/>
  <cols>
    <col min="1" max="1" width="14" customWidth="1"/>
    <col min="2" max="2" width="28" customWidth="1"/>
    <col min="3" max="3" width="14" customWidth="1"/>
    <col min="4" max="4" width="43.21875" customWidth="1"/>
    <col min="5" max="5" width="12.21875" customWidth="1"/>
    <col min="6" max="7" width="14" customWidth="1"/>
    <col min="8" max="8" width="18.44140625" customWidth="1"/>
    <col min="9" max="9" width="18.109375" customWidth="1"/>
    <col min="10" max="10" width="15" customWidth="1"/>
    <col min="11" max="11" width="14" customWidth="1"/>
    <col min="12" max="12" width="20.5546875" customWidth="1"/>
    <col min="13" max="14" width="14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32" t="s">
        <v>405</v>
      </c>
      <c r="E1" s="1" t="s">
        <v>10</v>
      </c>
      <c r="F1" s="2" t="s">
        <v>11</v>
      </c>
      <c r="G1" s="2" t="s">
        <v>12</v>
      </c>
      <c r="H1" s="3" t="s">
        <v>13</v>
      </c>
      <c r="I1" s="3" t="s">
        <v>14</v>
      </c>
      <c r="J1" s="4" t="s">
        <v>15</v>
      </c>
      <c r="K1" s="3" t="s">
        <v>16</v>
      </c>
      <c r="L1" s="3" t="s">
        <v>17</v>
      </c>
      <c r="M1" s="1" t="s">
        <v>18</v>
      </c>
      <c r="N1" s="1" t="s">
        <v>19</v>
      </c>
    </row>
    <row r="2" spans="1:14" x14ac:dyDescent="0.25">
      <c r="A2" s="1" t="s">
        <v>20</v>
      </c>
      <c r="B2" s="1"/>
      <c r="C2" s="1" t="s">
        <v>21</v>
      </c>
      <c r="E2" t="s">
        <v>22</v>
      </c>
      <c r="F2" s="2">
        <v>43999</v>
      </c>
      <c r="G2" s="2">
        <v>44001</v>
      </c>
      <c r="H2" s="3">
        <v>1000000</v>
      </c>
      <c r="I2" s="3">
        <v>1000000</v>
      </c>
      <c r="J2" s="4">
        <v>1</v>
      </c>
      <c r="K2" s="3">
        <v>0</v>
      </c>
      <c r="L2" s="3">
        <v>0</v>
      </c>
      <c r="M2" s="1" t="s">
        <v>23</v>
      </c>
      <c r="N2" s="1" t="s">
        <v>24</v>
      </c>
    </row>
    <row r="3" spans="1:14" ht="13.8" x14ac:dyDescent="0.25">
      <c r="A3" s="1" t="s">
        <v>20</v>
      </c>
      <c r="B3" s="1"/>
      <c r="C3" s="1" t="s">
        <v>21</v>
      </c>
      <c r="E3" t="s">
        <v>22</v>
      </c>
      <c r="F3" s="2">
        <v>44020</v>
      </c>
      <c r="G3" s="2">
        <v>44022</v>
      </c>
      <c r="H3" s="3">
        <v>70000000</v>
      </c>
      <c r="I3" s="11">
        <v>69993000.700000003</v>
      </c>
      <c r="J3" s="12">
        <v>1.0001</v>
      </c>
      <c r="K3" s="3">
        <v>0</v>
      </c>
      <c r="L3" s="3">
        <v>0</v>
      </c>
      <c r="M3" s="1" t="s">
        <v>23</v>
      </c>
      <c r="N3" s="1" t="s">
        <v>24</v>
      </c>
    </row>
    <row r="4" spans="1:14" x14ac:dyDescent="0.25">
      <c r="A4" s="1" t="s">
        <v>20</v>
      </c>
      <c r="B4" s="1"/>
      <c r="C4" s="1" t="s">
        <v>21</v>
      </c>
      <c r="E4" t="s">
        <v>25</v>
      </c>
      <c r="F4" s="2">
        <v>44267</v>
      </c>
      <c r="G4" s="2">
        <v>44270</v>
      </c>
      <c r="H4" s="6">
        <v>3499650.04</v>
      </c>
      <c r="I4" s="3">
        <v>186933.31</v>
      </c>
      <c r="J4" s="4">
        <v>1.1171</v>
      </c>
      <c r="K4" s="3">
        <v>0</v>
      </c>
      <c r="L4" s="3">
        <v>3290826.84</v>
      </c>
      <c r="M4" s="1" t="s">
        <v>23</v>
      </c>
      <c r="N4" s="1" t="s">
        <v>24</v>
      </c>
    </row>
    <row r="5" spans="1:14" x14ac:dyDescent="0.25">
      <c r="A5" s="1" t="s">
        <v>20</v>
      </c>
      <c r="B5" s="1"/>
      <c r="C5" s="1" t="s">
        <v>21</v>
      </c>
      <c r="E5" t="s">
        <v>25</v>
      </c>
      <c r="F5" s="2">
        <v>44267</v>
      </c>
      <c r="G5" s="2">
        <v>44270</v>
      </c>
      <c r="H5" s="6">
        <v>50000</v>
      </c>
      <c r="I5" s="3">
        <v>2670.75</v>
      </c>
      <c r="J5" s="4">
        <v>1.1171</v>
      </c>
      <c r="K5" s="3">
        <v>0</v>
      </c>
      <c r="L5" s="3">
        <v>47016.51</v>
      </c>
      <c r="M5" s="1" t="s">
        <v>23</v>
      </c>
      <c r="N5" s="1" t="s">
        <v>24</v>
      </c>
    </row>
    <row r="6" spans="1:14" ht="13.8" x14ac:dyDescent="0.25">
      <c r="A6" s="1" t="s">
        <v>20</v>
      </c>
      <c r="B6" s="1"/>
      <c r="C6" s="1" t="s">
        <v>21</v>
      </c>
      <c r="E6" t="s">
        <v>22</v>
      </c>
      <c r="F6" s="2">
        <v>44272</v>
      </c>
      <c r="G6" s="2">
        <v>44274</v>
      </c>
      <c r="H6" s="3">
        <v>230000000</v>
      </c>
      <c r="I6" s="11">
        <v>204081632.65000001</v>
      </c>
      <c r="J6" s="12">
        <v>1.127</v>
      </c>
      <c r="K6" s="3">
        <v>0</v>
      </c>
      <c r="L6" s="3">
        <v>0</v>
      </c>
      <c r="M6" s="1" t="s">
        <v>23</v>
      </c>
      <c r="N6" s="1" t="s">
        <v>24</v>
      </c>
    </row>
    <row r="7" spans="1:14" ht="13.8" x14ac:dyDescent="0.25">
      <c r="A7" s="1" t="s">
        <v>20</v>
      </c>
      <c r="B7" s="1"/>
      <c r="C7" s="1" t="s">
        <v>21</v>
      </c>
      <c r="E7" t="s">
        <v>26</v>
      </c>
      <c r="F7" s="2">
        <v>44552</v>
      </c>
      <c r="G7" s="2">
        <v>44554</v>
      </c>
      <c r="H7" s="3">
        <v>140110964.5</v>
      </c>
      <c r="I7" s="14">
        <v>100000000</v>
      </c>
      <c r="J7" s="12">
        <v>1.4225000000000001</v>
      </c>
      <c r="K7" s="3">
        <v>0</v>
      </c>
      <c r="L7" s="3">
        <v>2139036</v>
      </c>
      <c r="M7" s="1" t="s">
        <v>23</v>
      </c>
      <c r="N7" s="1" t="s">
        <v>24</v>
      </c>
    </row>
    <row r="8" spans="1:14" ht="13.8" x14ac:dyDescent="0.25">
      <c r="A8" s="1" t="s">
        <v>20</v>
      </c>
      <c r="B8" s="1"/>
      <c r="C8" s="1" t="s">
        <v>21</v>
      </c>
      <c r="E8" t="s">
        <v>22</v>
      </c>
      <c r="F8" s="2">
        <v>44566</v>
      </c>
      <c r="G8" s="2">
        <v>44568</v>
      </c>
      <c r="H8" s="3">
        <v>100000000</v>
      </c>
      <c r="I8" s="11">
        <v>71194646.159999996</v>
      </c>
      <c r="J8" s="12">
        <v>1.4046000000000001</v>
      </c>
      <c r="K8" s="3">
        <v>0</v>
      </c>
      <c r="L8" s="3">
        <v>0</v>
      </c>
      <c r="M8" s="1" t="s">
        <v>23</v>
      </c>
      <c r="N8" s="1" t="s">
        <v>24</v>
      </c>
    </row>
    <row r="9" spans="1:14" x14ac:dyDescent="0.25">
      <c r="A9" s="1" t="s">
        <v>20</v>
      </c>
      <c r="B9" s="1"/>
      <c r="C9" s="1" t="s">
        <v>21</v>
      </c>
      <c r="E9" t="s">
        <v>25</v>
      </c>
      <c r="F9" s="2">
        <v>44578</v>
      </c>
      <c r="G9" s="2">
        <v>44579</v>
      </c>
      <c r="H9" s="6">
        <v>8590967.4499999993</v>
      </c>
      <c r="I9" s="3">
        <v>3289268.9</v>
      </c>
      <c r="J9" s="4">
        <v>1.3585</v>
      </c>
      <c r="K9" s="3">
        <v>0</v>
      </c>
      <c r="L9" s="3">
        <v>4122495.65</v>
      </c>
      <c r="M9" s="1" t="s">
        <v>23</v>
      </c>
      <c r="N9" s="1" t="s">
        <v>24</v>
      </c>
    </row>
    <row r="10" spans="1:14" x14ac:dyDescent="0.25">
      <c r="A10" s="1" t="s">
        <v>20</v>
      </c>
      <c r="B10" s="1"/>
      <c r="C10" s="1" t="s">
        <v>21</v>
      </c>
      <c r="E10" t="s">
        <v>25</v>
      </c>
      <c r="F10" s="2">
        <v>44578</v>
      </c>
      <c r="G10" s="2">
        <v>44579</v>
      </c>
      <c r="H10" s="6">
        <v>35093.480000000003</v>
      </c>
      <c r="I10" s="3">
        <v>8048.19</v>
      </c>
      <c r="J10" s="4">
        <v>1.3585</v>
      </c>
      <c r="K10" s="3">
        <v>0</v>
      </c>
      <c r="L10" s="3">
        <v>24160.02</v>
      </c>
      <c r="M10" s="1" t="s">
        <v>23</v>
      </c>
      <c r="N10" s="1" t="s">
        <v>24</v>
      </c>
    </row>
    <row r="11" spans="1:14" x14ac:dyDescent="0.25">
      <c r="A11" s="1" t="s">
        <v>20</v>
      </c>
      <c r="B11" s="1"/>
      <c r="C11" s="1" t="s">
        <v>21</v>
      </c>
      <c r="E11" t="s">
        <v>25</v>
      </c>
      <c r="F11" s="2">
        <v>44749</v>
      </c>
      <c r="G11" s="2">
        <v>44750</v>
      </c>
      <c r="H11" s="6">
        <v>12437274.09</v>
      </c>
      <c r="I11" s="3">
        <v>786701.28</v>
      </c>
      <c r="J11" s="4">
        <v>1.4091</v>
      </c>
      <c r="K11" s="3">
        <v>0</v>
      </c>
      <c r="L11" s="3">
        <v>11328733.32</v>
      </c>
      <c r="M11" s="1" t="s">
        <v>23</v>
      </c>
      <c r="N11" s="1" t="s">
        <v>24</v>
      </c>
    </row>
    <row r="12" spans="1:14" x14ac:dyDescent="0.25">
      <c r="A12" s="1" t="s">
        <v>20</v>
      </c>
      <c r="B12" s="1"/>
      <c r="C12" s="1" t="s">
        <v>21</v>
      </c>
      <c r="E12" t="s">
        <v>25</v>
      </c>
      <c r="F12" s="2">
        <v>44749</v>
      </c>
      <c r="G12" s="2">
        <v>44750</v>
      </c>
      <c r="H12" s="6">
        <v>50535.95</v>
      </c>
      <c r="I12" s="3">
        <v>3196.58</v>
      </c>
      <c r="J12" s="4">
        <v>1.4091</v>
      </c>
      <c r="K12" s="3">
        <v>0</v>
      </c>
      <c r="L12" s="3">
        <v>46031.65</v>
      </c>
      <c r="M12" s="1" t="s">
        <v>23</v>
      </c>
      <c r="N12" s="1" t="s">
        <v>24</v>
      </c>
    </row>
    <row r="13" spans="1:14" x14ac:dyDescent="0.25">
      <c r="A13" s="1" t="s">
        <v>27</v>
      </c>
      <c r="B13" s="1" t="s">
        <v>27</v>
      </c>
      <c r="C13" s="1" t="s">
        <v>28</v>
      </c>
      <c r="D13" s="1" t="s">
        <v>29</v>
      </c>
      <c r="E13" t="s">
        <v>30</v>
      </c>
      <c r="F13" s="2">
        <v>45016</v>
      </c>
      <c r="G13" s="2">
        <v>45019</v>
      </c>
      <c r="H13" s="3">
        <v>202247.19</v>
      </c>
      <c r="I13" s="3">
        <v>194693.1</v>
      </c>
      <c r="J13" s="4">
        <v>1.0387999999999999</v>
      </c>
      <c r="K13" s="3">
        <v>0</v>
      </c>
      <c r="L13" s="3">
        <v>202247.19</v>
      </c>
      <c r="M13" s="1" t="s">
        <v>31</v>
      </c>
    </row>
    <row r="14" spans="1:14" x14ac:dyDescent="0.25">
      <c r="A14" s="1" t="s">
        <v>27</v>
      </c>
      <c r="B14" s="1"/>
      <c r="C14" s="1" t="s">
        <v>32</v>
      </c>
      <c r="E14" t="s">
        <v>26</v>
      </c>
      <c r="F14" s="2">
        <v>45035</v>
      </c>
      <c r="G14" s="2">
        <v>45036</v>
      </c>
      <c r="H14" s="3">
        <v>16409638.560000001</v>
      </c>
      <c r="I14" s="3">
        <v>12908777.970000001</v>
      </c>
      <c r="J14" s="4">
        <v>1.292</v>
      </c>
      <c r="K14" s="3">
        <v>0</v>
      </c>
      <c r="L14" s="3">
        <v>268502.58</v>
      </c>
      <c r="M14" s="1" t="s">
        <v>23</v>
      </c>
    </row>
    <row r="15" spans="1:14" x14ac:dyDescent="0.25">
      <c r="A15" s="1" t="s">
        <v>33</v>
      </c>
      <c r="B15" s="1"/>
      <c r="C15" s="1" t="s">
        <v>34</v>
      </c>
      <c r="E15" t="s">
        <v>30</v>
      </c>
      <c r="F15" s="2">
        <v>45037</v>
      </c>
      <c r="G15" s="2">
        <v>45041</v>
      </c>
      <c r="H15" s="3">
        <v>701803.54</v>
      </c>
      <c r="I15" s="3">
        <v>580482.66</v>
      </c>
      <c r="J15" s="4">
        <v>1.2090000000000001</v>
      </c>
      <c r="K15" s="3">
        <v>0</v>
      </c>
      <c r="L15" s="3">
        <v>701803.54</v>
      </c>
      <c r="M15" s="1" t="s">
        <v>23</v>
      </c>
      <c r="N15" t="s">
        <v>35</v>
      </c>
    </row>
    <row r="16" spans="1:14" ht="13.8" x14ac:dyDescent="0.25">
      <c r="A16" s="1" t="s">
        <v>36</v>
      </c>
      <c r="B16" s="1" t="s">
        <v>36</v>
      </c>
      <c r="C16" s="1" t="s">
        <v>37</v>
      </c>
      <c r="D16" s="13" t="s">
        <v>38</v>
      </c>
      <c r="E16" t="s">
        <v>26</v>
      </c>
      <c r="F16" s="2">
        <v>45040</v>
      </c>
      <c r="G16" s="2">
        <v>45042</v>
      </c>
      <c r="H16" s="3">
        <v>9999906.8399999999</v>
      </c>
      <c r="I16" s="3">
        <v>10000000</v>
      </c>
      <c r="J16" s="4">
        <v>0.99999068000000002</v>
      </c>
      <c r="K16" s="3">
        <v>0</v>
      </c>
      <c r="L16" s="3">
        <v>0</v>
      </c>
      <c r="M16" s="1" t="s">
        <v>23</v>
      </c>
    </row>
    <row r="17" spans="1:14" ht="13.8" x14ac:dyDescent="0.25">
      <c r="A17" s="1" t="s">
        <v>36</v>
      </c>
      <c r="B17" s="1" t="s">
        <v>36</v>
      </c>
      <c r="C17" s="1" t="s">
        <v>39</v>
      </c>
      <c r="D17" s="13" t="s">
        <v>40</v>
      </c>
      <c r="E17" t="s">
        <v>26</v>
      </c>
      <c r="F17" s="2">
        <v>45040</v>
      </c>
      <c r="G17" s="2">
        <v>45042</v>
      </c>
      <c r="H17" s="3">
        <v>9999906.8399999999</v>
      </c>
      <c r="I17" s="3">
        <v>10000000</v>
      </c>
      <c r="J17" s="4">
        <v>0.99999068000000002</v>
      </c>
      <c r="K17" s="3">
        <v>0</v>
      </c>
      <c r="L17" s="3">
        <v>0</v>
      </c>
      <c r="M17" s="1" t="s">
        <v>23</v>
      </c>
    </row>
    <row r="18" spans="1:14" x14ac:dyDescent="0.25">
      <c r="A18" t="s">
        <v>41</v>
      </c>
      <c r="C18" t="s">
        <v>42</v>
      </c>
      <c r="E18" t="s">
        <v>22</v>
      </c>
      <c r="F18" s="2">
        <v>45044</v>
      </c>
      <c r="G18" s="2">
        <v>45051</v>
      </c>
      <c r="H18" s="3">
        <v>40000000</v>
      </c>
      <c r="I18" s="3">
        <v>37348272.640000001</v>
      </c>
      <c r="J18" s="4">
        <v>1.071</v>
      </c>
      <c r="K18" s="3">
        <v>0</v>
      </c>
      <c r="L18" s="3">
        <v>0</v>
      </c>
      <c r="M18" s="1" t="s">
        <v>23</v>
      </c>
      <c r="N18" s="1" t="s">
        <v>43</v>
      </c>
    </row>
    <row r="19" spans="1:14" x14ac:dyDescent="0.25">
      <c r="A19" s="1" t="s">
        <v>41</v>
      </c>
      <c r="B19" s="1"/>
      <c r="C19" s="1" t="s">
        <v>44</v>
      </c>
      <c r="E19" t="s">
        <v>22</v>
      </c>
      <c r="F19" s="2">
        <v>45051</v>
      </c>
      <c r="G19" s="2">
        <v>45054</v>
      </c>
      <c r="H19" s="3">
        <v>30000000</v>
      </c>
      <c r="I19" s="3">
        <v>27497708.52</v>
      </c>
      <c r="J19" s="4">
        <v>1.091</v>
      </c>
      <c r="K19" s="3">
        <v>0</v>
      </c>
      <c r="L19" s="3">
        <v>0</v>
      </c>
      <c r="M19" s="1" t="s">
        <v>23</v>
      </c>
      <c r="N19" s="1" t="s">
        <v>45</v>
      </c>
    </row>
    <row r="20" spans="1:14" x14ac:dyDescent="0.25">
      <c r="A20" s="1" t="s">
        <v>20</v>
      </c>
      <c r="B20" s="1"/>
      <c r="C20" s="1" t="s">
        <v>46</v>
      </c>
      <c r="E20" t="s">
        <v>22</v>
      </c>
      <c r="F20" s="2">
        <v>45051</v>
      </c>
      <c r="G20" s="2">
        <v>45055</v>
      </c>
      <c r="H20" s="3">
        <v>5000000</v>
      </c>
      <c r="I20" s="3">
        <v>5000000</v>
      </c>
      <c r="J20" s="4">
        <v>1</v>
      </c>
      <c r="K20" s="3">
        <v>0</v>
      </c>
      <c r="L20" s="3">
        <v>0</v>
      </c>
      <c r="M20" s="1" t="s">
        <v>47</v>
      </c>
    </row>
    <row r="21" spans="1:14" x14ac:dyDescent="0.25">
      <c r="A21" s="1" t="s">
        <v>41</v>
      </c>
      <c r="B21" s="1"/>
      <c r="C21" s="1" t="s">
        <v>48</v>
      </c>
      <c r="E21" t="s">
        <v>22</v>
      </c>
      <c r="F21" s="2">
        <v>45054</v>
      </c>
      <c r="G21" s="2">
        <v>45056</v>
      </c>
      <c r="H21" s="3">
        <v>40000000</v>
      </c>
      <c r="I21" s="3">
        <v>36114120.619999997</v>
      </c>
      <c r="J21" s="4">
        <v>1.1075999999999999</v>
      </c>
      <c r="K21" s="3">
        <v>0</v>
      </c>
      <c r="L21" s="3">
        <v>0</v>
      </c>
      <c r="M21" s="1" t="s">
        <v>49</v>
      </c>
      <c r="N21" s="1" t="s">
        <v>50</v>
      </c>
    </row>
    <row r="22" spans="1:14" x14ac:dyDescent="0.25">
      <c r="A22" s="1" t="s">
        <v>36</v>
      </c>
      <c r="B22" s="1"/>
      <c r="C22" s="1" t="s">
        <v>51</v>
      </c>
      <c r="E22" t="s">
        <v>22</v>
      </c>
      <c r="F22" s="2">
        <v>45055</v>
      </c>
      <c r="G22" s="2">
        <v>45057</v>
      </c>
      <c r="H22" s="3">
        <v>500000000</v>
      </c>
      <c r="I22" s="3">
        <v>494364247.57999998</v>
      </c>
      <c r="J22" s="4">
        <v>1.0114000000000001</v>
      </c>
      <c r="K22" s="3">
        <v>0</v>
      </c>
      <c r="L22" s="3">
        <v>0</v>
      </c>
      <c r="M22" s="1" t="s">
        <v>47</v>
      </c>
      <c r="N22" s="1"/>
    </row>
    <row r="23" spans="1:14" x14ac:dyDescent="0.25">
      <c r="A23" s="1" t="s">
        <v>36</v>
      </c>
      <c r="B23" s="1"/>
      <c r="C23" s="1" t="s">
        <v>52</v>
      </c>
      <c r="E23" t="s">
        <v>22</v>
      </c>
      <c r="F23" s="2">
        <v>45056</v>
      </c>
      <c r="G23" s="2">
        <v>45057</v>
      </c>
      <c r="H23" s="3">
        <v>150000000</v>
      </c>
      <c r="I23" s="3">
        <v>125575554.63</v>
      </c>
      <c r="J23" s="4">
        <v>1.1944999999999999</v>
      </c>
      <c r="K23" s="3">
        <v>0</v>
      </c>
      <c r="L23" s="3">
        <v>0</v>
      </c>
      <c r="M23" s="1" t="s">
        <v>53</v>
      </c>
      <c r="N23" s="1" t="s">
        <v>54</v>
      </c>
    </row>
    <row r="24" spans="1:14" x14ac:dyDescent="0.25">
      <c r="A24" s="1" t="s">
        <v>36</v>
      </c>
      <c r="B24" s="1"/>
      <c r="C24" s="1" t="s">
        <v>42</v>
      </c>
      <c r="E24" t="s">
        <v>26</v>
      </c>
      <c r="F24" s="2">
        <v>45058</v>
      </c>
      <c r="G24" s="2">
        <v>45062</v>
      </c>
      <c r="H24" s="3">
        <v>73608054.170000002</v>
      </c>
      <c r="I24" s="3">
        <v>69610840.25</v>
      </c>
      <c r="J24" s="4">
        <v>1.0688</v>
      </c>
      <c r="K24" s="3">
        <v>0</v>
      </c>
      <c r="L24" s="3">
        <v>792011.89</v>
      </c>
      <c r="M24" s="1" t="s">
        <v>49</v>
      </c>
      <c r="N24" s="1" t="s">
        <v>55</v>
      </c>
    </row>
    <row r="25" spans="1:14" x14ac:dyDescent="0.25">
      <c r="A25" s="1" t="s">
        <v>41</v>
      </c>
      <c r="B25" s="1"/>
      <c r="C25" s="1" t="s">
        <v>42</v>
      </c>
      <c r="E25" t="s">
        <v>22</v>
      </c>
      <c r="F25" s="2">
        <v>45058</v>
      </c>
      <c r="G25" s="2">
        <v>45062</v>
      </c>
      <c r="H25" s="3">
        <v>75000000</v>
      </c>
      <c r="I25" s="3">
        <v>70172155.689999998</v>
      </c>
      <c r="J25" s="4">
        <v>1.0688</v>
      </c>
      <c r="K25" s="3">
        <v>0</v>
      </c>
      <c r="L25" s="3">
        <v>0</v>
      </c>
      <c r="M25" s="1" t="s">
        <v>49</v>
      </c>
      <c r="N25" s="1" t="s">
        <v>56</v>
      </c>
    </row>
    <row r="26" spans="1:14" x14ac:dyDescent="0.25">
      <c r="A26" s="1" t="s">
        <v>20</v>
      </c>
      <c r="B26" s="1"/>
      <c r="C26" s="1" t="s">
        <v>57</v>
      </c>
      <c r="E26" t="s">
        <v>26</v>
      </c>
      <c r="F26" s="2">
        <v>45058</v>
      </c>
      <c r="G26" s="2">
        <v>45062</v>
      </c>
      <c r="H26" s="3">
        <v>30857366.050000001</v>
      </c>
      <c r="I26" s="3">
        <v>30045067.600000001</v>
      </c>
      <c r="J26" s="4">
        <v>1.0333000000000001</v>
      </c>
      <c r="K26" s="3">
        <v>0</v>
      </c>
      <c r="L26" s="3">
        <v>188202.3</v>
      </c>
      <c r="M26" s="1" t="s">
        <v>49</v>
      </c>
      <c r="N26" s="1" t="s">
        <v>58</v>
      </c>
    </row>
    <row r="27" spans="1:14" x14ac:dyDescent="0.25">
      <c r="A27" s="1" t="s">
        <v>59</v>
      </c>
      <c r="B27" s="1"/>
      <c r="C27" s="1" t="s">
        <v>57</v>
      </c>
      <c r="E27" t="s">
        <v>22</v>
      </c>
      <c r="F27" s="2">
        <v>45058</v>
      </c>
      <c r="G27" s="2">
        <v>45062</v>
      </c>
      <c r="H27" s="3">
        <v>30000000</v>
      </c>
      <c r="I27" s="3">
        <v>29033194.620000001</v>
      </c>
      <c r="J27" s="4">
        <v>1.0333000000000001</v>
      </c>
      <c r="K27" s="3">
        <v>0</v>
      </c>
      <c r="L27" s="3">
        <v>0</v>
      </c>
      <c r="M27" s="1" t="s">
        <v>49</v>
      </c>
      <c r="N27" s="1" t="s">
        <v>60</v>
      </c>
    </row>
    <row r="28" spans="1:14" x14ac:dyDescent="0.25">
      <c r="A28" s="1" t="s">
        <v>36</v>
      </c>
      <c r="B28" s="1"/>
      <c r="C28" s="1" t="s">
        <v>61</v>
      </c>
      <c r="E28" t="s">
        <v>26</v>
      </c>
      <c r="F28" s="2">
        <v>45058</v>
      </c>
      <c r="G28" s="2">
        <v>45062</v>
      </c>
      <c r="H28" s="3">
        <v>103116287.42</v>
      </c>
      <c r="I28" s="3">
        <v>99406579.689999998</v>
      </c>
      <c r="J28" s="4">
        <v>1.0442</v>
      </c>
      <c r="K28" s="3">
        <v>0</v>
      </c>
      <c r="L28" s="3">
        <v>684063.09</v>
      </c>
      <c r="M28" s="1" t="s">
        <v>49</v>
      </c>
      <c r="N28" s="1" t="s">
        <v>62</v>
      </c>
    </row>
    <row r="29" spans="1:14" x14ac:dyDescent="0.25">
      <c r="A29" s="1" t="s">
        <v>59</v>
      </c>
      <c r="B29" s="1"/>
      <c r="C29" s="1" t="s">
        <v>61</v>
      </c>
      <c r="E29" t="s">
        <v>22</v>
      </c>
      <c r="F29" s="2">
        <v>45058</v>
      </c>
      <c r="G29" s="2">
        <v>45062</v>
      </c>
      <c r="H29" s="3">
        <v>100000000</v>
      </c>
      <c r="I29" s="3">
        <v>95767094.430000007</v>
      </c>
      <c r="J29" s="4">
        <v>1.0442</v>
      </c>
      <c r="K29" s="3">
        <v>0</v>
      </c>
      <c r="L29" s="3">
        <v>0</v>
      </c>
      <c r="M29" s="1" t="s">
        <v>49</v>
      </c>
      <c r="N29" s="1" t="s">
        <v>63</v>
      </c>
    </row>
    <row r="30" spans="1:14" x14ac:dyDescent="0.25">
      <c r="A30" s="1" t="s">
        <v>41</v>
      </c>
      <c r="B30" s="1"/>
      <c r="C30" s="1" t="s">
        <v>64</v>
      </c>
      <c r="E30" t="s">
        <v>22</v>
      </c>
      <c r="F30" s="2">
        <v>45058</v>
      </c>
      <c r="G30" s="2">
        <v>45062</v>
      </c>
      <c r="H30" s="3">
        <v>115000000</v>
      </c>
      <c r="I30" s="3">
        <v>103139013.45</v>
      </c>
      <c r="J30" s="4">
        <v>1.115</v>
      </c>
      <c r="K30" s="3">
        <v>0</v>
      </c>
      <c r="L30" s="3">
        <v>0</v>
      </c>
      <c r="M30" s="1" t="s">
        <v>49</v>
      </c>
      <c r="N30" s="1" t="s">
        <v>65</v>
      </c>
    </row>
    <row r="31" spans="1:14" x14ac:dyDescent="0.25">
      <c r="A31" s="1" t="s">
        <v>66</v>
      </c>
      <c r="B31" s="1"/>
      <c r="C31" s="1" t="s">
        <v>64</v>
      </c>
      <c r="E31" t="s">
        <v>26</v>
      </c>
      <c r="F31" s="2">
        <v>45058</v>
      </c>
      <c r="G31" s="2">
        <v>45062</v>
      </c>
      <c r="H31" s="3">
        <v>1092021.23</v>
      </c>
      <c r="I31" s="3">
        <v>1000019.44</v>
      </c>
      <c r="J31" s="4">
        <v>1.115</v>
      </c>
      <c r="K31" s="3">
        <v>0</v>
      </c>
      <c r="L31" s="3">
        <v>23000.45</v>
      </c>
      <c r="M31" s="1" t="s">
        <v>49</v>
      </c>
      <c r="N31" s="1" t="s">
        <v>67</v>
      </c>
    </row>
    <row r="32" spans="1:14" x14ac:dyDescent="0.25">
      <c r="A32" s="1" t="s">
        <v>68</v>
      </c>
      <c r="B32" s="1"/>
      <c r="C32" s="1" t="s">
        <v>64</v>
      </c>
      <c r="E32" t="s">
        <v>26</v>
      </c>
      <c r="F32" s="2">
        <v>45058</v>
      </c>
      <c r="G32" s="2">
        <v>45062</v>
      </c>
      <c r="H32" s="3">
        <v>105116930.91</v>
      </c>
      <c r="I32" s="3">
        <v>95857131.959999993</v>
      </c>
      <c r="J32" s="4">
        <v>1.115</v>
      </c>
      <c r="K32" s="3">
        <v>0</v>
      </c>
      <c r="L32" s="3">
        <v>1763771.23</v>
      </c>
      <c r="M32" s="1" t="s">
        <v>49</v>
      </c>
      <c r="N32" s="1" t="s">
        <v>69</v>
      </c>
    </row>
    <row r="33" spans="1:14" x14ac:dyDescent="0.25">
      <c r="A33" s="1" t="s">
        <v>27</v>
      </c>
      <c r="B33" s="1"/>
      <c r="C33" s="1" t="s">
        <v>70</v>
      </c>
      <c r="E33" t="s">
        <v>26</v>
      </c>
      <c r="F33" s="2">
        <v>45061</v>
      </c>
      <c r="G33" s="2">
        <v>45063</v>
      </c>
      <c r="H33" s="3">
        <v>9708747.0500000007</v>
      </c>
      <c r="I33" s="3">
        <v>9456264.7799999993</v>
      </c>
      <c r="J33" s="4">
        <v>1.0266999999999999</v>
      </c>
      <c r="K33" s="3">
        <v>0</v>
      </c>
      <c r="L33" s="3">
        <v>0</v>
      </c>
      <c r="M33" s="1" t="s">
        <v>49</v>
      </c>
      <c r="N33" s="1" t="s">
        <v>71</v>
      </c>
    </row>
    <row r="34" spans="1:14" x14ac:dyDescent="0.25">
      <c r="A34" s="1" t="s">
        <v>59</v>
      </c>
      <c r="B34" s="1"/>
      <c r="C34" s="1" t="s">
        <v>72</v>
      </c>
      <c r="E34" t="s">
        <v>22</v>
      </c>
      <c r="F34" s="2">
        <v>45062</v>
      </c>
      <c r="G34" s="2">
        <v>45063</v>
      </c>
      <c r="H34" s="3">
        <v>30000000</v>
      </c>
      <c r="I34" s="3">
        <v>30123506.379999999</v>
      </c>
      <c r="J34" s="4">
        <v>0.99590000000000001</v>
      </c>
      <c r="K34" s="3">
        <v>0</v>
      </c>
      <c r="L34" s="3">
        <v>0</v>
      </c>
      <c r="M34" s="1" t="s">
        <v>49</v>
      </c>
      <c r="N34" s="1" t="s">
        <v>73</v>
      </c>
    </row>
    <row r="35" spans="1:14" x14ac:dyDescent="0.25">
      <c r="A35" s="1" t="s">
        <v>36</v>
      </c>
      <c r="B35" s="1"/>
      <c r="C35" s="1" t="s">
        <v>51</v>
      </c>
      <c r="E35" t="s">
        <v>22</v>
      </c>
      <c r="F35" s="2">
        <v>45062</v>
      </c>
      <c r="G35" s="2">
        <v>45064</v>
      </c>
      <c r="H35" s="3">
        <v>580000000</v>
      </c>
      <c r="I35" s="3">
        <v>573632677.27999997</v>
      </c>
      <c r="J35" s="4">
        <v>1.0111000000000001</v>
      </c>
      <c r="K35" s="3">
        <v>0</v>
      </c>
      <c r="L35" s="3">
        <v>0</v>
      </c>
      <c r="M35" s="1" t="s">
        <v>47</v>
      </c>
      <c r="N35" s="1"/>
    </row>
    <row r="36" spans="1:14" x14ac:dyDescent="0.25">
      <c r="A36" s="1" t="s">
        <v>66</v>
      </c>
      <c r="B36" s="1"/>
      <c r="C36" s="1" t="s">
        <v>74</v>
      </c>
      <c r="E36" t="s">
        <v>26</v>
      </c>
      <c r="F36" s="2">
        <v>45063</v>
      </c>
      <c r="G36" s="2">
        <v>45065</v>
      </c>
      <c r="H36" s="3">
        <v>57950722.25</v>
      </c>
      <c r="I36" s="3">
        <v>49890425.159999996</v>
      </c>
      <c r="J36" s="4">
        <v>1.1746000000000001</v>
      </c>
      <c r="K36" s="3">
        <v>0</v>
      </c>
      <c r="L36" s="3">
        <v>650571.14</v>
      </c>
      <c r="M36" s="1" t="s">
        <v>49</v>
      </c>
      <c r="N36" s="1" t="s">
        <v>75</v>
      </c>
    </row>
    <row r="37" spans="1:14" x14ac:dyDescent="0.25">
      <c r="A37" s="1" t="s">
        <v>27</v>
      </c>
      <c r="B37" s="1"/>
      <c r="C37" s="1" t="s">
        <v>74</v>
      </c>
      <c r="E37" t="s">
        <v>26</v>
      </c>
      <c r="F37" s="2">
        <v>45063</v>
      </c>
      <c r="G37" s="2">
        <v>45065</v>
      </c>
      <c r="H37" s="3">
        <v>58580604.189999998</v>
      </c>
      <c r="I37" s="3">
        <v>50432697.560000002</v>
      </c>
      <c r="J37" s="4">
        <v>1.1746000000000001</v>
      </c>
      <c r="K37" s="3">
        <v>0</v>
      </c>
      <c r="L37" s="3">
        <v>657642.37</v>
      </c>
      <c r="M37" s="1" t="s">
        <v>49</v>
      </c>
      <c r="N37" t="s">
        <v>76</v>
      </c>
    </row>
    <row r="38" spans="1:14" x14ac:dyDescent="0.25">
      <c r="A38" s="1" t="s">
        <v>59</v>
      </c>
      <c r="B38" s="1"/>
      <c r="C38" s="1" t="s">
        <v>74</v>
      </c>
      <c r="E38" t="s">
        <v>22</v>
      </c>
      <c r="F38" s="2">
        <v>45063</v>
      </c>
      <c r="G38" s="2">
        <v>45065</v>
      </c>
      <c r="H38" s="3">
        <v>150000000</v>
      </c>
      <c r="I38" s="3">
        <v>127703047.84999999</v>
      </c>
      <c r="J38" s="4">
        <v>1.1746000000000001</v>
      </c>
      <c r="K38" s="3">
        <v>0</v>
      </c>
      <c r="L38" s="3">
        <v>0</v>
      </c>
      <c r="M38" s="1" t="s">
        <v>49</v>
      </c>
      <c r="N38" t="s">
        <v>77</v>
      </c>
    </row>
    <row r="39" spans="1:14" x14ac:dyDescent="0.25">
      <c r="A39" s="1" t="s">
        <v>33</v>
      </c>
      <c r="B39" s="1"/>
      <c r="C39" s="1" t="s">
        <v>78</v>
      </c>
      <c r="E39" t="s">
        <v>26</v>
      </c>
      <c r="F39" s="2">
        <v>45063</v>
      </c>
      <c r="G39" s="2">
        <v>45063</v>
      </c>
      <c r="H39" s="3">
        <v>10383780.82</v>
      </c>
      <c r="I39" s="3">
        <v>9000000</v>
      </c>
      <c r="J39" s="4">
        <v>1</v>
      </c>
      <c r="K39" s="3">
        <v>0</v>
      </c>
      <c r="L39" s="3">
        <v>-1383780.8200000003</v>
      </c>
      <c r="M39" s="1" t="s">
        <v>23</v>
      </c>
      <c r="N39" s="1" t="s">
        <v>79</v>
      </c>
    </row>
    <row r="40" spans="1:14" x14ac:dyDescent="0.25">
      <c r="A40" s="1" t="s">
        <v>59</v>
      </c>
      <c r="B40" s="1"/>
      <c r="C40" s="1" t="s">
        <v>80</v>
      </c>
      <c r="E40" t="s">
        <v>22</v>
      </c>
      <c r="F40" s="2">
        <v>45063</v>
      </c>
      <c r="G40" s="2">
        <v>45063</v>
      </c>
      <c r="H40" s="3">
        <v>10000000</v>
      </c>
      <c r="I40" s="3">
        <v>10000000</v>
      </c>
      <c r="J40" s="4">
        <v>1</v>
      </c>
      <c r="K40" s="3">
        <v>0</v>
      </c>
      <c r="L40" s="3">
        <v>0</v>
      </c>
      <c r="M40" s="1" t="s">
        <v>23</v>
      </c>
      <c r="N40" s="1" t="s">
        <v>81</v>
      </c>
    </row>
    <row r="41" spans="1:14" x14ac:dyDescent="0.25">
      <c r="A41" s="1" t="s">
        <v>41</v>
      </c>
      <c r="B41" s="1"/>
      <c r="C41" s="1" t="s">
        <v>82</v>
      </c>
      <c r="E41" t="s">
        <v>22</v>
      </c>
      <c r="F41" s="2">
        <v>45065</v>
      </c>
      <c r="G41" s="2">
        <v>45069</v>
      </c>
      <c r="H41" s="3">
        <v>30000000</v>
      </c>
      <c r="I41" s="3">
        <v>29055690.07</v>
      </c>
      <c r="J41" s="4">
        <v>1.0325</v>
      </c>
      <c r="K41" s="3">
        <v>0</v>
      </c>
      <c r="L41" s="3">
        <v>0</v>
      </c>
      <c r="M41" s="1" t="s">
        <v>23</v>
      </c>
      <c r="N41" t="s">
        <v>83</v>
      </c>
    </row>
    <row r="42" spans="1:14" x14ac:dyDescent="0.25">
      <c r="A42" s="1" t="s">
        <v>59</v>
      </c>
      <c r="B42" s="1"/>
      <c r="C42" s="1" t="s">
        <v>84</v>
      </c>
      <c r="E42" t="s">
        <v>22</v>
      </c>
      <c r="F42" s="2">
        <v>45065</v>
      </c>
      <c r="G42" s="2">
        <v>45069</v>
      </c>
      <c r="H42" s="3">
        <v>35000000</v>
      </c>
      <c r="I42" s="3">
        <v>31694285.969999999</v>
      </c>
      <c r="J42" s="4">
        <v>1.1043000000000001</v>
      </c>
      <c r="K42" s="3">
        <v>0</v>
      </c>
      <c r="L42" s="3">
        <v>0</v>
      </c>
      <c r="M42" s="1" t="s">
        <v>23</v>
      </c>
      <c r="N42" t="s">
        <v>85</v>
      </c>
    </row>
    <row r="43" spans="1:14" x14ac:dyDescent="0.25">
      <c r="A43" s="1" t="s">
        <v>59</v>
      </c>
      <c r="B43" s="1"/>
      <c r="C43" s="1" t="s">
        <v>61</v>
      </c>
      <c r="E43" t="s">
        <v>22</v>
      </c>
      <c r="F43" s="2">
        <v>45065</v>
      </c>
      <c r="G43" s="2">
        <v>45069</v>
      </c>
      <c r="H43" s="3">
        <v>5000000</v>
      </c>
      <c r="I43" s="3">
        <v>4766898.66</v>
      </c>
      <c r="J43" s="4">
        <v>1.0488999999999999</v>
      </c>
      <c r="K43" s="3">
        <v>0</v>
      </c>
      <c r="L43" s="3">
        <v>0</v>
      </c>
      <c r="M43" s="1" t="s">
        <v>49</v>
      </c>
      <c r="N43" t="s">
        <v>86</v>
      </c>
    </row>
    <row r="44" spans="1:14" x14ac:dyDescent="0.25">
      <c r="A44" s="1" t="s">
        <v>27</v>
      </c>
      <c r="B44" s="1"/>
      <c r="C44" s="1" t="s">
        <v>64</v>
      </c>
      <c r="E44" t="s">
        <v>26</v>
      </c>
      <c r="F44" s="2">
        <v>45065</v>
      </c>
      <c r="G44" s="2">
        <v>45069</v>
      </c>
      <c r="H44" s="3">
        <v>213830527.88999999</v>
      </c>
      <c r="I44" s="3">
        <v>193938022</v>
      </c>
      <c r="J44" s="4">
        <v>1.1204000000000001</v>
      </c>
      <c r="K44" s="3">
        <v>0</v>
      </c>
      <c r="L44" s="3">
        <v>3457631.96</v>
      </c>
      <c r="M44" s="1" t="s">
        <v>49</v>
      </c>
      <c r="N44" s="1" t="s">
        <v>87</v>
      </c>
    </row>
    <row r="45" spans="1:14" x14ac:dyDescent="0.25">
      <c r="A45" s="1" t="s">
        <v>41</v>
      </c>
      <c r="B45" s="1"/>
      <c r="C45" s="1" t="s">
        <v>64</v>
      </c>
      <c r="E45" t="s">
        <v>22</v>
      </c>
      <c r="F45" s="2">
        <v>45065</v>
      </c>
      <c r="G45" s="2">
        <v>45069</v>
      </c>
      <c r="H45" s="3">
        <v>200000000</v>
      </c>
      <c r="I45" s="3">
        <v>178507675.83000001</v>
      </c>
      <c r="J45" s="4">
        <v>1.1204000000000001</v>
      </c>
      <c r="K45" s="3">
        <v>0</v>
      </c>
      <c r="L45" s="3">
        <v>0</v>
      </c>
      <c r="M45" s="1" t="s">
        <v>49</v>
      </c>
      <c r="N45" s="1" t="s">
        <v>87</v>
      </c>
    </row>
    <row r="46" spans="1:14" x14ac:dyDescent="0.25">
      <c r="A46" s="1" t="s">
        <v>59</v>
      </c>
      <c r="B46" s="1"/>
      <c r="C46" s="1" t="s">
        <v>72</v>
      </c>
      <c r="E46" t="s">
        <v>22</v>
      </c>
      <c r="F46" s="2">
        <v>45069</v>
      </c>
      <c r="G46" s="2">
        <v>45071</v>
      </c>
      <c r="H46" s="3">
        <v>30000000</v>
      </c>
      <c r="I46" s="3">
        <v>30178050.5</v>
      </c>
      <c r="J46" s="4">
        <v>0.99409999999999998</v>
      </c>
      <c r="K46" s="3">
        <v>0</v>
      </c>
      <c r="L46" s="3">
        <v>0</v>
      </c>
      <c r="M46" s="1" t="s">
        <v>49</v>
      </c>
      <c r="N46" s="1" t="s">
        <v>88</v>
      </c>
    </row>
    <row r="47" spans="1:14" x14ac:dyDescent="0.25">
      <c r="A47" s="1" t="s">
        <v>36</v>
      </c>
      <c r="B47" s="1"/>
      <c r="C47" s="1" t="s">
        <v>89</v>
      </c>
      <c r="E47" t="s">
        <v>26</v>
      </c>
      <c r="F47" s="2">
        <v>45069</v>
      </c>
      <c r="G47" s="2">
        <v>45071</v>
      </c>
      <c r="H47" s="3">
        <v>30219840</v>
      </c>
      <c r="I47" s="3">
        <v>24000000</v>
      </c>
      <c r="J47" s="4">
        <v>1.2659</v>
      </c>
      <c r="K47" s="3">
        <v>0</v>
      </c>
      <c r="L47" s="3">
        <v>161760</v>
      </c>
      <c r="M47" s="1" t="s">
        <v>49</v>
      </c>
      <c r="N47" s="1" t="s">
        <v>90</v>
      </c>
    </row>
    <row r="48" spans="1:14" x14ac:dyDescent="0.25">
      <c r="A48" s="1" t="s">
        <v>36</v>
      </c>
      <c r="B48" s="1"/>
      <c r="C48" s="1" t="s">
        <v>91</v>
      </c>
      <c r="E48" t="s">
        <v>26</v>
      </c>
      <c r="F48" s="2">
        <v>45070</v>
      </c>
      <c r="G48" s="2">
        <v>45071</v>
      </c>
      <c r="H48" s="3">
        <v>16189410.810000001</v>
      </c>
      <c r="I48" s="3">
        <v>13370175.59</v>
      </c>
      <c r="J48" s="4">
        <v>1.2331000000000001</v>
      </c>
      <c r="K48" s="3">
        <v>0</v>
      </c>
      <c r="L48" s="3">
        <v>297352.71000000002</v>
      </c>
      <c r="M48" s="1" t="s">
        <v>49</v>
      </c>
      <c r="N48" s="1" t="s">
        <v>92</v>
      </c>
    </row>
    <row r="49" spans="1:14" x14ac:dyDescent="0.25">
      <c r="A49" s="1" t="s">
        <v>59</v>
      </c>
      <c r="B49" s="1"/>
      <c r="C49" s="1" t="s">
        <v>91</v>
      </c>
      <c r="E49" t="s">
        <v>22</v>
      </c>
      <c r="F49" s="2">
        <v>45070</v>
      </c>
      <c r="G49" s="2">
        <v>45071</v>
      </c>
      <c r="H49" s="3">
        <v>20000000</v>
      </c>
      <c r="I49" s="3">
        <v>16219284.73</v>
      </c>
      <c r="J49" s="4">
        <v>1.2331000000000001</v>
      </c>
      <c r="K49" s="3">
        <v>0</v>
      </c>
      <c r="L49" s="3">
        <v>0</v>
      </c>
      <c r="M49" s="1" t="s">
        <v>49</v>
      </c>
      <c r="N49" t="s">
        <v>93</v>
      </c>
    </row>
    <row r="50" spans="1:14" x14ac:dyDescent="0.25">
      <c r="A50" s="1" t="s">
        <v>59</v>
      </c>
      <c r="B50" s="1"/>
      <c r="C50" s="1" t="s">
        <v>94</v>
      </c>
      <c r="E50" t="s">
        <v>22</v>
      </c>
      <c r="F50" s="2">
        <v>45070</v>
      </c>
      <c r="G50" s="2">
        <v>45071</v>
      </c>
      <c r="H50" s="3">
        <v>7000000</v>
      </c>
      <c r="I50" s="3">
        <v>6974890.3899999997</v>
      </c>
      <c r="J50" s="4">
        <v>1.0036</v>
      </c>
      <c r="K50" s="3">
        <v>0</v>
      </c>
      <c r="L50" s="3">
        <v>0</v>
      </c>
      <c r="M50" s="1" t="s">
        <v>49</v>
      </c>
      <c r="N50" s="1" t="s">
        <v>95</v>
      </c>
    </row>
    <row r="51" spans="1:14" ht="19.05" customHeight="1" x14ac:dyDescent="0.25">
      <c r="A51" s="1" t="s">
        <v>68</v>
      </c>
      <c r="B51" s="1"/>
      <c r="C51" s="1" t="s">
        <v>74</v>
      </c>
      <c r="E51" t="s">
        <v>26</v>
      </c>
      <c r="F51" s="2">
        <v>45070</v>
      </c>
      <c r="G51" s="2">
        <v>45072</v>
      </c>
      <c r="H51" s="3">
        <v>164374973.34999999</v>
      </c>
      <c r="I51" s="3">
        <v>141123470.37</v>
      </c>
      <c r="J51" s="4">
        <v>1.1786000000000001</v>
      </c>
      <c r="K51" s="3">
        <v>0</v>
      </c>
      <c r="L51" s="3">
        <v>1953148.83</v>
      </c>
      <c r="M51" s="1" t="s">
        <v>23</v>
      </c>
      <c r="N51" t="s">
        <v>96</v>
      </c>
    </row>
    <row r="52" spans="1:14" x14ac:dyDescent="0.25">
      <c r="A52" s="1" t="s">
        <v>59</v>
      </c>
      <c r="B52" s="1"/>
      <c r="C52" s="1" t="s">
        <v>74</v>
      </c>
      <c r="E52" t="s">
        <v>22</v>
      </c>
      <c r="F52" s="2">
        <v>45070</v>
      </c>
      <c r="G52" s="2">
        <v>45072</v>
      </c>
      <c r="H52" s="3">
        <v>240000000</v>
      </c>
      <c r="I52" s="3">
        <v>203631427.12</v>
      </c>
      <c r="J52" s="4">
        <v>1.1786000000000001</v>
      </c>
      <c r="K52" s="3">
        <v>0</v>
      </c>
      <c r="L52" s="3">
        <v>0</v>
      </c>
      <c r="M52" s="1" t="s">
        <v>23</v>
      </c>
      <c r="N52" t="s">
        <v>97</v>
      </c>
    </row>
    <row r="53" spans="1:14" x14ac:dyDescent="0.25">
      <c r="A53" s="1" t="s">
        <v>33</v>
      </c>
      <c r="B53" s="1"/>
      <c r="C53" s="1" t="s">
        <v>74</v>
      </c>
      <c r="E53" t="s">
        <v>26</v>
      </c>
      <c r="F53" s="2">
        <v>45070</v>
      </c>
      <c r="G53" s="2">
        <v>45072</v>
      </c>
      <c r="H53" s="3">
        <v>68938439.140000001</v>
      </c>
      <c r="I53" s="3">
        <v>59017817.299999997</v>
      </c>
      <c r="J53" s="4">
        <v>1.1786000000000001</v>
      </c>
      <c r="K53" s="3">
        <v>0</v>
      </c>
      <c r="L53" s="3">
        <v>619960.32999999996</v>
      </c>
      <c r="M53" s="1" t="s">
        <v>49</v>
      </c>
      <c r="N53" s="1" t="s">
        <v>98</v>
      </c>
    </row>
    <row r="54" spans="1:14" x14ac:dyDescent="0.25">
      <c r="A54" s="1" t="s">
        <v>59</v>
      </c>
      <c r="B54" s="1"/>
      <c r="C54" s="1" t="s">
        <v>80</v>
      </c>
      <c r="E54" t="s">
        <v>22</v>
      </c>
      <c r="F54" s="2">
        <v>45071</v>
      </c>
      <c r="G54" s="2">
        <v>45071</v>
      </c>
      <c r="H54" s="3">
        <v>11000000</v>
      </c>
      <c r="I54" s="3">
        <v>11000000</v>
      </c>
      <c r="J54" s="4">
        <v>1</v>
      </c>
      <c r="K54" s="3">
        <v>0</v>
      </c>
      <c r="L54" s="3">
        <v>0</v>
      </c>
      <c r="M54" s="1" t="s">
        <v>23</v>
      </c>
      <c r="N54" s="1" t="s">
        <v>99</v>
      </c>
    </row>
    <row r="55" spans="1:14" x14ac:dyDescent="0.25">
      <c r="A55" s="1" t="s">
        <v>36</v>
      </c>
      <c r="B55" s="1"/>
      <c r="C55" s="1" t="s">
        <v>51</v>
      </c>
      <c r="E55" t="s">
        <v>22</v>
      </c>
      <c r="F55" s="2">
        <v>45072</v>
      </c>
      <c r="G55" s="2"/>
      <c r="H55" s="3">
        <v>380000000</v>
      </c>
      <c r="I55" s="3">
        <v>374163056.31999999</v>
      </c>
      <c r="J55" s="4">
        <v>1.0156000000000001</v>
      </c>
      <c r="K55" s="3">
        <v>0</v>
      </c>
      <c r="L55" s="3">
        <v>0</v>
      </c>
      <c r="M55" s="1" t="s">
        <v>47</v>
      </c>
      <c r="N55" s="1"/>
    </row>
    <row r="56" spans="1:14" x14ac:dyDescent="0.25">
      <c r="A56" s="1" t="s">
        <v>33</v>
      </c>
      <c r="B56" s="1"/>
      <c r="C56" s="1" t="s">
        <v>51</v>
      </c>
      <c r="E56" t="s">
        <v>26</v>
      </c>
      <c r="F56" s="2">
        <v>45072</v>
      </c>
      <c r="G56" s="2">
        <v>45076</v>
      </c>
      <c r="H56" s="3">
        <v>375466169.86000001</v>
      </c>
      <c r="I56" s="3">
        <v>370000000</v>
      </c>
      <c r="J56" s="4">
        <v>1.0156000000000001</v>
      </c>
      <c r="K56" s="3">
        <v>0</v>
      </c>
      <c r="L56" s="3">
        <v>305830.14</v>
      </c>
      <c r="M56" s="1" t="s">
        <v>47</v>
      </c>
      <c r="N56" s="1"/>
    </row>
    <row r="57" spans="1:14" x14ac:dyDescent="0.25">
      <c r="A57" s="1" t="s">
        <v>33</v>
      </c>
      <c r="B57" s="1" t="s">
        <v>33</v>
      </c>
      <c r="C57" s="1" t="s">
        <v>78</v>
      </c>
      <c r="D57" s="1" t="s">
        <v>100</v>
      </c>
      <c r="E57" t="s">
        <v>26</v>
      </c>
      <c r="F57" s="2">
        <v>45075</v>
      </c>
      <c r="G57" s="2">
        <v>45075</v>
      </c>
      <c r="H57" s="3">
        <v>10218328.77</v>
      </c>
      <c r="I57" s="3">
        <v>9000000</v>
      </c>
      <c r="J57" s="4">
        <v>1</v>
      </c>
      <c r="K57" s="3">
        <v>0</v>
      </c>
      <c r="L57" s="3">
        <v>-1218328.77</v>
      </c>
      <c r="M57" s="1" t="s">
        <v>23</v>
      </c>
      <c r="N57" s="1" t="s">
        <v>79</v>
      </c>
    </row>
    <row r="58" spans="1:14" x14ac:dyDescent="0.25">
      <c r="A58" s="1" t="s">
        <v>59</v>
      </c>
      <c r="B58" s="1" t="s">
        <v>101</v>
      </c>
      <c r="C58" s="1" t="s">
        <v>80</v>
      </c>
      <c r="D58" s="1" t="s">
        <v>102</v>
      </c>
      <c r="E58" t="s">
        <v>26</v>
      </c>
      <c r="F58" s="2">
        <v>45076</v>
      </c>
      <c r="G58" s="2">
        <v>45076</v>
      </c>
      <c r="H58" s="3">
        <v>9000000</v>
      </c>
      <c r="I58" s="3">
        <v>9000000</v>
      </c>
      <c r="J58" s="4">
        <v>1</v>
      </c>
      <c r="K58" s="3">
        <v>0</v>
      </c>
      <c r="L58" s="3">
        <v>0</v>
      </c>
      <c r="M58" s="1" t="s">
        <v>23</v>
      </c>
      <c r="N58" t="s">
        <v>103</v>
      </c>
    </row>
    <row r="59" spans="1:14" x14ac:dyDescent="0.25">
      <c r="A59" s="1" t="s">
        <v>36</v>
      </c>
      <c r="B59" s="1" t="s">
        <v>36</v>
      </c>
      <c r="C59" s="1" t="s">
        <v>104</v>
      </c>
      <c r="D59" s="1" t="s">
        <v>105</v>
      </c>
      <c r="E59" t="s">
        <v>26</v>
      </c>
      <c r="F59" s="2">
        <v>45077</v>
      </c>
      <c r="G59" s="2">
        <v>45079</v>
      </c>
      <c r="H59" s="3">
        <v>20210986.690000001</v>
      </c>
      <c r="I59" s="3">
        <v>20118877.449999999</v>
      </c>
      <c r="J59" s="4">
        <v>1.0072000000000001</v>
      </c>
      <c r="K59" s="3">
        <v>0</v>
      </c>
      <c r="L59" s="3">
        <v>52746.68</v>
      </c>
      <c r="M59" s="1" t="s">
        <v>23</v>
      </c>
      <c r="N59" t="s">
        <v>106</v>
      </c>
    </row>
    <row r="60" spans="1:14" x14ac:dyDescent="0.25">
      <c r="A60" s="1" t="s">
        <v>59</v>
      </c>
      <c r="B60" s="1" t="s">
        <v>101</v>
      </c>
      <c r="C60" s="1" t="s">
        <v>107</v>
      </c>
      <c r="D60" s="1" t="s">
        <v>108</v>
      </c>
      <c r="E60" t="s">
        <v>22</v>
      </c>
      <c r="F60" s="2">
        <v>45077</v>
      </c>
      <c r="G60" s="2">
        <v>45079</v>
      </c>
      <c r="H60" s="3">
        <v>10000000</v>
      </c>
      <c r="I60" s="3">
        <v>10493179.43</v>
      </c>
      <c r="J60" s="4">
        <v>0.95299999999999996</v>
      </c>
      <c r="K60" s="3">
        <v>0</v>
      </c>
      <c r="L60" s="3">
        <v>0</v>
      </c>
      <c r="M60" s="1" t="s">
        <v>31</v>
      </c>
      <c r="N60" t="s">
        <v>109</v>
      </c>
    </row>
    <row r="61" spans="1:14" x14ac:dyDescent="0.25">
      <c r="A61" s="1" t="s">
        <v>20</v>
      </c>
      <c r="B61" s="1" t="s">
        <v>20</v>
      </c>
      <c r="C61" s="1" t="s">
        <v>64</v>
      </c>
      <c r="D61" s="1" t="s">
        <v>110</v>
      </c>
      <c r="E61" t="s">
        <v>26</v>
      </c>
      <c r="F61" s="2">
        <v>45086</v>
      </c>
      <c r="G61" s="2">
        <v>45091</v>
      </c>
      <c r="H61" s="3">
        <v>53981989.039999999</v>
      </c>
      <c r="I61" s="3">
        <v>48942834.770000003</v>
      </c>
      <c r="J61" s="4">
        <v>1.1233</v>
      </c>
      <c r="K61" s="3">
        <v>0</v>
      </c>
      <c r="L61" s="3">
        <v>995497.26</v>
      </c>
      <c r="M61" s="1" t="s">
        <v>31</v>
      </c>
    </row>
    <row r="62" spans="1:14" x14ac:dyDescent="0.25">
      <c r="A62" s="1" t="s">
        <v>36</v>
      </c>
      <c r="B62" s="1" t="s">
        <v>36</v>
      </c>
      <c r="C62" s="1" t="s">
        <v>44</v>
      </c>
      <c r="D62" s="1" t="s">
        <v>111</v>
      </c>
      <c r="E62" t="s">
        <v>26</v>
      </c>
      <c r="F62" s="2">
        <v>45086</v>
      </c>
      <c r="G62" s="2">
        <v>45089</v>
      </c>
      <c r="H62" s="3">
        <v>63496270.109999999</v>
      </c>
      <c r="I62" s="3">
        <v>58235865.609999999</v>
      </c>
      <c r="J62" s="4">
        <v>1.097</v>
      </c>
      <c r="K62" s="3">
        <v>0</v>
      </c>
      <c r="L62" s="3">
        <v>388474.46</v>
      </c>
      <c r="M62" s="1" t="s">
        <v>31</v>
      </c>
    </row>
    <row r="63" spans="1:14" x14ac:dyDescent="0.25">
      <c r="A63" s="1" t="s">
        <v>36</v>
      </c>
      <c r="B63" s="1" t="s">
        <v>36</v>
      </c>
      <c r="C63" s="1" t="s">
        <v>112</v>
      </c>
      <c r="D63" s="1" t="s">
        <v>113</v>
      </c>
      <c r="E63" t="s">
        <v>26</v>
      </c>
      <c r="F63" s="2">
        <v>45086</v>
      </c>
      <c r="G63" s="2">
        <v>45089</v>
      </c>
      <c r="H63" s="3">
        <v>30586091.940000001</v>
      </c>
      <c r="I63" s="3">
        <v>23257616.870000001</v>
      </c>
      <c r="J63" s="4">
        <v>1.3213999999999999</v>
      </c>
      <c r="K63" s="3">
        <v>0</v>
      </c>
      <c r="L63" s="3">
        <v>146522.99</v>
      </c>
      <c r="M63" s="1" t="s">
        <v>31</v>
      </c>
    </row>
    <row r="64" spans="1:14" x14ac:dyDescent="0.25">
      <c r="A64" s="1" t="s">
        <v>36</v>
      </c>
      <c r="B64" s="1" t="s">
        <v>36</v>
      </c>
      <c r="C64" s="1" t="s">
        <v>57</v>
      </c>
      <c r="D64" s="1" t="s">
        <v>114</v>
      </c>
      <c r="E64" t="s">
        <v>26</v>
      </c>
      <c r="F64" s="2">
        <v>45086</v>
      </c>
      <c r="G64" s="2">
        <v>45090</v>
      </c>
      <c r="H64" s="3">
        <v>64639517.600000001</v>
      </c>
      <c r="I64" s="3">
        <v>62000000</v>
      </c>
      <c r="J64" s="4">
        <v>1.0484</v>
      </c>
      <c r="K64" s="3">
        <v>0</v>
      </c>
      <c r="L64" s="3">
        <v>361282.4</v>
      </c>
      <c r="M64" s="1" t="s">
        <v>31</v>
      </c>
    </row>
    <row r="65" spans="1:13" x14ac:dyDescent="0.25">
      <c r="A65" s="1" t="s">
        <v>33</v>
      </c>
      <c r="B65" s="1" t="s">
        <v>33</v>
      </c>
      <c r="C65" s="1" t="s">
        <v>34</v>
      </c>
      <c r="D65" s="1" t="s">
        <v>115</v>
      </c>
      <c r="E65" t="s">
        <v>26</v>
      </c>
      <c r="F65" s="2">
        <v>45086</v>
      </c>
      <c r="G65" s="2">
        <v>45090</v>
      </c>
      <c r="H65" s="3">
        <v>85991205.090000004</v>
      </c>
      <c r="I65" s="3">
        <v>68808377.150000006</v>
      </c>
      <c r="J65" s="4">
        <v>1.2599</v>
      </c>
      <c r="K65" s="3">
        <v>0</v>
      </c>
      <c r="L65" s="3">
        <v>700469.28</v>
      </c>
      <c r="M65" s="1" t="s">
        <v>31</v>
      </c>
    </row>
    <row r="66" spans="1:13" x14ac:dyDescent="0.25">
      <c r="A66" s="1" t="s">
        <v>59</v>
      </c>
      <c r="B66" s="1" t="s">
        <v>101</v>
      </c>
      <c r="C66" s="1" t="s">
        <v>116</v>
      </c>
      <c r="D66" s="1" t="s">
        <v>117</v>
      </c>
      <c r="E66" t="s">
        <v>22</v>
      </c>
      <c r="F66" s="2">
        <v>45086</v>
      </c>
      <c r="G66" s="2">
        <v>45089</v>
      </c>
      <c r="H66" s="3">
        <v>20000000</v>
      </c>
      <c r="I66" s="3">
        <v>25000000</v>
      </c>
      <c r="J66" s="4">
        <v>0.8</v>
      </c>
      <c r="K66" s="3">
        <v>0</v>
      </c>
      <c r="L66" s="3">
        <v>0</v>
      </c>
      <c r="M66" s="1" t="s">
        <v>31</v>
      </c>
    </row>
    <row r="67" spans="1:13" x14ac:dyDescent="0.25">
      <c r="A67" s="1" t="s">
        <v>59</v>
      </c>
      <c r="B67" s="1" t="s">
        <v>101</v>
      </c>
      <c r="C67" s="1" t="s">
        <v>34</v>
      </c>
      <c r="D67" s="1" t="s">
        <v>115</v>
      </c>
      <c r="E67" t="s">
        <v>22</v>
      </c>
      <c r="F67" s="2">
        <v>45086</v>
      </c>
      <c r="G67" s="2">
        <v>45090</v>
      </c>
      <c r="H67" s="3">
        <v>85000000</v>
      </c>
      <c r="I67" s="3">
        <v>67465671.879999995</v>
      </c>
      <c r="J67" s="4">
        <v>1.2599</v>
      </c>
      <c r="K67" s="3">
        <v>0</v>
      </c>
      <c r="L67" s="3">
        <v>0</v>
      </c>
      <c r="M67" s="1" t="s">
        <v>31</v>
      </c>
    </row>
    <row r="68" spans="1:13" x14ac:dyDescent="0.25">
      <c r="A68" s="1" t="s">
        <v>59</v>
      </c>
      <c r="B68" s="1" t="s">
        <v>101</v>
      </c>
      <c r="C68" s="1" t="s">
        <v>57</v>
      </c>
      <c r="D68" s="1" t="s">
        <v>114</v>
      </c>
      <c r="E68" t="s">
        <v>22</v>
      </c>
      <c r="F68" s="2">
        <v>45086</v>
      </c>
      <c r="G68" s="2">
        <v>45090</v>
      </c>
      <c r="H68" s="3">
        <v>65000000</v>
      </c>
      <c r="I68" s="3">
        <v>61999236.93</v>
      </c>
      <c r="J68" s="4">
        <v>1.0484</v>
      </c>
      <c r="K68" s="3">
        <v>0</v>
      </c>
      <c r="L68" s="3">
        <v>0</v>
      </c>
      <c r="M68" s="1" t="s">
        <v>31</v>
      </c>
    </row>
    <row r="69" spans="1:13" x14ac:dyDescent="0.25">
      <c r="A69" s="1" t="s">
        <v>41</v>
      </c>
      <c r="B69" s="1" t="s">
        <v>118</v>
      </c>
      <c r="C69" s="1" t="s">
        <v>112</v>
      </c>
      <c r="D69" s="1" t="s">
        <v>113</v>
      </c>
      <c r="E69" t="s">
        <v>22</v>
      </c>
      <c r="F69" s="2">
        <v>45086</v>
      </c>
      <c r="G69" s="2">
        <v>45089</v>
      </c>
      <c r="H69" s="3">
        <v>3000000</v>
      </c>
      <c r="I69" s="3">
        <v>22703193.579999998</v>
      </c>
      <c r="J69" s="4">
        <v>1.3213999999999999</v>
      </c>
      <c r="K69" s="3">
        <v>0</v>
      </c>
      <c r="L69" s="3">
        <v>0</v>
      </c>
      <c r="M69" s="1" t="s">
        <v>31</v>
      </c>
    </row>
    <row r="70" spans="1:13" x14ac:dyDescent="0.25">
      <c r="A70" s="1" t="s">
        <v>41</v>
      </c>
      <c r="B70" s="1" t="s">
        <v>118</v>
      </c>
      <c r="C70" s="1" t="s">
        <v>44</v>
      </c>
      <c r="D70" s="1" t="s">
        <v>111</v>
      </c>
      <c r="E70" t="s">
        <v>22</v>
      </c>
      <c r="F70" s="2">
        <v>45086</v>
      </c>
      <c r="G70" s="2">
        <v>45089</v>
      </c>
      <c r="H70" s="3">
        <v>60000000</v>
      </c>
      <c r="I70" s="3">
        <v>54964621.700000003</v>
      </c>
      <c r="J70" s="4">
        <v>1.097</v>
      </c>
      <c r="K70" s="3">
        <v>0</v>
      </c>
      <c r="L70" s="3">
        <v>0</v>
      </c>
      <c r="M70" s="1" t="s">
        <v>31</v>
      </c>
    </row>
    <row r="71" spans="1:13" x14ac:dyDescent="0.25">
      <c r="A71" s="1" t="s">
        <v>41</v>
      </c>
      <c r="B71" s="1" t="s">
        <v>118</v>
      </c>
      <c r="C71" s="1" t="s">
        <v>64</v>
      </c>
      <c r="D71" s="1" t="s">
        <v>110</v>
      </c>
      <c r="E71" t="s">
        <v>22</v>
      </c>
      <c r="F71" s="2">
        <v>45086</v>
      </c>
      <c r="G71" s="2">
        <v>45091</v>
      </c>
      <c r="H71" s="3">
        <v>50000000</v>
      </c>
      <c r="I71" s="3">
        <v>44511706.579999998</v>
      </c>
      <c r="J71" s="4">
        <v>1.1233</v>
      </c>
      <c r="K71" s="3">
        <v>0</v>
      </c>
      <c r="L71" s="3">
        <v>0</v>
      </c>
      <c r="M71" s="1" t="s">
        <v>31</v>
      </c>
    </row>
    <row r="72" spans="1:13" x14ac:dyDescent="0.25">
      <c r="A72" s="1" t="s">
        <v>36</v>
      </c>
      <c r="B72" s="1" t="s">
        <v>36</v>
      </c>
      <c r="C72" s="1" t="s">
        <v>89</v>
      </c>
      <c r="D72" s="1" t="s">
        <v>119</v>
      </c>
      <c r="E72" t="s">
        <v>26</v>
      </c>
      <c r="F72" s="2">
        <v>45090</v>
      </c>
      <c r="G72" s="2">
        <v>45092</v>
      </c>
      <c r="H72" s="3">
        <v>53106778.259999998</v>
      </c>
      <c r="I72" s="3">
        <v>42522161.75</v>
      </c>
      <c r="J72" s="4">
        <v>1.2531000000000001</v>
      </c>
      <c r="K72" s="3">
        <v>0</v>
      </c>
      <c r="L72" s="3">
        <v>177742.63</v>
      </c>
      <c r="M72" s="1" t="s">
        <v>31</v>
      </c>
    </row>
    <row r="73" spans="1:13" x14ac:dyDescent="0.25">
      <c r="A73" s="1" t="s">
        <v>59</v>
      </c>
      <c r="B73" s="1" t="s">
        <v>101</v>
      </c>
      <c r="C73" s="1" t="s">
        <v>89</v>
      </c>
      <c r="D73" s="1" t="s">
        <v>119</v>
      </c>
      <c r="E73" t="s">
        <v>22</v>
      </c>
      <c r="F73" s="2">
        <v>45090</v>
      </c>
      <c r="G73" s="2">
        <v>45092</v>
      </c>
      <c r="H73" s="3">
        <v>54000000</v>
      </c>
      <c r="I73" s="3">
        <v>43093129.039999999</v>
      </c>
      <c r="J73" s="4">
        <v>1.2531000000000001</v>
      </c>
      <c r="K73" s="3">
        <v>0</v>
      </c>
      <c r="L73" s="3">
        <v>0</v>
      </c>
      <c r="M73" s="1" t="s">
        <v>31</v>
      </c>
    </row>
    <row r="74" spans="1:13" x14ac:dyDescent="0.25">
      <c r="A74" s="1" t="s">
        <v>27</v>
      </c>
      <c r="B74" s="1" t="s">
        <v>27</v>
      </c>
      <c r="C74" s="1" t="s">
        <v>120</v>
      </c>
      <c r="D74" s="1" t="s">
        <v>121</v>
      </c>
      <c r="E74" t="s">
        <v>30</v>
      </c>
      <c r="F74" s="2">
        <v>45097</v>
      </c>
      <c r="G74" s="2">
        <v>45098</v>
      </c>
      <c r="H74" s="3">
        <v>85099.51</v>
      </c>
      <c r="I74" s="3">
        <v>67857.039999999994</v>
      </c>
      <c r="J74" s="4">
        <v>1.2541</v>
      </c>
      <c r="K74" s="3">
        <v>0</v>
      </c>
      <c r="L74" s="3">
        <v>0</v>
      </c>
      <c r="M74" s="1" t="s">
        <v>31</v>
      </c>
    </row>
    <row r="75" spans="1:13" x14ac:dyDescent="0.25">
      <c r="A75" s="1" t="s">
        <v>51</v>
      </c>
      <c r="B75" s="1" t="s">
        <v>122</v>
      </c>
      <c r="C75" s="1" t="s">
        <v>123</v>
      </c>
      <c r="D75" s="1" t="s">
        <v>124</v>
      </c>
      <c r="E75" t="s">
        <v>22</v>
      </c>
      <c r="F75" s="2">
        <v>45098</v>
      </c>
      <c r="G75" s="2">
        <v>45104</v>
      </c>
      <c r="H75" s="3">
        <v>6000000</v>
      </c>
      <c r="I75" s="3">
        <v>5910747.71</v>
      </c>
      <c r="J75" s="4">
        <v>1.0150999999999999</v>
      </c>
      <c r="K75" s="3">
        <v>0</v>
      </c>
      <c r="L75" s="3">
        <v>0</v>
      </c>
      <c r="M75" s="1" t="s">
        <v>23</v>
      </c>
    </row>
    <row r="76" spans="1:13" x14ac:dyDescent="0.25">
      <c r="A76" s="1" t="s">
        <v>66</v>
      </c>
      <c r="B76" s="1" t="s">
        <v>66</v>
      </c>
      <c r="C76" s="1" t="s">
        <v>125</v>
      </c>
      <c r="D76" s="1" t="s">
        <v>126</v>
      </c>
      <c r="E76" t="s">
        <v>26</v>
      </c>
      <c r="F76" s="2">
        <v>45103</v>
      </c>
      <c r="G76" s="2">
        <v>45103</v>
      </c>
      <c r="H76" s="3">
        <v>18054000</v>
      </c>
      <c r="I76" s="3">
        <v>18000000</v>
      </c>
      <c r="J76" s="4">
        <v>1.0029999999999999</v>
      </c>
      <c r="K76" s="3">
        <v>0</v>
      </c>
      <c r="L76" s="3">
        <v>0</v>
      </c>
      <c r="M76" s="1" t="s">
        <v>53</v>
      </c>
    </row>
    <row r="77" spans="1:13" x14ac:dyDescent="0.25">
      <c r="A77" s="1" t="s">
        <v>127</v>
      </c>
      <c r="B77" s="1" t="s">
        <v>128</v>
      </c>
      <c r="C77" s="1" t="s">
        <v>64</v>
      </c>
      <c r="D77" s="1" t="s">
        <v>110</v>
      </c>
      <c r="E77" t="s">
        <v>22</v>
      </c>
      <c r="F77" s="2">
        <v>45104</v>
      </c>
      <c r="G77" s="2">
        <v>45106</v>
      </c>
      <c r="H77" s="3">
        <v>18000000</v>
      </c>
      <c r="I77" s="3">
        <v>15984370.84</v>
      </c>
      <c r="J77" s="4">
        <v>1.1261000000000001</v>
      </c>
      <c r="K77" s="3">
        <v>0</v>
      </c>
      <c r="L77" s="3">
        <v>0</v>
      </c>
      <c r="M77" s="1" t="s">
        <v>31</v>
      </c>
    </row>
    <row r="78" spans="1:13" x14ac:dyDescent="0.25">
      <c r="A78" s="1" t="s">
        <v>27</v>
      </c>
      <c r="B78" s="1" t="s">
        <v>27</v>
      </c>
      <c r="C78" s="1" t="s">
        <v>129</v>
      </c>
      <c r="D78" s="1" t="s">
        <v>130</v>
      </c>
      <c r="E78" t="s">
        <v>26</v>
      </c>
      <c r="F78" s="2">
        <v>45105</v>
      </c>
      <c r="G78" s="2">
        <v>45106</v>
      </c>
      <c r="H78" s="3">
        <v>8829047.6600000001</v>
      </c>
      <c r="I78" s="3">
        <v>8375910.8799999999</v>
      </c>
      <c r="J78" s="4">
        <v>1.0541</v>
      </c>
      <c r="K78" s="3">
        <v>0</v>
      </c>
      <c r="L78" s="3">
        <v>0</v>
      </c>
      <c r="M78" s="1" t="s">
        <v>31</v>
      </c>
    </row>
    <row r="79" spans="1:13" x14ac:dyDescent="0.25">
      <c r="A79" s="1" t="s">
        <v>127</v>
      </c>
      <c r="B79" s="1" t="s">
        <v>128</v>
      </c>
      <c r="C79" s="1" t="s">
        <v>74</v>
      </c>
      <c r="D79" s="1" t="s">
        <v>131</v>
      </c>
      <c r="E79" t="s">
        <v>22</v>
      </c>
      <c r="F79" s="2">
        <v>45105</v>
      </c>
      <c r="G79" s="2">
        <v>45107</v>
      </c>
      <c r="H79" s="3">
        <v>60000000</v>
      </c>
      <c r="I79" s="3">
        <v>49439683.590000004</v>
      </c>
      <c r="J79" s="4">
        <v>1.2136</v>
      </c>
      <c r="K79" s="3">
        <v>0</v>
      </c>
      <c r="L79" s="3">
        <v>0</v>
      </c>
      <c r="M79" s="1" t="s">
        <v>31</v>
      </c>
    </row>
    <row r="80" spans="1:13" x14ac:dyDescent="0.25">
      <c r="A80" s="1" t="s">
        <v>68</v>
      </c>
      <c r="B80" s="1" t="s">
        <v>68</v>
      </c>
      <c r="C80" s="1" t="s">
        <v>132</v>
      </c>
      <c r="D80" s="1" t="s">
        <v>133</v>
      </c>
      <c r="E80" t="s">
        <v>22</v>
      </c>
      <c r="F80" s="2">
        <v>45105</v>
      </c>
      <c r="G80" s="2">
        <v>45106</v>
      </c>
      <c r="H80" s="3">
        <v>10000000</v>
      </c>
      <c r="I80" s="3">
        <v>10000000</v>
      </c>
      <c r="J80" s="4">
        <v>1</v>
      </c>
      <c r="K80" s="3">
        <v>0</v>
      </c>
      <c r="L80" s="3">
        <v>0</v>
      </c>
      <c r="M80" s="1" t="s">
        <v>23</v>
      </c>
    </row>
    <row r="81" spans="1:14" x14ac:dyDescent="0.25">
      <c r="A81" s="1" t="s">
        <v>59</v>
      </c>
      <c r="B81" s="1" t="s">
        <v>101</v>
      </c>
      <c r="C81" s="1" t="s">
        <v>134</v>
      </c>
      <c r="D81" s="1" t="s">
        <v>135</v>
      </c>
      <c r="E81" t="s">
        <v>22</v>
      </c>
      <c r="F81" s="2">
        <v>45107</v>
      </c>
      <c r="G81" s="2">
        <v>45111</v>
      </c>
      <c r="H81" s="3">
        <v>10000000</v>
      </c>
      <c r="I81" s="3">
        <v>9081002.5399999991</v>
      </c>
      <c r="J81" s="4">
        <v>1.1012</v>
      </c>
      <c r="K81" s="3">
        <v>0</v>
      </c>
      <c r="L81" s="3">
        <v>0</v>
      </c>
      <c r="M81" s="1" t="s">
        <v>49</v>
      </c>
    </row>
    <row r="82" spans="1:14" x14ac:dyDescent="0.25">
      <c r="A82" s="1" t="s">
        <v>59</v>
      </c>
      <c r="B82" s="1" t="s">
        <v>101</v>
      </c>
      <c r="C82" s="1" t="s">
        <v>136</v>
      </c>
      <c r="D82" s="1" t="s">
        <v>137</v>
      </c>
      <c r="E82" t="s">
        <v>22</v>
      </c>
      <c r="F82" s="2">
        <v>45107</v>
      </c>
      <c r="G82" s="2">
        <v>45110</v>
      </c>
      <c r="H82" s="3">
        <v>10000000</v>
      </c>
      <c r="I82" s="3">
        <v>9876543.2100000009</v>
      </c>
      <c r="J82" s="4">
        <v>1.0125</v>
      </c>
      <c r="K82" s="3">
        <v>0</v>
      </c>
      <c r="L82" s="3">
        <v>0</v>
      </c>
      <c r="M82" s="1" t="s">
        <v>49</v>
      </c>
    </row>
    <row r="83" spans="1:14" x14ac:dyDescent="0.25">
      <c r="A83" s="1" t="s">
        <v>59</v>
      </c>
      <c r="B83" s="1" t="s">
        <v>101</v>
      </c>
      <c r="C83" s="1" t="s">
        <v>138</v>
      </c>
      <c r="D83" s="1" t="s">
        <v>139</v>
      </c>
      <c r="E83" t="s">
        <v>22</v>
      </c>
      <c r="F83" s="2">
        <v>45107</v>
      </c>
      <c r="G83" s="2">
        <v>45110</v>
      </c>
      <c r="H83" s="3">
        <v>10000000</v>
      </c>
      <c r="I83" s="3">
        <v>7593014.4299999997</v>
      </c>
      <c r="J83" s="4">
        <v>1.3169999999999999</v>
      </c>
      <c r="K83" s="3">
        <v>0</v>
      </c>
      <c r="L83" s="3">
        <v>0</v>
      </c>
      <c r="M83" s="1" t="s">
        <v>49</v>
      </c>
    </row>
    <row r="84" spans="1:14" x14ac:dyDescent="0.25">
      <c r="A84" s="1" t="s">
        <v>41</v>
      </c>
      <c r="B84" s="1" t="s">
        <v>118</v>
      </c>
      <c r="C84" s="1" t="s">
        <v>42</v>
      </c>
      <c r="D84" s="1" t="s">
        <v>140</v>
      </c>
      <c r="E84" t="s">
        <v>25</v>
      </c>
      <c r="F84" s="2">
        <v>45107</v>
      </c>
      <c r="G84" s="2">
        <v>45111</v>
      </c>
      <c r="H84" s="3">
        <v>8189276.9800000004</v>
      </c>
      <c r="I84" s="3">
        <v>8189276.9800000004</v>
      </c>
      <c r="J84" s="4">
        <v>1</v>
      </c>
      <c r="K84" s="3">
        <v>0</v>
      </c>
      <c r="L84" s="3">
        <v>155522.44</v>
      </c>
      <c r="M84" s="1" t="s">
        <v>23</v>
      </c>
    </row>
    <row r="85" spans="1:14" x14ac:dyDescent="0.25">
      <c r="A85" s="1" t="s">
        <v>41</v>
      </c>
      <c r="B85" s="1" t="s">
        <v>118</v>
      </c>
      <c r="C85" s="1" t="s">
        <v>48</v>
      </c>
      <c r="D85" s="1" t="s">
        <v>141</v>
      </c>
      <c r="E85" t="s">
        <v>30</v>
      </c>
      <c r="F85" s="2">
        <v>45110</v>
      </c>
      <c r="G85" s="2">
        <v>45112</v>
      </c>
      <c r="H85" s="3">
        <v>408089.56</v>
      </c>
      <c r="I85" s="3">
        <v>361077.3</v>
      </c>
      <c r="J85" s="4">
        <v>1.1302000000000001</v>
      </c>
      <c r="K85" s="3">
        <v>0</v>
      </c>
      <c r="L85" s="3">
        <v>0</v>
      </c>
      <c r="M85" s="1" t="s">
        <v>23</v>
      </c>
    </row>
    <row r="86" spans="1:14" ht="13.8" thickBot="1" x14ac:dyDescent="0.3">
      <c r="A86" s="1" t="s">
        <v>59</v>
      </c>
      <c r="B86" s="1" t="s">
        <v>101</v>
      </c>
      <c r="C86" s="1" t="s">
        <v>80</v>
      </c>
      <c r="D86" s="1" t="s">
        <v>102</v>
      </c>
      <c r="E86" t="s">
        <v>26</v>
      </c>
      <c r="F86" s="2">
        <v>45111</v>
      </c>
      <c r="G86" s="2">
        <v>45111</v>
      </c>
      <c r="H86" s="3">
        <v>1000000</v>
      </c>
      <c r="I86" s="3">
        <v>1000000</v>
      </c>
      <c r="J86" s="4">
        <v>1</v>
      </c>
      <c r="K86" s="3">
        <v>0</v>
      </c>
      <c r="L86" s="3">
        <v>0</v>
      </c>
      <c r="M86" s="1" t="s">
        <v>23</v>
      </c>
      <c r="N86" s="1" t="s">
        <v>142</v>
      </c>
    </row>
    <row r="87" spans="1:14" ht="13.8" thickBot="1" x14ac:dyDescent="0.3">
      <c r="A87" s="1" t="s">
        <v>59</v>
      </c>
      <c r="B87" s="1" t="s">
        <v>101</v>
      </c>
      <c r="C87" s="34" t="s">
        <v>438</v>
      </c>
      <c r="D87" s="1" t="s">
        <v>143</v>
      </c>
      <c r="E87" t="s">
        <v>22</v>
      </c>
      <c r="F87" s="35">
        <v>45111</v>
      </c>
      <c r="G87" s="35">
        <v>45113</v>
      </c>
      <c r="H87" s="3">
        <v>1000000</v>
      </c>
      <c r="I87" s="3">
        <v>9864851.5299999993</v>
      </c>
      <c r="J87" s="4">
        <v>1.0137</v>
      </c>
      <c r="K87" s="3">
        <v>0</v>
      </c>
      <c r="L87" s="3">
        <v>0</v>
      </c>
      <c r="M87" s="1" t="s">
        <v>49</v>
      </c>
    </row>
    <row r="88" spans="1:14" ht="13.8" thickBot="1" x14ac:dyDescent="0.3">
      <c r="A88" s="1" t="s">
        <v>59</v>
      </c>
      <c r="B88" s="1" t="s">
        <v>101</v>
      </c>
      <c r="C88" s="1" t="s">
        <v>107</v>
      </c>
      <c r="D88" s="1" t="s">
        <v>144</v>
      </c>
      <c r="E88" t="s">
        <v>22</v>
      </c>
      <c r="F88" s="35">
        <v>45112</v>
      </c>
      <c r="G88" s="35">
        <v>45114</v>
      </c>
      <c r="H88" s="15">
        <v>16800000</v>
      </c>
      <c r="I88" s="3">
        <v>17427385.890000001</v>
      </c>
      <c r="J88" s="4">
        <v>0.96399999999999997</v>
      </c>
      <c r="K88" s="3">
        <v>0</v>
      </c>
      <c r="L88" s="3">
        <v>0</v>
      </c>
      <c r="M88" s="1" t="s">
        <v>49</v>
      </c>
    </row>
    <row r="89" spans="1:14" ht="13.8" thickBot="1" x14ac:dyDescent="0.3">
      <c r="A89" s="1" t="s">
        <v>27</v>
      </c>
      <c r="B89" s="1" t="s">
        <v>27</v>
      </c>
      <c r="C89" s="1" t="s">
        <v>145</v>
      </c>
      <c r="D89" s="1" t="s">
        <v>146</v>
      </c>
      <c r="E89" t="s">
        <v>25</v>
      </c>
      <c r="F89" s="35">
        <v>45114</v>
      </c>
      <c r="G89" s="35">
        <v>45117</v>
      </c>
      <c r="H89" s="3">
        <v>34089.769999999997</v>
      </c>
      <c r="I89" s="3">
        <v>32392.41</v>
      </c>
      <c r="J89" s="4">
        <v>1.0524</v>
      </c>
      <c r="K89" s="3">
        <v>0</v>
      </c>
      <c r="L89" s="3">
        <v>618720.93000000005</v>
      </c>
      <c r="M89" s="1" t="s">
        <v>23</v>
      </c>
    </row>
    <row r="90" spans="1:14" ht="13.8" thickBot="1" x14ac:dyDescent="0.3">
      <c r="A90" s="1" t="s">
        <v>36</v>
      </c>
      <c r="B90" s="1" t="s">
        <v>36</v>
      </c>
      <c r="C90" s="1" t="s">
        <v>147</v>
      </c>
      <c r="D90" s="1" t="s">
        <v>148</v>
      </c>
      <c r="E90" t="s">
        <v>26</v>
      </c>
      <c r="F90" s="35">
        <v>45114</v>
      </c>
      <c r="G90" s="35">
        <v>45117</v>
      </c>
      <c r="H90" s="3">
        <v>17591600</v>
      </c>
      <c r="I90" s="3">
        <v>20000000</v>
      </c>
      <c r="J90" s="4">
        <v>0.88400000000000001</v>
      </c>
      <c r="K90" s="3">
        <v>88400</v>
      </c>
      <c r="L90" s="3">
        <v>0</v>
      </c>
      <c r="M90" s="1" t="s">
        <v>53</v>
      </c>
      <c r="N90" s="1" t="s">
        <v>149</v>
      </c>
    </row>
    <row r="91" spans="1:14" ht="13.8" thickBot="1" x14ac:dyDescent="0.3">
      <c r="A91" s="1" t="s">
        <v>36</v>
      </c>
      <c r="B91" s="1" t="s">
        <v>36</v>
      </c>
      <c r="C91" s="1" t="s">
        <v>147</v>
      </c>
      <c r="D91" s="1" t="s">
        <v>148</v>
      </c>
      <c r="E91" t="s">
        <v>26</v>
      </c>
      <c r="F91" s="35">
        <v>45118</v>
      </c>
      <c r="G91" s="35">
        <v>45119</v>
      </c>
      <c r="H91" s="3">
        <v>17711000</v>
      </c>
      <c r="I91" s="3">
        <v>20000000</v>
      </c>
      <c r="J91" s="4">
        <v>0.89</v>
      </c>
      <c r="K91" s="3">
        <v>89000</v>
      </c>
      <c r="L91" s="3">
        <v>0</v>
      </c>
      <c r="M91" s="1" t="s">
        <v>53</v>
      </c>
      <c r="N91" s="1" t="s">
        <v>149</v>
      </c>
    </row>
    <row r="92" spans="1:14" ht="13.8" thickBot="1" x14ac:dyDescent="0.3">
      <c r="A92" s="1" t="s">
        <v>36</v>
      </c>
      <c r="B92" s="1" t="s">
        <v>36</v>
      </c>
      <c r="C92" s="1" t="s">
        <v>147</v>
      </c>
      <c r="D92" s="1" t="s">
        <v>148</v>
      </c>
      <c r="E92" t="s">
        <v>26</v>
      </c>
      <c r="F92" s="35">
        <v>45121</v>
      </c>
      <c r="G92" s="35">
        <v>45124</v>
      </c>
      <c r="H92" s="3">
        <v>12255730.609999999</v>
      </c>
      <c r="I92" s="3">
        <v>13762365.59</v>
      </c>
      <c r="J92" s="4">
        <v>0.89500000000000002</v>
      </c>
      <c r="K92" s="3">
        <v>61586.59</v>
      </c>
      <c r="L92" s="3">
        <v>0</v>
      </c>
      <c r="M92" s="1" t="s">
        <v>53</v>
      </c>
      <c r="N92" s="1" t="s">
        <v>149</v>
      </c>
    </row>
    <row r="93" spans="1:14" ht="13.8" thickBot="1" x14ac:dyDescent="0.3">
      <c r="A93" s="1" t="s">
        <v>150</v>
      </c>
      <c r="B93" s="1" t="s">
        <v>151</v>
      </c>
      <c r="C93" s="1" t="s">
        <v>152</v>
      </c>
      <c r="D93" s="1" t="s">
        <v>153</v>
      </c>
      <c r="E93" t="s">
        <v>22</v>
      </c>
      <c r="F93" s="35">
        <v>45121</v>
      </c>
      <c r="G93" s="35">
        <v>45124</v>
      </c>
      <c r="H93" s="3">
        <v>12000000</v>
      </c>
      <c r="I93" s="3">
        <v>10846967.369999999</v>
      </c>
      <c r="J93" s="4">
        <v>1.1063000000000001</v>
      </c>
      <c r="K93" s="3">
        <v>0</v>
      </c>
      <c r="L93" s="3">
        <v>0</v>
      </c>
      <c r="M93" s="1" t="s">
        <v>49</v>
      </c>
    </row>
    <row r="94" spans="1:14" ht="13.8" thickBot="1" x14ac:dyDescent="0.3">
      <c r="A94" s="1" t="s">
        <v>150</v>
      </c>
      <c r="B94" s="1" t="s">
        <v>151</v>
      </c>
      <c r="C94" s="1" t="s">
        <v>28</v>
      </c>
      <c r="D94" s="1" t="s">
        <v>29</v>
      </c>
      <c r="E94" t="s">
        <v>22</v>
      </c>
      <c r="F94" s="35">
        <v>45126</v>
      </c>
      <c r="G94" s="35">
        <v>45127</v>
      </c>
      <c r="H94" s="3">
        <v>10000000</v>
      </c>
      <c r="I94" s="3">
        <v>8802042.0700000003</v>
      </c>
      <c r="J94" s="4">
        <v>1.1361000000000001</v>
      </c>
      <c r="K94" s="3">
        <v>0</v>
      </c>
      <c r="L94" s="3">
        <v>0</v>
      </c>
      <c r="M94" s="1" t="s">
        <v>49</v>
      </c>
    </row>
    <row r="95" spans="1:14" ht="13.8" thickBot="1" x14ac:dyDescent="0.3">
      <c r="A95" s="1" t="s">
        <v>27</v>
      </c>
      <c r="B95" s="1" t="s">
        <v>27</v>
      </c>
      <c r="C95" s="1" t="s">
        <v>28</v>
      </c>
      <c r="D95" s="1" t="s">
        <v>29</v>
      </c>
      <c r="E95" t="s">
        <v>26</v>
      </c>
      <c r="F95" s="35">
        <v>45126</v>
      </c>
      <c r="G95" s="35">
        <v>45127</v>
      </c>
      <c r="H95" s="3">
        <v>10000000</v>
      </c>
      <c r="I95" s="3">
        <v>8932088.4399999995</v>
      </c>
      <c r="J95" s="4">
        <v>1.1361000000000001</v>
      </c>
      <c r="K95" s="3">
        <v>0</v>
      </c>
      <c r="L95" s="4">
        <v>147745.68</v>
      </c>
      <c r="M95" s="1" t="s">
        <v>49</v>
      </c>
    </row>
    <row r="96" spans="1:14" ht="13.8" thickBot="1" x14ac:dyDescent="0.3">
      <c r="A96" s="1" t="s">
        <v>150</v>
      </c>
      <c r="B96" s="1" t="s">
        <v>151</v>
      </c>
      <c r="C96" s="1" t="s">
        <v>154</v>
      </c>
      <c r="D96" s="1" t="s">
        <v>155</v>
      </c>
      <c r="E96" t="s">
        <v>22</v>
      </c>
      <c r="F96" s="35">
        <v>45126</v>
      </c>
      <c r="G96" s="35">
        <v>45127</v>
      </c>
      <c r="H96" s="3">
        <v>6000000</v>
      </c>
      <c r="I96" s="3">
        <v>5687203.79</v>
      </c>
      <c r="J96" s="4">
        <v>1.0549999999999999</v>
      </c>
      <c r="K96" s="3">
        <v>0</v>
      </c>
      <c r="L96" s="3">
        <v>0</v>
      </c>
      <c r="M96" s="1" t="s">
        <v>49</v>
      </c>
    </row>
    <row r="97" spans="1:13" ht="14.4" thickBot="1" x14ac:dyDescent="0.3">
      <c r="A97" s="1" t="s">
        <v>150</v>
      </c>
      <c r="B97" s="1" t="s">
        <v>151</v>
      </c>
      <c r="C97" s="9" t="s">
        <v>21</v>
      </c>
      <c r="D97" t="s">
        <v>156</v>
      </c>
      <c r="E97" t="s">
        <v>22</v>
      </c>
      <c r="F97" s="35">
        <v>45126</v>
      </c>
      <c r="G97" s="35">
        <v>45128</v>
      </c>
      <c r="H97" s="3">
        <v>10000000</v>
      </c>
      <c r="I97" s="3">
        <v>6618571.71</v>
      </c>
      <c r="J97" s="4">
        <v>1.5108999999999999</v>
      </c>
      <c r="K97" s="3">
        <v>0</v>
      </c>
      <c r="L97" s="3">
        <v>0</v>
      </c>
      <c r="M97" s="1" t="s">
        <v>49</v>
      </c>
    </row>
    <row r="98" spans="1:13" ht="14.4" thickBot="1" x14ac:dyDescent="0.3">
      <c r="A98" s="1" t="s">
        <v>20</v>
      </c>
      <c r="B98" s="1" t="s">
        <v>20</v>
      </c>
      <c r="C98" s="9" t="s">
        <v>21</v>
      </c>
      <c r="D98" t="s">
        <v>156</v>
      </c>
      <c r="E98" t="s">
        <v>26</v>
      </c>
      <c r="F98" s="35">
        <v>45126</v>
      </c>
      <c r="G98" s="35">
        <v>45128</v>
      </c>
      <c r="H98" s="3">
        <v>10000000</v>
      </c>
      <c r="I98" s="3">
        <v>6794061.4900000002</v>
      </c>
      <c r="J98" s="4">
        <v>1.5108999999999999</v>
      </c>
      <c r="K98" s="3">
        <v>0</v>
      </c>
      <c r="L98" s="3">
        <v>265147.51</v>
      </c>
      <c r="M98" s="1" t="s">
        <v>49</v>
      </c>
    </row>
    <row r="99" spans="1:13" ht="19.05" customHeight="1" thickBot="1" x14ac:dyDescent="0.3">
      <c r="A99" s="1" t="s">
        <v>150</v>
      </c>
      <c r="B99" s="1" t="s">
        <v>151</v>
      </c>
      <c r="C99" s="1" t="s">
        <v>157</v>
      </c>
      <c r="D99" s="1" t="s">
        <v>158</v>
      </c>
      <c r="E99" t="s">
        <v>22</v>
      </c>
      <c r="F99" s="35">
        <v>45126</v>
      </c>
      <c r="G99" s="35">
        <v>45128</v>
      </c>
      <c r="H99" s="3">
        <v>15000000</v>
      </c>
      <c r="I99" s="3">
        <v>10314240.529999999</v>
      </c>
      <c r="J99" s="4">
        <v>1.4542999999999999</v>
      </c>
      <c r="K99" s="3">
        <v>0</v>
      </c>
      <c r="L99" s="3">
        <v>0</v>
      </c>
      <c r="M99" s="1" t="s">
        <v>49</v>
      </c>
    </row>
    <row r="100" spans="1:13" ht="13.8" thickBot="1" x14ac:dyDescent="0.3">
      <c r="A100" s="1" t="s">
        <v>68</v>
      </c>
      <c r="B100" s="1" t="s">
        <v>68</v>
      </c>
      <c r="C100" s="1" t="s">
        <v>157</v>
      </c>
      <c r="D100" s="1" t="s">
        <v>158</v>
      </c>
      <c r="E100" t="s">
        <v>26</v>
      </c>
      <c r="F100" s="35">
        <v>45126</v>
      </c>
      <c r="G100" s="35">
        <v>45128</v>
      </c>
      <c r="H100" s="3">
        <v>15000000.01</v>
      </c>
      <c r="I100" s="3">
        <v>10480569.029999999</v>
      </c>
      <c r="J100" s="4">
        <v>1.4542999999999999</v>
      </c>
      <c r="K100" s="3">
        <v>0</v>
      </c>
      <c r="L100" s="3">
        <v>241891.53</v>
      </c>
      <c r="M100" s="1" t="s">
        <v>49</v>
      </c>
    </row>
    <row r="101" spans="1:13" ht="13.8" thickBot="1" x14ac:dyDescent="0.3">
      <c r="A101" s="1" t="s">
        <v>33</v>
      </c>
      <c r="B101" s="1" t="s">
        <v>33</v>
      </c>
      <c r="C101" s="1" t="s">
        <v>84</v>
      </c>
      <c r="D101" s="1" t="s">
        <v>159</v>
      </c>
      <c r="E101" t="s">
        <v>26</v>
      </c>
      <c r="F101" s="35">
        <v>45126</v>
      </c>
      <c r="G101" s="35">
        <v>45128</v>
      </c>
      <c r="H101" s="3">
        <v>10000000.02</v>
      </c>
      <c r="I101" s="3">
        <v>8971730.9700000007</v>
      </c>
      <c r="J101" s="4">
        <v>1.1349</v>
      </c>
      <c r="K101" s="3">
        <v>0</v>
      </c>
      <c r="L101" s="3">
        <v>182017.46</v>
      </c>
      <c r="M101" s="1" t="s">
        <v>49</v>
      </c>
    </row>
    <row r="102" spans="1:13" ht="13.8" thickBot="1" x14ac:dyDescent="0.3">
      <c r="A102" t="s">
        <v>150</v>
      </c>
      <c r="B102" s="1" t="s">
        <v>151</v>
      </c>
      <c r="C102" s="1" t="s">
        <v>84</v>
      </c>
      <c r="D102" s="1" t="s">
        <v>159</v>
      </c>
      <c r="E102" t="s">
        <v>22</v>
      </c>
      <c r="F102" s="35">
        <v>45126</v>
      </c>
      <c r="G102" s="35">
        <v>45128</v>
      </c>
      <c r="H102" s="3">
        <v>10000000</v>
      </c>
      <c r="I102" s="3">
        <v>8811349.0199999996</v>
      </c>
      <c r="J102" s="4">
        <v>1.1349</v>
      </c>
      <c r="K102" s="3">
        <v>0</v>
      </c>
      <c r="L102" s="3">
        <v>0</v>
      </c>
      <c r="M102" s="1" t="s">
        <v>49</v>
      </c>
    </row>
    <row r="103" spans="1:13" ht="13.8" thickBot="1" x14ac:dyDescent="0.3">
      <c r="A103" s="1" t="s">
        <v>150</v>
      </c>
      <c r="B103" s="1" t="s">
        <v>160</v>
      </c>
      <c r="C103" s="1" t="s">
        <v>161</v>
      </c>
      <c r="D103" t="s">
        <v>162</v>
      </c>
      <c r="E103" t="s">
        <v>22</v>
      </c>
      <c r="F103" s="35">
        <v>45126</v>
      </c>
      <c r="G103" s="35">
        <v>45128</v>
      </c>
      <c r="H103" s="3">
        <v>12000000</v>
      </c>
      <c r="I103" s="3">
        <v>11416611.17</v>
      </c>
      <c r="J103" s="4">
        <v>1.0510999999999999</v>
      </c>
      <c r="K103" s="3">
        <v>0</v>
      </c>
      <c r="L103" s="3">
        <v>0</v>
      </c>
      <c r="M103" s="1" t="s">
        <v>23</v>
      </c>
    </row>
    <row r="104" spans="1:13" ht="13.8" thickBot="1" x14ac:dyDescent="0.3">
      <c r="A104" s="1" t="s">
        <v>150</v>
      </c>
      <c r="B104" s="1" t="s">
        <v>160</v>
      </c>
      <c r="C104" s="1" t="s">
        <v>163</v>
      </c>
      <c r="D104" t="s">
        <v>164</v>
      </c>
      <c r="E104" t="s">
        <v>22</v>
      </c>
      <c r="F104" s="35">
        <v>45126</v>
      </c>
      <c r="G104" s="35">
        <v>45128</v>
      </c>
      <c r="H104" s="3">
        <v>10000000</v>
      </c>
      <c r="I104" s="3">
        <v>9890218.5700000003</v>
      </c>
      <c r="J104" s="4">
        <v>1.0111000000000001</v>
      </c>
      <c r="K104" s="3">
        <v>0</v>
      </c>
      <c r="L104" s="3">
        <v>0</v>
      </c>
      <c r="M104" s="1" t="s">
        <v>23</v>
      </c>
    </row>
    <row r="105" spans="1:13" ht="14.4" thickBot="1" x14ac:dyDescent="0.3">
      <c r="A105" t="s">
        <v>20</v>
      </c>
      <c r="B105" t="s">
        <v>20</v>
      </c>
      <c r="C105" s="1" t="s">
        <v>165</v>
      </c>
      <c r="D105" s="8" t="s">
        <v>166</v>
      </c>
      <c r="E105" t="s">
        <v>26</v>
      </c>
      <c r="F105" s="35">
        <v>45128</v>
      </c>
      <c r="G105" s="35">
        <v>45132</v>
      </c>
      <c r="H105" s="3">
        <v>5214544.26</v>
      </c>
      <c r="I105" s="3">
        <v>5484260.1699999999</v>
      </c>
      <c r="J105" s="4">
        <v>0.96060000000000001</v>
      </c>
      <c r="K105" s="3">
        <v>0</v>
      </c>
      <c r="L105" s="3">
        <v>53636.06</v>
      </c>
      <c r="M105" s="1" t="s">
        <v>23</v>
      </c>
    </row>
    <row r="106" spans="1:13" ht="14.4" thickBot="1" x14ac:dyDescent="0.3">
      <c r="A106" s="1" t="s">
        <v>150</v>
      </c>
      <c r="B106" s="1" t="s">
        <v>160</v>
      </c>
      <c r="C106" s="1" t="s">
        <v>165</v>
      </c>
      <c r="D106" s="8" t="s">
        <v>166</v>
      </c>
      <c r="E106" t="s">
        <v>22</v>
      </c>
      <c r="F106" s="35">
        <v>45128</v>
      </c>
      <c r="G106" s="35">
        <v>45132</v>
      </c>
      <c r="H106" s="3">
        <v>12000000</v>
      </c>
      <c r="I106" s="3">
        <v>12492192.380000001</v>
      </c>
      <c r="J106" s="4">
        <v>0.96060000000000001</v>
      </c>
      <c r="K106" s="3">
        <v>0</v>
      </c>
      <c r="L106" s="3">
        <v>0</v>
      </c>
      <c r="M106" s="1" t="s">
        <v>23</v>
      </c>
    </row>
    <row r="107" spans="1:13" ht="13.8" thickBot="1" x14ac:dyDescent="0.3">
      <c r="A107" s="1" t="s">
        <v>66</v>
      </c>
      <c r="B107" s="1" t="s">
        <v>66</v>
      </c>
      <c r="C107" s="1" t="s">
        <v>125</v>
      </c>
      <c r="D107" s="1" t="s">
        <v>126</v>
      </c>
      <c r="E107" t="s">
        <v>26</v>
      </c>
      <c r="F107" s="35">
        <v>45132</v>
      </c>
      <c r="G107" s="35">
        <v>45134</v>
      </c>
      <c r="H107" s="3">
        <v>4562429.1500000004</v>
      </c>
      <c r="I107" s="3">
        <v>4817771.01</v>
      </c>
      <c r="J107" s="4">
        <v>0.94699999999999995</v>
      </c>
      <c r="K107" s="3">
        <v>0</v>
      </c>
      <c r="L107" s="3">
        <v>0</v>
      </c>
      <c r="M107" s="1" t="s">
        <v>53</v>
      </c>
    </row>
    <row r="108" spans="1:13" ht="13.8" thickBot="1" x14ac:dyDescent="0.3">
      <c r="A108" s="1" t="s">
        <v>20</v>
      </c>
      <c r="B108" s="1" t="s">
        <v>20</v>
      </c>
      <c r="C108" s="1" t="s">
        <v>21</v>
      </c>
      <c r="D108" s="1" t="s">
        <v>167</v>
      </c>
      <c r="E108" t="s">
        <v>25</v>
      </c>
      <c r="F108" s="35">
        <v>45132</v>
      </c>
      <c r="G108" s="35">
        <v>45133</v>
      </c>
      <c r="H108" s="3">
        <v>1512731.1559209998</v>
      </c>
      <c r="I108" s="3">
        <v>1044775.99</v>
      </c>
      <c r="J108" s="4">
        <v>1.4479</v>
      </c>
      <c r="K108" s="3">
        <v>0</v>
      </c>
      <c r="L108" s="3">
        <v>9456110.5199999996</v>
      </c>
      <c r="M108" s="1" t="s">
        <v>23</v>
      </c>
    </row>
    <row r="109" spans="1:13" ht="13.8" thickBot="1" x14ac:dyDescent="0.3">
      <c r="A109" s="1" t="s">
        <v>150</v>
      </c>
      <c r="B109" s="1" t="s">
        <v>151</v>
      </c>
      <c r="C109" s="1" t="s">
        <v>21</v>
      </c>
      <c r="D109" s="1" t="s">
        <v>167</v>
      </c>
      <c r="E109" t="s">
        <v>25</v>
      </c>
      <c r="F109" s="35">
        <v>45132</v>
      </c>
      <c r="G109" s="35">
        <v>45133</v>
      </c>
      <c r="H109" s="3">
        <f>I109*J109</f>
        <v>296068.31500100001</v>
      </c>
      <c r="I109" s="3">
        <v>204481.19</v>
      </c>
      <c r="J109" s="4">
        <v>1.4479</v>
      </c>
      <c r="K109" s="3">
        <v>0</v>
      </c>
      <c r="L109" s="3">
        <v>1767.41</v>
      </c>
      <c r="M109" s="1" t="s">
        <v>23</v>
      </c>
    </row>
    <row r="110" spans="1:13" ht="13.8" thickBot="1" x14ac:dyDescent="0.3">
      <c r="A110" s="1" t="s">
        <v>27</v>
      </c>
      <c r="B110" s="1" t="s">
        <v>27</v>
      </c>
      <c r="C110" s="1" t="s">
        <v>21</v>
      </c>
      <c r="D110" s="1" t="s">
        <v>167</v>
      </c>
      <c r="E110" t="s">
        <v>25</v>
      </c>
      <c r="F110" s="35">
        <v>45132</v>
      </c>
      <c r="G110" s="35">
        <v>45133</v>
      </c>
      <c r="H110" s="3">
        <f>I110*J110</f>
        <v>312652.77878599998</v>
      </c>
      <c r="I110" s="3">
        <v>215935.34</v>
      </c>
      <c r="J110" s="4">
        <v>1.4479</v>
      </c>
      <c r="K110" s="3">
        <v>0</v>
      </c>
      <c r="L110" s="3">
        <v>1662561.63</v>
      </c>
      <c r="M110" s="1" t="s">
        <v>23</v>
      </c>
    </row>
    <row r="111" spans="1:13" ht="13.8" thickBot="1" x14ac:dyDescent="0.3">
      <c r="A111" s="1" t="s">
        <v>150</v>
      </c>
      <c r="B111" s="1" t="s">
        <v>151</v>
      </c>
      <c r="C111" s="1" t="s">
        <v>168</v>
      </c>
      <c r="D111" s="1" t="s">
        <v>169</v>
      </c>
      <c r="E111" t="s">
        <v>22</v>
      </c>
      <c r="F111" s="35">
        <v>45135</v>
      </c>
      <c r="G111" s="35">
        <v>45139</v>
      </c>
      <c r="H111" s="3">
        <v>12000000</v>
      </c>
      <c r="I111" s="3">
        <v>7351589.7800000003</v>
      </c>
      <c r="J111" s="4">
        <v>1.6323000000000001</v>
      </c>
      <c r="K111" s="3">
        <v>0</v>
      </c>
      <c r="L111" s="3">
        <v>0</v>
      </c>
      <c r="M111" s="1" t="s">
        <v>49</v>
      </c>
    </row>
    <row r="112" spans="1:13" ht="13.8" thickBot="1" x14ac:dyDescent="0.3">
      <c r="A112" s="1" t="s">
        <v>150</v>
      </c>
      <c r="B112" s="1" t="s">
        <v>151</v>
      </c>
      <c r="C112" s="1" t="s">
        <v>170</v>
      </c>
      <c r="D112" s="1" t="s">
        <v>171</v>
      </c>
      <c r="E112" t="s">
        <v>22</v>
      </c>
      <c r="F112" s="35">
        <v>45135</v>
      </c>
      <c r="G112" s="35">
        <v>45138</v>
      </c>
      <c r="H112" s="3">
        <v>12000000</v>
      </c>
      <c r="I112" s="3">
        <v>11057869.52</v>
      </c>
      <c r="J112" s="4">
        <v>1.0851999999999999</v>
      </c>
      <c r="K112" s="3">
        <v>0</v>
      </c>
      <c r="L112" s="3">
        <v>0</v>
      </c>
      <c r="M112" s="1" t="s">
        <v>49</v>
      </c>
    </row>
    <row r="113" spans="1:13" ht="13.8" thickBot="1" x14ac:dyDescent="0.3">
      <c r="A113" s="1" t="s">
        <v>150</v>
      </c>
      <c r="B113" s="1" t="s">
        <v>151</v>
      </c>
      <c r="C113" s="1" t="s">
        <v>172</v>
      </c>
      <c r="D113" s="1" t="s">
        <v>173</v>
      </c>
      <c r="E113" t="s">
        <v>22</v>
      </c>
      <c r="F113" s="35">
        <v>45135</v>
      </c>
      <c r="G113" s="35">
        <v>45139</v>
      </c>
      <c r="H113" s="3">
        <v>8000000</v>
      </c>
      <c r="I113" s="3">
        <v>7754192.1100000003</v>
      </c>
      <c r="J113" s="4">
        <v>1.0317000000000001</v>
      </c>
      <c r="K113" s="3">
        <v>0</v>
      </c>
      <c r="L113" s="3">
        <v>0</v>
      </c>
      <c r="M113" s="1" t="s">
        <v>49</v>
      </c>
    </row>
    <row r="114" spans="1:13" ht="13.8" thickBot="1" x14ac:dyDescent="0.3">
      <c r="A114" s="1" t="s">
        <v>20</v>
      </c>
      <c r="B114" s="1" t="s">
        <v>20</v>
      </c>
      <c r="C114" s="5" t="s">
        <v>174</v>
      </c>
      <c r="D114" s="1" t="s">
        <v>175</v>
      </c>
      <c r="E114" t="s">
        <v>22</v>
      </c>
      <c r="F114" s="35">
        <v>45135</v>
      </c>
      <c r="G114" s="35">
        <v>45139</v>
      </c>
      <c r="H114" s="3">
        <v>5000000</v>
      </c>
      <c r="I114" s="3">
        <v>4956875.1900000004</v>
      </c>
      <c r="J114" s="4">
        <v>1.0086999999999999</v>
      </c>
      <c r="K114" s="3">
        <v>0</v>
      </c>
      <c r="L114" s="3">
        <v>0</v>
      </c>
      <c r="M114" s="1" t="s">
        <v>23</v>
      </c>
    </row>
    <row r="115" spans="1:13" ht="13.8" thickBot="1" x14ac:dyDescent="0.3">
      <c r="A115" s="1" t="s">
        <v>36</v>
      </c>
      <c r="B115" s="1" t="s">
        <v>36</v>
      </c>
      <c r="C115" s="5" t="s">
        <v>176</v>
      </c>
      <c r="D115" s="1" t="s">
        <v>177</v>
      </c>
      <c r="E115" t="s">
        <v>26</v>
      </c>
      <c r="F115" s="35">
        <v>45138</v>
      </c>
      <c r="G115" s="35">
        <v>45140</v>
      </c>
      <c r="H115" s="3">
        <v>21116117.850000001</v>
      </c>
      <c r="I115" s="3">
        <v>21663778.16</v>
      </c>
      <c r="J115" s="4">
        <v>0.98760000000000003</v>
      </c>
      <c r="K115" s="3">
        <v>0</v>
      </c>
      <c r="L115" s="3">
        <v>279029.46000000002</v>
      </c>
      <c r="M115" s="1" t="s">
        <v>23</v>
      </c>
    </row>
    <row r="116" spans="1:13" ht="13.8" thickBot="1" x14ac:dyDescent="0.3">
      <c r="A116" s="1" t="s">
        <v>59</v>
      </c>
      <c r="B116" s="1" t="s">
        <v>101</v>
      </c>
      <c r="C116" s="1" t="s">
        <v>134</v>
      </c>
      <c r="D116" s="1" t="s">
        <v>135</v>
      </c>
      <c r="E116" t="s">
        <v>30</v>
      </c>
      <c r="F116" s="35">
        <v>45139</v>
      </c>
      <c r="G116" s="35">
        <v>45141</v>
      </c>
      <c r="H116" s="3">
        <v>63930.26</v>
      </c>
      <c r="I116" s="3">
        <v>56256.83</v>
      </c>
      <c r="J116" s="4">
        <v>1.1364000000000001</v>
      </c>
      <c r="K116" s="3">
        <v>0</v>
      </c>
      <c r="L116" s="3">
        <v>63930.26</v>
      </c>
      <c r="M116" s="1" t="s">
        <v>23</v>
      </c>
    </row>
    <row r="117" spans="1:13" ht="13.8" thickBot="1" x14ac:dyDescent="0.3">
      <c r="A117" s="1" t="s">
        <v>127</v>
      </c>
      <c r="B117" s="1" t="s">
        <v>178</v>
      </c>
      <c r="C117" s="1" t="s">
        <v>74</v>
      </c>
      <c r="D117" s="1" t="s">
        <v>131</v>
      </c>
      <c r="E117" t="s">
        <v>22</v>
      </c>
      <c r="F117" s="35">
        <v>45140</v>
      </c>
      <c r="G117" s="35">
        <v>45142</v>
      </c>
      <c r="H117" s="3">
        <v>60000000</v>
      </c>
      <c r="I117" s="3">
        <v>49067713.439999998</v>
      </c>
      <c r="J117" s="4">
        <v>1.2228000000000001</v>
      </c>
      <c r="K117" s="3">
        <v>0</v>
      </c>
      <c r="L117" s="3">
        <v>0</v>
      </c>
      <c r="M117" s="1" t="s">
        <v>49</v>
      </c>
    </row>
    <row r="118" spans="1:13" ht="13.8" thickBot="1" x14ac:dyDescent="0.3">
      <c r="A118" s="1" t="s">
        <v>59</v>
      </c>
      <c r="B118" s="1" t="s">
        <v>101</v>
      </c>
      <c r="C118" s="1" t="s">
        <v>84</v>
      </c>
      <c r="D118" s="1" t="s">
        <v>159</v>
      </c>
      <c r="E118" t="s">
        <v>22</v>
      </c>
      <c r="F118" s="35">
        <v>45140</v>
      </c>
      <c r="G118" s="35">
        <v>45142</v>
      </c>
      <c r="H118" s="3">
        <v>18000000</v>
      </c>
      <c r="I118" s="3">
        <v>15668523.68</v>
      </c>
      <c r="J118" s="4">
        <v>1.1488</v>
      </c>
      <c r="K118" s="3">
        <v>0</v>
      </c>
      <c r="L118" s="3">
        <v>0</v>
      </c>
      <c r="M118" s="1" t="s">
        <v>49</v>
      </c>
    </row>
    <row r="119" spans="1:13" ht="13.8" thickBot="1" x14ac:dyDescent="0.3">
      <c r="A119" s="1" t="s">
        <v>59</v>
      </c>
      <c r="B119" s="1" t="s">
        <v>101</v>
      </c>
      <c r="C119" s="1" t="s">
        <v>116</v>
      </c>
      <c r="D119" s="1" t="s">
        <v>117</v>
      </c>
      <c r="E119" t="s">
        <v>22</v>
      </c>
      <c r="F119" s="35">
        <v>45142</v>
      </c>
      <c r="G119" s="35">
        <v>45145</v>
      </c>
      <c r="H119" s="3">
        <v>25000000</v>
      </c>
      <c r="I119" s="3">
        <v>30788177.34</v>
      </c>
      <c r="J119" s="4">
        <v>0.81200000000000006</v>
      </c>
      <c r="K119" s="3">
        <v>0</v>
      </c>
      <c r="L119" s="3">
        <v>0</v>
      </c>
      <c r="M119" s="1" t="s">
        <v>49</v>
      </c>
    </row>
    <row r="120" spans="1:13" ht="13.8" thickBot="1" x14ac:dyDescent="0.3">
      <c r="A120" s="1" t="s">
        <v>59</v>
      </c>
      <c r="B120" s="1" t="s">
        <v>101</v>
      </c>
      <c r="C120" s="1" t="s">
        <v>179</v>
      </c>
      <c r="D120" t="s">
        <v>180</v>
      </c>
      <c r="E120" t="s">
        <v>22</v>
      </c>
      <c r="F120" s="35">
        <v>45142</v>
      </c>
      <c r="G120" s="35">
        <v>45145</v>
      </c>
      <c r="H120" s="3">
        <v>11000000</v>
      </c>
      <c r="I120" s="3">
        <v>11160714.289999999</v>
      </c>
      <c r="J120" s="4">
        <v>0.98560000000000003</v>
      </c>
      <c r="K120" s="3">
        <v>0</v>
      </c>
      <c r="L120" s="3">
        <v>0</v>
      </c>
      <c r="M120" s="1" t="s">
        <v>49</v>
      </c>
    </row>
    <row r="121" spans="1:13" ht="13.8" thickBot="1" x14ac:dyDescent="0.3">
      <c r="A121" s="1" t="s">
        <v>59</v>
      </c>
      <c r="B121" s="1" t="s">
        <v>101</v>
      </c>
      <c r="C121" s="1" t="s">
        <v>138</v>
      </c>
      <c r="D121" s="1" t="s">
        <v>139</v>
      </c>
      <c r="E121" t="s">
        <v>22</v>
      </c>
      <c r="F121" s="35">
        <v>45142</v>
      </c>
      <c r="G121" s="35">
        <v>45145</v>
      </c>
      <c r="H121" s="3">
        <v>11000000</v>
      </c>
      <c r="I121" s="3">
        <v>8500772.8000000007</v>
      </c>
      <c r="J121" s="4">
        <v>1.294</v>
      </c>
      <c r="K121" s="3">
        <f>J120*I120-H120</f>
        <v>4.223998636007309E-3</v>
      </c>
      <c r="L121" s="3">
        <v>0</v>
      </c>
      <c r="M121" s="1" t="s">
        <v>49</v>
      </c>
    </row>
    <row r="122" spans="1:13" ht="13.8" thickBot="1" x14ac:dyDescent="0.3">
      <c r="A122" s="1" t="s">
        <v>59</v>
      </c>
      <c r="B122" s="1" t="s">
        <v>101</v>
      </c>
      <c r="C122" s="1" t="s">
        <v>181</v>
      </c>
      <c r="D122" s="1" t="s">
        <v>182</v>
      </c>
      <c r="E122" t="s">
        <v>22</v>
      </c>
      <c r="F122" s="35">
        <v>45142</v>
      </c>
      <c r="G122" s="35">
        <v>45146</v>
      </c>
      <c r="H122" s="3">
        <v>21000000</v>
      </c>
      <c r="I122" s="3">
        <v>17138659.920000002</v>
      </c>
      <c r="J122" s="4">
        <v>1.2253000000000001</v>
      </c>
      <c r="K122" s="3">
        <f>J121*I121-H121</f>
        <v>3.2000020146369934E-3</v>
      </c>
      <c r="L122" s="3">
        <v>0</v>
      </c>
      <c r="M122" s="1" t="s">
        <v>49</v>
      </c>
    </row>
    <row r="123" spans="1:13" ht="13.8" thickBot="1" x14ac:dyDescent="0.3">
      <c r="A123" s="1" t="s">
        <v>59</v>
      </c>
      <c r="B123" s="1" t="s">
        <v>101</v>
      </c>
      <c r="C123" s="1" t="s">
        <v>134</v>
      </c>
      <c r="D123" s="1" t="s">
        <v>135</v>
      </c>
      <c r="E123" t="s">
        <v>22</v>
      </c>
      <c r="F123" s="35">
        <v>45142</v>
      </c>
      <c r="G123" s="35">
        <v>45146</v>
      </c>
      <c r="H123" s="3">
        <v>24000000</v>
      </c>
      <c r="I123" s="3">
        <v>21058173.199999999</v>
      </c>
      <c r="J123" s="4">
        <v>1.1396999999999999</v>
      </c>
      <c r="K123" s="3">
        <f>J122*I122-H122</f>
        <v>-2.399832010269165E-5</v>
      </c>
      <c r="L123" s="3">
        <v>0</v>
      </c>
      <c r="M123" s="1" t="s">
        <v>49</v>
      </c>
    </row>
    <row r="124" spans="1:13" ht="13.8" thickBot="1" x14ac:dyDescent="0.3">
      <c r="A124" t="s">
        <v>127</v>
      </c>
      <c r="B124" s="1" t="s">
        <v>128</v>
      </c>
      <c r="C124" s="1" t="s">
        <v>64</v>
      </c>
      <c r="D124" s="1" t="s">
        <v>183</v>
      </c>
      <c r="E124" t="s">
        <v>22</v>
      </c>
      <c r="F124" s="35">
        <v>45142</v>
      </c>
      <c r="G124" s="35">
        <v>45146</v>
      </c>
      <c r="H124" s="3">
        <v>160000000</v>
      </c>
      <c r="I124" s="3">
        <v>141018861.27000001</v>
      </c>
      <c r="J124" s="4">
        <v>1.1346000000000001</v>
      </c>
      <c r="K124" s="3">
        <v>0</v>
      </c>
      <c r="L124" s="3">
        <v>0</v>
      </c>
      <c r="M124" s="1" t="s">
        <v>23</v>
      </c>
    </row>
    <row r="125" spans="1:13" ht="13.8" thickBot="1" x14ac:dyDescent="0.3">
      <c r="A125" t="s">
        <v>127</v>
      </c>
      <c r="B125" s="1" t="s">
        <v>128</v>
      </c>
      <c r="C125" s="5" t="s">
        <v>184</v>
      </c>
      <c r="D125" s="1" t="s">
        <v>185</v>
      </c>
      <c r="E125" t="s">
        <v>22</v>
      </c>
      <c r="F125" s="35">
        <v>45142</v>
      </c>
      <c r="G125" s="35"/>
      <c r="H125" s="3">
        <v>190000000</v>
      </c>
      <c r="I125" s="3">
        <v>174760853.56999999</v>
      </c>
      <c r="J125" s="4">
        <v>1.0871999999999999</v>
      </c>
      <c r="K125" s="3">
        <v>0</v>
      </c>
      <c r="L125" s="3">
        <v>0</v>
      </c>
      <c r="M125" s="1" t="s">
        <v>23</v>
      </c>
    </row>
    <row r="126" spans="1:13" ht="13.8" thickBot="1" x14ac:dyDescent="0.3">
      <c r="A126" s="1" t="s">
        <v>33</v>
      </c>
      <c r="B126" s="1" t="s">
        <v>33</v>
      </c>
      <c r="C126" s="1" t="s">
        <v>186</v>
      </c>
      <c r="D126" s="1" t="s">
        <v>187</v>
      </c>
      <c r="E126" t="s">
        <v>26</v>
      </c>
      <c r="F126" s="35">
        <v>45142</v>
      </c>
      <c r="G126" s="35">
        <v>45146</v>
      </c>
      <c r="H126" s="3">
        <v>20610802.460000001</v>
      </c>
      <c r="I126" s="3">
        <v>20235435.140000001</v>
      </c>
      <c r="J126" s="4">
        <v>1.028</v>
      </c>
      <c r="K126" s="3">
        <v>0</v>
      </c>
      <c r="L126" s="3">
        <v>191224.86</v>
      </c>
      <c r="M126" s="1" t="s">
        <v>23</v>
      </c>
    </row>
    <row r="127" spans="1:13" ht="13.8" thickBot="1" x14ac:dyDescent="0.3">
      <c r="A127" s="1" t="s">
        <v>41</v>
      </c>
      <c r="B127" s="1" t="s">
        <v>118</v>
      </c>
      <c r="C127" s="1" t="s">
        <v>186</v>
      </c>
      <c r="D127" s="1" t="s">
        <v>187</v>
      </c>
      <c r="E127" t="s">
        <v>22</v>
      </c>
      <c r="F127" s="35">
        <v>45142</v>
      </c>
      <c r="G127" s="35">
        <v>45146</v>
      </c>
      <c r="H127" s="3">
        <v>50000000</v>
      </c>
      <c r="I127" s="3">
        <v>48638132.299999997</v>
      </c>
      <c r="J127" s="4">
        <v>1.028</v>
      </c>
      <c r="K127" s="3">
        <v>0</v>
      </c>
      <c r="L127" s="3">
        <v>0</v>
      </c>
      <c r="M127" s="1" t="s">
        <v>23</v>
      </c>
    </row>
    <row r="128" spans="1:13" ht="13.8" thickBot="1" x14ac:dyDescent="0.3">
      <c r="A128" s="1" t="s">
        <v>41</v>
      </c>
      <c r="B128" s="1" t="s">
        <v>118</v>
      </c>
      <c r="C128" s="1" t="s">
        <v>188</v>
      </c>
      <c r="D128" s="1" t="s">
        <v>189</v>
      </c>
      <c r="E128" t="s">
        <v>22</v>
      </c>
      <c r="F128" s="35">
        <v>45142</v>
      </c>
      <c r="G128" s="35">
        <v>45146</v>
      </c>
      <c r="H128" s="3">
        <v>150000000</v>
      </c>
      <c r="I128" s="3">
        <v>151453958</v>
      </c>
      <c r="J128" s="4">
        <v>0.99039999999999995</v>
      </c>
      <c r="K128" s="3">
        <v>0</v>
      </c>
      <c r="L128" s="3">
        <v>0</v>
      </c>
      <c r="M128" s="1" t="s">
        <v>23</v>
      </c>
    </row>
    <row r="129" spans="1:13" ht="13.8" thickBot="1" x14ac:dyDescent="0.3">
      <c r="A129" s="1" t="s">
        <v>41</v>
      </c>
      <c r="B129" s="1" t="s">
        <v>118</v>
      </c>
      <c r="C129" s="1" t="s">
        <v>44</v>
      </c>
      <c r="D129" t="s">
        <v>190</v>
      </c>
      <c r="E129" t="s">
        <v>22</v>
      </c>
      <c r="F129" s="35">
        <v>45142</v>
      </c>
      <c r="G129" s="35">
        <v>45145</v>
      </c>
      <c r="H129" s="3">
        <v>50000000</v>
      </c>
      <c r="I129" s="3">
        <v>45620437.960000001</v>
      </c>
      <c r="J129" s="4">
        <v>1.0960000000000001</v>
      </c>
      <c r="K129" s="3">
        <v>0</v>
      </c>
      <c r="L129" s="3">
        <v>0</v>
      </c>
      <c r="M129" s="1" t="s">
        <v>23</v>
      </c>
    </row>
    <row r="130" spans="1:13" ht="13.8" thickBot="1" x14ac:dyDescent="0.3">
      <c r="A130" s="1" t="s">
        <v>33</v>
      </c>
      <c r="B130" s="1" t="s">
        <v>33</v>
      </c>
      <c r="C130" s="1" t="s">
        <v>157</v>
      </c>
      <c r="D130" t="s">
        <v>191</v>
      </c>
      <c r="E130" t="s">
        <v>25</v>
      </c>
      <c r="F130" s="35">
        <v>45145</v>
      </c>
      <c r="G130" s="35">
        <v>45147</v>
      </c>
      <c r="H130" s="3">
        <v>182974.227358</v>
      </c>
      <c r="I130" s="3">
        <v>130082.63</v>
      </c>
      <c r="J130" s="4">
        <v>1.4066000000000001</v>
      </c>
      <c r="K130" s="3">
        <v>0</v>
      </c>
      <c r="L130" s="3">
        <v>42523.519999999997</v>
      </c>
      <c r="M130" s="1" t="s">
        <v>23</v>
      </c>
    </row>
    <row r="131" spans="1:13" ht="13.8" thickBot="1" x14ac:dyDescent="0.3">
      <c r="A131" s="1" t="s">
        <v>150</v>
      </c>
      <c r="B131" s="1" t="s">
        <v>151</v>
      </c>
      <c r="C131" s="1" t="s">
        <v>157</v>
      </c>
      <c r="D131" t="s">
        <v>191</v>
      </c>
      <c r="E131" t="s">
        <v>25</v>
      </c>
      <c r="F131" s="35">
        <v>45145</v>
      </c>
      <c r="G131" s="35">
        <v>45147</v>
      </c>
      <c r="H131" s="3">
        <v>510967.47998400003</v>
      </c>
      <c r="I131" s="3">
        <v>363264.24</v>
      </c>
      <c r="J131" s="4">
        <v>1.4066000000000001</v>
      </c>
      <c r="K131" s="3">
        <v>0</v>
      </c>
      <c r="L131" s="3">
        <v>4744.55</v>
      </c>
      <c r="M131" s="1" t="s">
        <v>23</v>
      </c>
    </row>
    <row r="132" spans="1:13" ht="13.8" thickBot="1" x14ac:dyDescent="0.3">
      <c r="A132" s="1" t="s">
        <v>27</v>
      </c>
      <c r="B132" s="1" t="s">
        <v>27</v>
      </c>
      <c r="C132" s="1" t="s">
        <v>157</v>
      </c>
      <c r="D132" t="s">
        <v>191</v>
      </c>
      <c r="E132" t="s">
        <v>25</v>
      </c>
      <c r="F132" s="35">
        <v>45145</v>
      </c>
      <c r="G132" s="35">
        <v>45147</v>
      </c>
      <c r="H132" s="3">
        <v>2681595.704866</v>
      </c>
      <c r="I132" s="3">
        <v>1906438.01</v>
      </c>
      <c r="J132" s="4">
        <v>1.4066000000000001</v>
      </c>
      <c r="K132" s="3">
        <v>0</v>
      </c>
      <c r="L132" s="3">
        <v>2385667.54</v>
      </c>
      <c r="M132" s="1" t="s">
        <v>23</v>
      </c>
    </row>
    <row r="133" spans="1:13" ht="13.8" thickBot="1" x14ac:dyDescent="0.3">
      <c r="A133" s="1" t="s">
        <v>68</v>
      </c>
      <c r="B133" s="1" t="s">
        <v>68</v>
      </c>
      <c r="C133" s="1" t="s">
        <v>157</v>
      </c>
      <c r="D133" t="s">
        <v>191</v>
      </c>
      <c r="E133" t="s">
        <v>25</v>
      </c>
      <c r="F133" s="35">
        <v>45145</v>
      </c>
      <c r="G133" s="35">
        <v>45147</v>
      </c>
      <c r="H133" s="3">
        <v>1612867.62182</v>
      </c>
      <c r="I133" s="3">
        <v>1146642.7</v>
      </c>
      <c r="J133" s="4">
        <v>1.4066000000000001</v>
      </c>
      <c r="K133" s="3">
        <v>0</v>
      </c>
      <c r="L133" s="3">
        <v>1434879.2</v>
      </c>
      <c r="M133" s="1" t="s">
        <v>23</v>
      </c>
    </row>
    <row r="134" spans="1:13" ht="13.8" thickBot="1" x14ac:dyDescent="0.3">
      <c r="A134" s="1" t="s">
        <v>20</v>
      </c>
      <c r="B134" s="1" t="s">
        <v>20</v>
      </c>
      <c r="C134" s="1" t="s">
        <v>192</v>
      </c>
      <c r="D134" s="1" t="s">
        <v>193</v>
      </c>
      <c r="E134" t="s">
        <v>22</v>
      </c>
      <c r="F134" s="35">
        <v>45146</v>
      </c>
      <c r="G134" s="35">
        <v>45147</v>
      </c>
      <c r="H134" s="3">
        <v>10000000</v>
      </c>
      <c r="I134" s="3">
        <v>10000000</v>
      </c>
      <c r="J134" s="4">
        <v>1</v>
      </c>
      <c r="K134" s="3">
        <v>0</v>
      </c>
      <c r="L134" s="3">
        <v>0</v>
      </c>
      <c r="M134" s="1" t="s">
        <v>23</v>
      </c>
    </row>
    <row r="135" spans="1:13" ht="13.8" thickBot="1" x14ac:dyDescent="0.3">
      <c r="A135" s="1" t="s">
        <v>59</v>
      </c>
      <c r="B135" s="1" t="s">
        <v>101</v>
      </c>
      <c r="C135" s="5" t="s">
        <v>194</v>
      </c>
      <c r="D135" s="1" t="s">
        <v>195</v>
      </c>
      <c r="E135" t="s">
        <v>22</v>
      </c>
      <c r="F135" s="35">
        <v>45147</v>
      </c>
      <c r="G135" s="35">
        <v>45149</v>
      </c>
      <c r="H135" s="3">
        <v>17000000</v>
      </c>
      <c r="I135" s="3">
        <v>16349297.939999999</v>
      </c>
      <c r="J135" s="4">
        <v>1.0398000000000001</v>
      </c>
      <c r="K135" s="3">
        <f>J134*I134-H134</f>
        <v>0</v>
      </c>
      <c r="L135" s="3">
        <v>0</v>
      </c>
      <c r="M135" s="1" t="s">
        <v>49</v>
      </c>
    </row>
    <row r="136" spans="1:13" ht="13.8" thickBot="1" x14ac:dyDescent="0.3">
      <c r="A136" s="1" t="s">
        <v>41</v>
      </c>
      <c r="B136" s="1" t="s">
        <v>118</v>
      </c>
      <c r="C136" s="5" t="s">
        <v>196</v>
      </c>
      <c r="D136" s="1" t="s">
        <v>197</v>
      </c>
      <c r="E136" t="s">
        <v>22</v>
      </c>
      <c r="F136" s="35">
        <v>45147</v>
      </c>
      <c r="G136" s="35">
        <v>45149</v>
      </c>
      <c r="H136" s="3">
        <v>20000000</v>
      </c>
      <c r="I136" s="3">
        <v>19168104.27</v>
      </c>
      <c r="J136" s="4">
        <v>1.0434000000000001</v>
      </c>
      <c r="K136" s="3">
        <v>0</v>
      </c>
      <c r="L136" s="3">
        <v>0</v>
      </c>
      <c r="M136" s="1" t="s">
        <v>23</v>
      </c>
    </row>
    <row r="137" spans="1:13" ht="13.8" thickBot="1" x14ac:dyDescent="0.3">
      <c r="A137" s="1" t="s">
        <v>41</v>
      </c>
      <c r="B137" s="1" t="s">
        <v>118</v>
      </c>
      <c r="C137" s="1" t="s">
        <v>186</v>
      </c>
      <c r="D137" s="1" t="s">
        <v>187</v>
      </c>
      <c r="E137" t="s">
        <v>25</v>
      </c>
      <c r="F137" s="35">
        <v>45148</v>
      </c>
      <c r="G137" s="35">
        <v>45149</v>
      </c>
      <c r="H137" s="3">
        <v>1326443.04</v>
      </c>
      <c r="I137" s="3">
        <v>1325117.92</v>
      </c>
      <c r="J137" s="4">
        <v>1.0009999999999999</v>
      </c>
      <c r="K137" s="3">
        <v>0</v>
      </c>
      <c r="L137" s="3">
        <v>24319.07</v>
      </c>
      <c r="M137" s="1" t="s">
        <v>23</v>
      </c>
    </row>
    <row r="138" spans="1:13" ht="13.8" thickBot="1" x14ac:dyDescent="0.3">
      <c r="A138" s="1" t="s">
        <v>51</v>
      </c>
      <c r="B138" t="s">
        <v>122</v>
      </c>
      <c r="C138" s="1" t="s">
        <v>74</v>
      </c>
      <c r="D138" s="1" t="s">
        <v>198</v>
      </c>
      <c r="E138" t="s">
        <v>25</v>
      </c>
      <c r="F138" s="35">
        <v>45152</v>
      </c>
      <c r="G138" s="35">
        <v>45154</v>
      </c>
      <c r="H138" s="3">
        <f>I138*J138</f>
        <v>2704913.7726000003</v>
      </c>
      <c r="I138" s="3">
        <v>2244741.7200000002</v>
      </c>
      <c r="J138" s="4">
        <v>1.2050000000000001</v>
      </c>
      <c r="K138" s="3">
        <v>0</v>
      </c>
      <c r="L138" s="3">
        <v>6654649.4500000002</v>
      </c>
      <c r="M138" s="1" t="s">
        <v>23</v>
      </c>
    </row>
    <row r="139" spans="1:13" ht="13.8" thickBot="1" x14ac:dyDescent="0.3">
      <c r="A139" s="1" t="s">
        <v>127</v>
      </c>
      <c r="B139" s="1" t="s">
        <v>128</v>
      </c>
      <c r="C139" s="1" t="s">
        <v>74</v>
      </c>
      <c r="D139" s="1" t="s">
        <v>198</v>
      </c>
      <c r="E139" t="s">
        <v>25</v>
      </c>
      <c r="F139" s="35">
        <v>45152</v>
      </c>
      <c r="G139" s="35">
        <v>45154</v>
      </c>
      <c r="H139" s="3">
        <f>I139*J139</f>
        <v>1835835.6714000001</v>
      </c>
      <c r="I139" s="3">
        <v>1523515.08</v>
      </c>
      <c r="J139" s="4">
        <v>1.2050000000000001</v>
      </c>
      <c r="K139" s="3">
        <v>0</v>
      </c>
      <c r="L139" s="3">
        <v>134312.26999999999</v>
      </c>
      <c r="M139" s="1" t="s">
        <v>23</v>
      </c>
    </row>
    <row r="140" spans="1:13" ht="13.8" thickBot="1" x14ac:dyDescent="0.3">
      <c r="A140" s="1" t="s">
        <v>59</v>
      </c>
      <c r="B140" s="1" t="s">
        <v>101</v>
      </c>
      <c r="C140" s="1" t="s">
        <v>74</v>
      </c>
      <c r="D140" s="1" t="s">
        <v>198</v>
      </c>
      <c r="E140" t="s">
        <v>25</v>
      </c>
      <c r="F140" s="35">
        <v>45152</v>
      </c>
      <c r="G140" s="35">
        <v>45154</v>
      </c>
      <c r="H140" s="3">
        <f>I140*J140</f>
        <v>3449743.1428999999</v>
      </c>
      <c r="I140" s="3">
        <v>2862857.38</v>
      </c>
      <c r="J140" s="4">
        <v>1.2050000000000001</v>
      </c>
      <c r="K140" s="3">
        <v>0</v>
      </c>
      <c r="L140" s="3">
        <v>3176946.36</v>
      </c>
      <c r="M140" s="1" t="s">
        <v>23</v>
      </c>
    </row>
    <row r="141" spans="1:13" ht="13.8" thickBot="1" x14ac:dyDescent="0.3">
      <c r="A141" s="1" t="s">
        <v>59</v>
      </c>
      <c r="B141" s="1" t="s">
        <v>101</v>
      </c>
      <c r="C141" s="1" t="s">
        <v>199</v>
      </c>
      <c r="D141" s="1" t="s">
        <v>200</v>
      </c>
      <c r="E141" t="s">
        <v>22</v>
      </c>
      <c r="F141" s="35">
        <v>45153</v>
      </c>
      <c r="G141" s="35">
        <v>45154</v>
      </c>
      <c r="H141" s="3">
        <v>23000000</v>
      </c>
      <c r="I141" s="3">
        <v>22043319.920000002</v>
      </c>
      <c r="J141" s="4">
        <v>1.0434000000000001</v>
      </c>
      <c r="K141" s="3">
        <f>J140*I140-H140</f>
        <v>0</v>
      </c>
      <c r="L141" s="3">
        <v>0</v>
      </c>
      <c r="M141" s="1" t="s">
        <v>49</v>
      </c>
    </row>
    <row r="142" spans="1:13" ht="13.8" thickBot="1" x14ac:dyDescent="0.3">
      <c r="A142" s="1" t="s">
        <v>20</v>
      </c>
      <c r="B142" s="1" t="s">
        <v>20</v>
      </c>
      <c r="C142" s="1" t="s">
        <v>192</v>
      </c>
      <c r="D142" s="1" t="s">
        <v>193</v>
      </c>
      <c r="E142" t="s">
        <v>22</v>
      </c>
      <c r="F142" s="35">
        <v>45156</v>
      </c>
      <c r="G142" s="35">
        <v>45160</v>
      </c>
      <c r="H142" s="3">
        <v>90000000</v>
      </c>
      <c r="I142" s="3">
        <v>90018003.599999994</v>
      </c>
      <c r="J142" s="4">
        <v>0.99980000000000002</v>
      </c>
      <c r="K142" s="3">
        <v>0</v>
      </c>
      <c r="L142" s="3">
        <v>0</v>
      </c>
      <c r="M142" s="1" t="s">
        <v>23</v>
      </c>
    </row>
    <row r="143" spans="1:13" ht="13.8" thickBot="1" x14ac:dyDescent="0.3">
      <c r="A143" s="1" t="s">
        <v>36</v>
      </c>
      <c r="B143" s="1" t="s">
        <v>36</v>
      </c>
      <c r="C143" s="5" t="s">
        <v>201</v>
      </c>
      <c r="D143" s="1" t="s">
        <v>202</v>
      </c>
      <c r="E143" t="s">
        <v>26</v>
      </c>
      <c r="F143" s="35">
        <v>45169</v>
      </c>
      <c r="G143" s="35">
        <v>45170</v>
      </c>
      <c r="H143" s="3">
        <v>18681796.350000001</v>
      </c>
      <c r="I143" s="3">
        <v>20143015.41</v>
      </c>
      <c r="J143" s="4">
        <v>0.9274</v>
      </c>
      <c r="K143" s="3">
        <v>0</v>
      </c>
      <c r="L143" s="3">
        <v>0</v>
      </c>
      <c r="M143" s="1" t="s">
        <v>31</v>
      </c>
    </row>
    <row r="144" spans="1:13" ht="13.8" thickBot="1" x14ac:dyDescent="0.3">
      <c r="A144" s="1" t="s">
        <v>127</v>
      </c>
      <c r="B144" s="1" t="s">
        <v>128</v>
      </c>
      <c r="C144" s="5" t="s">
        <v>184</v>
      </c>
      <c r="D144" s="1" t="s">
        <v>185</v>
      </c>
      <c r="E144" t="s">
        <v>26</v>
      </c>
      <c r="F144" s="35">
        <v>45170</v>
      </c>
      <c r="G144" s="35">
        <v>45174</v>
      </c>
      <c r="H144" s="3">
        <v>190339036.06</v>
      </c>
      <c r="I144" s="3">
        <v>174760853.56999999</v>
      </c>
      <c r="J144" s="4">
        <v>1.0895999999999999</v>
      </c>
      <c r="K144" s="3">
        <v>0</v>
      </c>
      <c r="L144" s="3">
        <v>80389.990000000005</v>
      </c>
      <c r="M144" s="1" t="s">
        <v>31</v>
      </c>
    </row>
    <row r="145" spans="1:13" ht="13.8" thickBot="1" x14ac:dyDescent="0.3">
      <c r="A145" s="1" t="s">
        <v>36</v>
      </c>
      <c r="B145" s="1" t="s">
        <v>36</v>
      </c>
      <c r="C145" s="5" t="s">
        <v>51</v>
      </c>
      <c r="D145" s="1" t="s">
        <v>122</v>
      </c>
      <c r="E145" t="s">
        <v>22</v>
      </c>
      <c r="F145" s="35">
        <v>45170</v>
      </c>
      <c r="G145" s="35">
        <v>45174</v>
      </c>
      <c r="H145" s="3">
        <v>280000000</v>
      </c>
      <c r="I145" s="3">
        <v>269127258.75</v>
      </c>
      <c r="J145" s="4">
        <v>1.0404</v>
      </c>
      <c r="K145" s="3">
        <v>0</v>
      </c>
      <c r="L145" s="3">
        <v>0</v>
      </c>
      <c r="M145" s="1" t="s">
        <v>31</v>
      </c>
    </row>
    <row r="146" spans="1:13" ht="13.8" thickBot="1" x14ac:dyDescent="0.3">
      <c r="A146" s="5" t="s">
        <v>51</v>
      </c>
      <c r="B146" s="1" t="s">
        <v>122</v>
      </c>
      <c r="C146" s="1" t="s">
        <v>41</v>
      </c>
      <c r="D146" s="1" t="s">
        <v>118</v>
      </c>
      <c r="E146" t="s">
        <v>22</v>
      </c>
      <c r="F146" s="35">
        <v>45170</v>
      </c>
      <c r="G146" s="35">
        <v>45174</v>
      </c>
      <c r="H146" s="3">
        <v>119980000</v>
      </c>
      <c r="I146" s="3">
        <v>117800687.29000001</v>
      </c>
      <c r="J146" s="4">
        <v>1.0185</v>
      </c>
      <c r="K146" s="3">
        <v>0</v>
      </c>
      <c r="L146" s="3">
        <v>0</v>
      </c>
      <c r="M146" s="1" t="s">
        <v>23</v>
      </c>
    </row>
    <row r="147" spans="1:13" ht="13.8" thickBot="1" x14ac:dyDescent="0.3">
      <c r="A147" s="1" t="s">
        <v>203</v>
      </c>
      <c r="B147" s="1" t="s">
        <v>204</v>
      </c>
      <c r="C147" s="1" t="s">
        <v>41</v>
      </c>
      <c r="D147" s="1" t="s">
        <v>118</v>
      </c>
      <c r="E147" t="s">
        <v>22</v>
      </c>
      <c r="F147" s="35">
        <v>45173</v>
      </c>
      <c r="G147" s="35">
        <v>45175</v>
      </c>
      <c r="H147" s="3">
        <v>110000000</v>
      </c>
      <c r="I147" s="3">
        <v>107970160.97</v>
      </c>
      <c r="J147" s="4">
        <v>1.0187999999999999</v>
      </c>
      <c r="K147" s="3">
        <v>0</v>
      </c>
      <c r="L147" s="3">
        <v>0</v>
      </c>
      <c r="M147" s="1" t="s">
        <v>31</v>
      </c>
    </row>
    <row r="148" spans="1:13" ht="13.8" thickBot="1" x14ac:dyDescent="0.3">
      <c r="A148" t="s">
        <v>203</v>
      </c>
      <c r="B148" t="s">
        <v>205</v>
      </c>
      <c r="C148" s="1" t="s">
        <v>59</v>
      </c>
      <c r="D148" s="1" t="s">
        <v>101</v>
      </c>
      <c r="E148" t="s">
        <v>22</v>
      </c>
      <c r="F148" s="35">
        <v>45173</v>
      </c>
      <c r="G148" s="35">
        <v>45175</v>
      </c>
      <c r="H148" s="3">
        <v>130000000</v>
      </c>
      <c r="I148" s="3">
        <v>125458405.70999999</v>
      </c>
      <c r="J148" s="4">
        <v>1.0362</v>
      </c>
      <c r="K148" s="3">
        <v>0</v>
      </c>
      <c r="L148" s="3">
        <v>0</v>
      </c>
      <c r="M148" s="1" t="s">
        <v>49</v>
      </c>
    </row>
    <row r="149" spans="1:13" ht="13.8" thickBot="1" x14ac:dyDescent="0.3">
      <c r="A149" s="1" t="s">
        <v>51</v>
      </c>
      <c r="B149" s="1" t="s">
        <v>122</v>
      </c>
      <c r="C149" s="1" t="s">
        <v>28</v>
      </c>
      <c r="D149" s="1" t="s">
        <v>206</v>
      </c>
      <c r="E149" t="s">
        <v>22</v>
      </c>
      <c r="F149" s="35">
        <v>45175</v>
      </c>
      <c r="G149" s="35">
        <v>45176</v>
      </c>
      <c r="H149" s="3">
        <v>20000000</v>
      </c>
      <c r="I149" s="3">
        <v>16846361.190000001</v>
      </c>
      <c r="J149" s="4">
        <v>1.1872</v>
      </c>
      <c r="K149" s="3">
        <v>0</v>
      </c>
      <c r="L149" s="3">
        <v>0</v>
      </c>
      <c r="M149" s="1" t="s">
        <v>23</v>
      </c>
    </row>
    <row r="150" spans="1:13" ht="13.8" thickBot="1" x14ac:dyDescent="0.3">
      <c r="A150" s="1" t="s">
        <v>27</v>
      </c>
      <c r="B150" s="1" t="s">
        <v>27</v>
      </c>
      <c r="C150" s="1" t="s">
        <v>28</v>
      </c>
      <c r="D150" s="1" t="s">
        <v>206</v>
      </c>
      <c r="E150" t="s">
        <v>26</v>
      </c>
      <c r="F150" s="35">
        <v>45175</v>
      </c>
      <c r="G150" s="35">
        <v>45176</v>
      </c>
      <c r="H150" s="3">
        <v>20000000</v>
      </c>
      <c r="I150" s="3">
        <v>17212118.710000001</v>
      </c>
      <c r="J150" s="4">
        <v>1.1872</v>
      </c>
      <c r="K150" s="3">
        <v>0</v>
      </c>
      <c r="L150" s="3">
        <v>434227.33</v>
      </c>
      <c r="M150" s="1" t="s">
        <v>23</v>
      </c>
    </row>
    <row r="151" spans="1:13" ht="14.4" thickBot="1" x14ac:dyDescent="0.3">
      <c r="A151" s="1" t="s">
        <v>51</v>
      </c>
      <c r="B151" t="s">
        <v>122</v>
      </c>
      <c r="C151" s="9" t="s">
        <v>21</v>
      </c>
      <c r="D151" t="s">
        <v>167</v>
      </c>
      <c r="E151" t="s">
        <v>22</v>
      </c>
      <c r="F151" s="35">
        <v>45175</v>
      </c>
      <c r="G151" s="35">
        <v>45177</v>
      </c>
      <c r="H151" s="3">
        <v>10000000</v>
      </c>
      <c r="I151" s="3">
        <v>6864831.4699999997</v>
      </c>
      <c r="J151" s="4">
        <v>1.4567000000000001</v>
      </c>
      <c r="K151" s="3">
        <v>0</v>
      </c>
      <c r="L151" s="3">
        <v>0</v>
      </c>
      <c r="M151" s="1" t="s">
        <v>23</v>
      </c>
    </row>
    <row r="152" spans="1:13" ht="14.4" thickBot="1" x14ac:dyDescent="0.3">
      <c r="A152" s="1" t="s">
        <v>27</v>
      </c>
      <c r="B152" s="1" t="s">
        <v>27</v>
      </c>
      <c r="C152" s="9" t="s">
        <v>21</v>
      </c>
      <c r="D152" t="s">
        <v>167</v>
      </c>
      <c r="E152" t="s">
        <v>26</v>
      </c>
      <c r="F152" s="35">
        <v>45175</v>
      </c>
      <c r="G152" s="35">
        <v>45177</v>
      </c>
      <c r="H152" s="3">
        <v>10000000</v>
      </c>
      <c r="I152" s="3">
        <v>6902469.2999999998</v>
      </c>
      <c r="J152" s="4">
        <v>1.4567000000000001</v>
      </c>
      <c r="K152" s="3">
        <v>0</v>
      </c>
      <c r="L152" s="3">
        <v>54827.03</v>
      </c>
      <c r="M152" s="1" t="s">
        <v>23</v>
      </c>
    </row>
    <row r="153" spans="1:13" ht="13.8" thickBot="1" x14ac:dyDescent="0.3">
      <c r="A153" s="1" t="s">
        <v>51</v>
      </c>
      <c r="B153" t="s">
        <v>122</v>
      </c>
      <c r="C153" t="s">
        <v>157</v>
      </c>
      <c r="D153" t="s">
        <v>191</v>
      </c>
      <c r="E153" t="s">
        <v>22</v>
      </c>
      <c r="F153" s="35">
        <v>45175</v>
      </c>
      <c r="G153" s="35">
        <v>45177</v>
      </c>
      <c r="H153" s="3">
        <v>5000000</v>
      </c>
      <c r="I153" s="3">
        <v>3599452.88</v>
      </c>
      <c r="J153" s="4">
        <v>1.3891</v>
      </c>
      <c r="K153" s="3">
        <v>0</v>
      </c>
      <c r="L153" s="3">
        <v>0</v>
      </c>
      <c r="M153" s="1" t="s">
        <v>23</v>
      </c>
    </row>
    <row r="154" spans="1:13" ht="13.8" thickBot="1" x14ac:dyDescent="0.3">
      <c r="A154" s="1" t="s">
        <v>33</v>
      </c>
      <c r="B154" s="1" t="s">
        <v>33</v>
      </c>
      <c r="C154" t="s">
        <v>157</v>
      </c>
      <c r="D154" t="s">
        <v>191</v>
      </c>
      <c r="E154" t="s">
        <v>26</v>
      </c>
      <c r="F154" s="35">
        <v>45175</v>
      </c>
      <c r="G154" s="35">
        <v>45177</v>
      </c>
      <c r="H154" s="3">
        <v>5000000.01</v>
      </c>
      <c r="I154" s="3">
        <v>3599452.89</v>
      </c>
      <c r="J154" s="4">
        <v>1.3891</v>
      </c>
      <c r="K154" s="3">
        <v>0</v>
      </c>
      <c r="L154" s="3">
        <v>0</v>
      </c>
      <c r="M154" s="1" t="s">
        <v>23</v>
      </c>
    </row>
    <row r="155" spans="1:13" ht="13.8" thickBot="1" x14ac:dyDescent="0.3">
      <c r="A155" s="1" t="s">
        <v>41</v>
      </c>
      <c r="B155" s="1" t="s">
        <v>118</v>
      </c>
      <c r="C155" s="1" t="s">
        <v>207</v>
      </c>
      <c r="D155" s="1" t="s">
        <v>208</v>
      </c>
      <c r="E155" t="s">
        <v>22</v>
      </c>
      <c r="F155" s="35">
        <v>45175</v>
      </c>
      <c r="G155" s="35">
        <v>45176</v>
      </c>
      <c r="H155" s="3">
        <v>80000000</v>
      </c>
      <c r="I155" s="3">
        <v>69930069.930000007</v>
      </c>
      <c r="J155" s="4">
        <v>1.1439999999999999</v>
      </c>
      <c r="K155" s="3">
        <v>0</v>
      </c>
      <c r="L155" s="3">
        <v>0</v>
      </c>
      <c r="M155" s="1" t="s">
        <v>31</v>
      </c>
    </row>
    <row r="156" spans="1:13" ht="13.8" thickBot="1" x14ac:dyDescent="0.3">
      <c r="A156" s="1" t="s">
        <v>150</v>
      </c>
      <c r="B156" s="1" t="s">
        <v>209</v>
      </c>
      <c r="C156" s="1" t="s">
        <v>84</v>
      </c>
      <c r="D156" s="1" t="s">
        <v>210</v>
      </c>
      <c r="E156" t="s">
        <v>22</v>
      </c>
      <c r="F156" s="35">
        <v>45175</v>
      </c>
      <c r="G156" s="35">
        <v>45177</v>
      </c>
      <c r="H156" s="3">
        <v>16500000</v>
      </c>
      <c r="I156" s="3">
        <v>14909189.48</v>
      </c>
      <c r="J156" s="4">
        <v>1.1067</v>
      </c>
      <c r="K156" s="3">
        <v>0</v>
      </c>
      <c r="L156" s="3">
        <v>0</v>
      </c>
      <c r="M156" s="1" t="s">
        <v>23</v>
      </c>
    </row>
    <row r="157" spans="1:13" ht="13.8" thickBot="1" x14ac:dyDescent="0.3">
      <c r="A157" s="1" t="s">
        <v>33</v>
      </c>
      <c r="B157" s="1" t="s">
        <v>33</v>
      </c>
      <c r="C157" s="1" t="s">
        <v>84</v>
      </c>
      <c r="D157" s="1" t="s">
        <v>210</v>
      </c>
      <c r="E157" t="s">
        <v>26</v>
      </c>
      <c r="F157" s="35">
        <v>45175</v>
      </c>
      <c r="G157" s="35">
        <v>45177</v>
      </c>
      <c r="H157" s="3">
        <v>16500000.01</v>
      </c>
      <c r="I157" s="3">
        <v>15206669.140000001</v>
      </c>
      <c r="J157" s="4">
        <v>1.1067</v>
      </c>
      <c r="K157" s="3">
        <v>0</v>
      </c>
      <c r="L157" s="3">
        <v>329220.73</v>
      </c>
      <c r="M157" s="1" t="s">
        <v>23</v>
      </c>
    </row>
    <row r="158" spans="1:13" ht="13.8" thickBot="1" x14ac:dyDescent="0.3">
      <c r="A158" s="1" t="s">
        <v>127</v>
      </c>
      <c r="B158" s="1" t="s">
        <v>178</v>
      </c>
      <c r="C158" s="1" t="s">
        <v>41</v>
      </c>
      <c r="D158" s="1" t="s">
        <v>118</v>
      </c>
      <c r="E158" t="s">
        <v>22</v>
      </c>
      <c r="F158" s="35">
        <v>45175</v>
      </c>
      <c r="G158" s="35">
        <v>45177</v>
      </c>
      <c r="H158" s="3">
        <v>120000000</v>
      </c>
      <c r="I158" s="3">
        <v>117693213.02</v>
      </c>
      <c r="J158" s="4">
        <v>1.0196000000000001</v>
      </c>
      <c r="K158" s="3">
        <v>0</v>
      </c>
      <c r="L158" s="3">
        <v>0</v>
      </c>
      <c r="M158" s="1" t="s">
        <v>31</v>
      </c>
    </row>
    <row r="159" spans="1:13" ht="13.8" thickBot="1" x14ac:dyDescent="0.3">
      <c r="A159" s="1" t="s">
        <v>150</v>
      </c>
      <c r="B159" s="1" t="s">
        <v>151</v>
      </c>
      <c r="C159" s="1" t="s">
        <v>172</v>
      </c>
      <c r="D159" s="1" t="s">
        <v>211</v>
      </c>
      <c r="E159" t="s">
        <v>22</v>
      </c>
      <c r="F159" s="35">
        <v>45176</v>
      </c>
      <c r="G159" s="35">
        <v>45180</v>
      </c>
      <c r="H159" s="3">
        <v>6000000</v>
      </c>
      <c r="I159" s="3">
        <v>6033182.5</v>
      </c>
      <c r="J159" s="4">
        <v>0.99450000000000005</v>
      </c>
      <c r="K159" s="3">
        <v>0</v>
      </c>
      <c r="L159" s="3">
        <v>0</v>
      </c>
      <c r="M159" s="1" t="s">
        <v>23</v>
      </c>
    </row>
    <row r="160" spans="1:13" ht="13.8" thickBot="1" x14ac:dyDescent="0.3">
      <c r="A160" s="1" t="s">
        <v>150</v>
      </c>
      <c r="B160" s="1" t="s">
        <v>151</v>
      </c>
      <c r="C160" s="1" t="s">
        <v>212</v>
      </c>
      <c r="D160" t="s">
        <v>213</v>
      </c>
      <c r="E160" t="s">
        <v>22</v>
      </c>
      <c r="F160" s="35">
        <v>45176</v>
      </c>
      <c r="G160" s="35">
        <v>45180</v>
      </c>
      <c r="H160" s="3">
        <v>15000000</v>
      </c>
      <c r="I160" s="3">
        <v>14506769.83</v>
      </c>
      <c r="J160" s="4">
        <v>1.034</v>
      </c>
      <c r="K160" s="3">
        <v>0</v>
      </c>
      <c r="L160" s="3">
        <v>0</v>
      </c>
      <c r="M160" s="1" t="s">
        <v>23</v>
      </c>
    </row>
    <row r="161" spans="1:13" ht="13.8" thickBot="1" x14ac:dyDescent="0.3">
      <c r="A161" s="1" t="s">
        <v>150</v>
      </c>
      <c r="B161" s="1" t="s">
        <v>151</v>
      </c>
      <c r="C161" s="1" t="s">
        <v>152</v>
      </c>
      <c r="D161" t="s">
        <v>214</v>
      </c>
      <c r="E161" t="s">
        <v>22</v>
      </c>
      <c r="F161" s="35">
        <v>45176</v>
      </c>
      <c r="G161" s="35">
        <v>45180</v>
      </c>
      <c r="H161" s="3">
        <v>15000000</v>
      </c>
      <c r="I161" s="3">
        <v>14142937.960000001</v>
      </c>
      <c r="J161" s="4">
        <v>1.0606</v>
      </c>
      <c r="K161" s="3">
        <v>0</v>
      </c>
      <c r="L161" s="3">
        <v>0</v>
      </c>
      <c r="M161" s="1" t="s">
        <v>23</v>
      </c>
    </row>
    <row r="162" spans="1:13" ht="13.8" thickBot="1" x14ac:dyDescent="0.3">
      <c r="A162" s="1" t="s">
        <v>150</v>
      </c>
      <c r="B162" s="1" t="s">
        <v>151</v>
      </c>
      <c r="C162" s="1" t="s">
        <v>168</v>
      </c>
      <c r="D162" s="1" t="s">
        <v>215</v>
      </c>
      <c r="E162" t="s">
        <v>22</v>
      </c>
      <c r="F162" s="35">
        <v>45176</v>
      </c>
      <c r="G162" s="35">
        <v>45180</v>
      </c>
      <c r="H162" s="3">
        <v>12000000</v>
      </c>
      <c r="I162" s="3">
        <v>7605526.6799999997</v>
      </c>
      <c r="J162" s="4">
        <v>1.5778000000000001</v>
      </c>
      <c r="K162" s="3">
        <v>0</v>
      </c>
      <c r="L162" s="3">
        <v>0</v>
      </c>
      <c r="M162" s="1" t="s">
        <v>23</v>
      </c>
    </row>
    <row r="163" spans="1:13" ht="13.8" thickBot="1" x14ac:dyDescent="0.3">
      <c r="A163" s="1" t="s">
        <v>150</v>
      </c>
      <c r="B163" s="1" t="s">
        <v>151</v>
      </c>
      <c r="C163" s="1" t="s">
        <v>216</v>
      </c>
      <c r="D163" s="1" t="s">
        <v>217</v>
      </c>
      <c r="E163" t="s">
        <v>22</v>
      </c>
      <c r="F163" s="35">
        <v>45176</v>
      </c>
      <c r="G163" s="35">
        <v>45177</v>
      </c>
      <c r="H163" s="3">
        <v>18000000</v>
      </c>
      <c r="I163" s="3">
        <v>13432835.82</v>
      </c>
      <c r="J163" s="4">
        <v>1.34</v>
      </c>
      <c r="K163" s="3">
        <v>0</v>
      </c>
      <c r="L163" s="3">
        <v>0</v>
      </c>
      <c r="M163" s="1" t="s">
        <v>23</v>
      </c>
    </row>
    <row r="164" spans="1:13" ht="13.8" thickBot="1" x14ac:dyDescent="0.3">
      <c r="A164" s="1" t="s">
        <v>150</v>
      </c>
      <c r="B164" s="1" t="s">
        <v>151</v>
      </c>
      <c r="C164" s="1" t="s">
        <v>170</v>
      </c>
      <c r="D164" s="1" t="s">
        <v>218</v>
      </c>
      <c r="E164" t="s">
        <v>22</v>
      </c>
      <c r="F164" s="35">
        <v>45176</v>
      </c>
      <c r="G164" s="35">
        <v>45177</v>
      </c>
      <c r="H164" s="3">
        <v>20000000</v>
      </c>
      <c r="I164" s="3">
        <v>19657951.640000001</v>
      </c>
      <c r="J164" s="4">
        <v>1.0174000000000001</v>
      </c>
      <c r="K164" s="3">
        <v>0</v>
      </c>
      <c r="L164" s="3">
        <v>0</v>
      </c>
      <c r="M164" s="1" t="s">
        <v>23</v>
      </c>
    </row>
    <row r="165" spans="1:13" ht="13.8" thickBot="1" x14ac:dyDescent="0.3">
      <c r="A165" s="1" t="s">
        <v>33</v>
      </c>
      <c r="B165" s="1" t="s">
        <v>33</v>
      </c>
      <c r="C165" s="1" t="s">
        <v>219</v>
      </c>
      <c r="D165" s="1" t="s">
        <v>220</v>
      </c>
      <c r="E165" t="s">
        <v>26</v>
      </c>
      <c r="F165" s="35">
        <v>45176</v>
      </c>
      <c r="G165" s="35">
        <v>45180</v>
      </c>
      <c r="H165" s="3">
        <v>4661397.78</v>
      </c>
      <c r="I165" s="3">
        <v>5045408.68</v>
      </c>
      <c r="J165" s="4">
        <v>0.92390000000000005</v>
      </c>
      <c r="K165" s="3">
        <v>0</v>
      </c>
      <c r="L165" s="3">
        <v>0</v>
      </c>
      <c r="M165" s="1" t="s">
        <v>31</v>
      </c>
    </row>
    <row r="166" spans="1:13" ht="13.8" thickBot="1" x14ac:dyDescent="0.3">
      <c r="A166" s="1" t="s">
        <v>51</v>
      </c>
      <c r="B166" t="s">
        <v>122</v>
      </c>
      <c r="C166" s="1" t="s">
        <v>150</v>
      </c>
      <c r="D166" s="1" t="s">
        <v>151</v>
      </c>
      <c r="E166" t="s">
        <v>22</v>
      </c>
      <c r="F166" s="35">
        <v>45176</v>
      </c>
      <c r="G166" s="35">
        <v>45180</v>
      </c>
      <c r="H166" s="3">
        <v>66000000</v>
      </c>
      <c r="I166" s="3">
        <v>68238213.400000006</v>
      </c>
      <c r="J166" s="4">
        <v>0.96719999999999995</v>
      </c>
      <c r="K166" s="3">
        <v>0</v>
      </c>
      <c r="L166" s="3">
        <v>0</v>
      </c>
      <c r="M166" s="1" t="s">
        <v>23</v>
      </c>
    </row>
    <row r="167" spans="1:13" ht="13.8" thickBot="1" x14ac:dyDescent="0.3">
      <c r="A167" s="1" t="s">
        <v>203</v>
      </c>
      <c r="B167" s="1" t="s">
        <v>205</v>
      </c>
      <c r="C167" s="1" t="s">
        <v>150</v>
      </c>
      <c r="D167" s="1" t="s">
        <v>151</v>
      </c>
      <c r="E167" t="s">
        <v>22</v>
      </c>
      <c r="F167" s="35">
        <v>45176</v>
      </c>
      <c r="G167" s="35">
        <v>45180</v>
      </c>
      <c r="H167" s="3">
        <v>94000000</v>
      </c>
      <c r="I167" s="3">
        <v>97187758.480000004</v>
      </c>
      <c r="J167" s="4">
        <v>0.96719999999999995</v>
      </c>
      <c r="K167" s="3">
        <v>0</v>
      </c>
      <c r="L167" s="3">
        <v>0</v>
      </c>
      <c r="M167" s="1" t="s">
        <v>23</v>
      </c>
    </row>
    <row r="168" spans="1:13" ht="13.8" thickBot="1" x14ac:dyDescent="0.3">
      <c r="A168" s="1" t="s">
        <v>150</v>
      </c>
      <c r="B168" s="1" t="s">
        <v>151</v>
      </c>
      <c r="C168" s="1" t="s">
        <v>221</v>
      </c>
      <c r="D168" s="1" t="s">
        <v>222</v>
      </c>
      <c r="E168" t="s">
        <v>22</v>
      </c>
      <c r="F168" s="35">
        <v>45176</v>
      </c>
      <c r="G168" s="35">
        <v>45180</v>
      </c>
      <c r="H168" s="3">
        <v>10000000</v>
      </c>
      <c r="I168" s="3">
        <v>10040160.640000001</v>
      </c>
      <c r="J168" s="4">
        <v>0.996</v>
      </c>
      <c r="K168" s="3">
        <v>0</v>
      </c>
      <c r="L168" s="3">
        <v>0</v>
      </c>
      <c r="M168" s="1" t="s">
        <v>23</v>
      </c>
    </row>
    <row r="169" spans="1:13" ht="13.8" thickBot="1" x14ac:dyDescent="0.3">
      <c r="A169" s="1" t="s">
        <v>59</v>
      </c>
      <c r="B169" s="1" t="s">
        <v>101</v>
      </c>
      <c r="C169" s="1" t="s">
        <v>138</v>
      </c>
      <c r="D169" s="1" t="s">
        <v>139</v>
      </c>
      <c r="E169" t="s">
        <v>22</v>
      </c>
      <c r="F169" s="35">
        <v>45176</v>
      </c>
      <c r="G169" s="35">
        <v>45177</v>
      </c>
      <c r="H169" s="3">
        <v>35000000</v>
      </c>
      <c r="I169" s="3">
        <v>26495079.489999998</v>
      </c>
      <c r="J169" s="4">
        <v>1.321</v>
      </c>
      <c r="K169" s="3">
        <v>0</v>
      </c>
      <c r="L169" s="3">
        <v>0</v>
      </c>
      <c r="M169" s="1" t="s">
        <v>49</v>
      </c>
    </row>
    <row r="170" spans="1:13" ht="13.8" thickBot="1" x14ac:dyDescent="0.3">
      <c r="A170" s="1" t="s">
        <v>59</v>
      </c>
      <c r="B170" s="1" t="s">
        <v>101</v>
      </c>
      <c r="C170" s="1" t="s">
        <v>181</v>
      </c>
      <c r="D170" s="1" t="s">
        <v>182</v>
      </c>
      <c r="E170" t="s">
        <v>22</v>
      </c>
      <c r="F170" s="35">
        <v>45176</v>
      </c>
      <c r="G170" s="35">
        <v>45180</v>
      </c>
      <c r="H170" s="3">
        <v>35000000</v>
      </c>
      <c r="I170" s="3">
        <v>28162214.350000001</v>
      </c>
      <c r="J170" s="4">
        <v>1.2427999999999999</v>
      </c>
      <c r="K170" s="3">
        <v>0</v>
      </c>
      <c r="L170" s="3">
        <v>0</v>
      </c>
      <c r="M170" s="1" t="s">
        <v>49</v>
      </c>
    </row>
    <row r="171" spans="1:13" ht="13.8" thickBot="1" x14ac:dyDescent="0.3">
      <c r="A171" s="1" t="s">
        <v>59</v>
      </c>
      <c r="B171" s="1" t="s">
        <v>101</v>
      </c>
      <c r="C171" s="1" t="s">
        <v>84</v>
      </c>
      <c r="D171" s="1" t="s">
        <v>210</v>
      </c>
      <c r="E171" t="s">
        <v>22</v>
      </c>
      <c r="F171" s="35">
        <v>45176</v>
      </c>
      <c r="G171" s="35">
        <v>45180</v>
      </c>
      <c r="H171" s="3">
        <v>15000000</v>
      </c>
      <c r="I171" s="3">
        <v>13772839.960000001</v>
      </c>
      <c r="J171" s="4">
        <v>1.0891</v>
      </c>
      <c r="K171" s="3">
        <v>0</v>
      </c>
      <c r="L171" s="3">
        <v>0</v>
      </c>
      <c r="M171" s="1" t="s">
        <v>49</v>
      </c>
    </row>
    <row r="172" spans="1:13" ht="13.8" thickBot="1" x14ac:dyDescent="0.3">
      <c r="A172" s="1" t="s">
        <v>41</v>
      </c>
      <c r="B172" s="1" t="s">
        <v>118</v>
      </c>
      <c r="C172" s="1" t="s">
        <v>223</v>
      </c>
      <c r="D172" s="1" t="s">
        <v>224</v>
      </c>
      <c r="E172" t="s">
        <v>22</v>
      </c>
      <c r="F172" s="35">
        <v>45177</v>
      </c>
      <c r="G172" s="35">
        <v>45180</v>
      </c>
      <c r="H172" s="3">
        <v>11000000</v>
      </c>
      <c r="I172" s="3">
        <v>11000000</v>
      </c>
      <c r="J172" s="4">
        <v>1</v>
      </c>
      <c r="K172" s="3">
        <v>0</v>
      </c>
      <c r="L172" s="3">
        <v>0</v>
      </c>
      <c r="M172" s="1" t="s">
        <v>31</v>
      </c>
    </row>
    <row r="173" spans="1:13" ht="13.8" thickBot="1" x14ac:dyDescent="0.3">
      <c r="A173" s="1" t="s">
        <v>41</v>
      </c>
      <c r="B173" s="1" t="s">
        <v>118</v>
      </c>
      <c r="C173" s="1" t="s">
        <v>225</v>
      </c>
      <c r="D173" s="1" t="s">
        <v>226</v>
      </c>
      <c r="E173" t="s">
        <v>22</v>
      </c>
      <c r="F173" s="35">
        <v>45177</v>
      </c>
      <c r="G173" s="35">
        <v>45181</v>
      </c>
      <c r="H173" s="3">
        <v>70000000</v>
      </c>
      <c r="I173" s="3">
        <v>66527276.18</v>
      </c>
      <c r="J173" s="4">
        <v>1.0522</v>
      </c>
      <c r="K173" s="3">
        <v>0</v>
      </c>
      <c r="L173" s="3">
        <v>0</v>
      </c>
      <c r="M173" s="1" t="s">
        <v>31</v>
      </c>
    </row>
    <row r="174" spans="1:13" ht="13.8" thickBot="1" x14ac:dyDescent="0.3">
      <c r="A174" s="1" t="s">
        <v>150</v>
      </c>
      <c r="B174" s="1" t="s">
        <v>151</v>
      </c>
      <c r="C174" s="1" t="s">
        <v>165</v>
      </c>
      <c r="D174" t="s">
        <v>227</v>
      </c>
      <c r="E174" t="s">
        <v>22</v>
      </c>
      <c r="F174" s="35">
        <v>45177</v>
      </c>
      <c r="G174" s="35">
        <v>45181</v>
      </c>
      <c r="H174" s="3">
        <v>20000000</v>
      </c>
      <c r="I174" s="3">
        <v>21351553.329999998</v>
      </c>
      <c r="J174" s="4">
        <v>0.93669999999999998</v>
      </c>
      <c r="K174" s="3">
        <v>0</v>
      </c>
      <c r="L174" s="3">
        <v>0</v>
      </c>
      <c r="M174" s="1" t="s">
        <v>23</v>
      </c>
    </row>
    <row r="175" spans="1:13" ht="13.8" thickBot="1" x14ac:dyDescent="0.3">
      <c r="A175" s="1" t="s">
        <v>36</v>
      </c>
      <c r="B175" s="1" t="s">
        <v>36</v>
      </c>
      <c r="C175" s="1" t="s">
        <v>228</v>
      </c>
      <c r="D175" s="1" t="s">
        <v>229</v>
      </c>
      <c r="E175" t="s">
        <v>26</v>
      </c>
      <c r="F175" s="35">
        <v>45177</v>
      </c>
      <c r="G175" s="35">
        <v>45181</v>
      </c>
      <c r="H175" s="3">
        <v>21658165.82</v>
      </c>
      <c r="I175" s="3">
        <v>20002000</v>
      </c>
      <c r="J175" s="4">
        <v>1.0828</v>
      </c>
      <c r="K175" s="3">
        <v>0</v>
      </c>
      <c r="L175" s="3">
        <v>331633.15999999997</v>
      </c>
      <c r="M175" s="1" t="s">
        <v>31</v>
      </c>
    </row>
    <row r="176" spans="1:13" ht="13.8" thickBot="1" x14ac:dyDescent="0.3">
      <c r="A176" s="1" t="s">
        <v>41</v>
      </c>
      <c r="B176" s="1" t="s">
        <v>118</v>
      </c>
      <c r="C176" s="1" t="s">
        <v>174</v>
      </c>
      <c r="D176" s="1" t="s">
        <v>230</v>
      </c>
      <c r="E176" t="s">
        <v>22</v>
      </c>
      <c r="F176" s="35">
        <v>45177</v>
      </c>
      <c r="G176" s="35">
        <v>45181</v>
      </c>
      <c r="H176" s="3">
        <v>50000000</v>
      </c>
      <c r="I176" s="3">
        <v>49067713.439999998</v>
      </c>
      <c r="J176" s="4">
        <v>1.0189999999999999</v>
      </c>
      <c r="K176" s="3">
        <v>0</v>
      </c>
      <c r="L176" s="3">
        <v>0</v>
      </c>
      <c r="M176" s="1" t="s">
        <v>31</v>
      </c>
    </row>
    <row r="177" spans="1:13" ht="13.8" thickBot="1" x14ac:dyDescent="0.3">
      <c r="A177" s="1" t="s">
        <v>33</v>
      </c>
      <c r="B177" s="1" t="s">
        <v>33</v>
      </c>
      <c r="C177" s="1" t="s">
        <v>225</v>
      </c>
      <c r="D177" s="1" t="s">
        <v>226</v>
      </c>
      <c r="E177" t="s">
        <v>26</v>
      </c>
      <c r="F177" s="35">
        <v>45177</v>
      </c>
      <c r="G177" s="35">
        <v>45181</v>
      </c>
      <c r="H177" s="3">
        <v>52531706.880000003</v>
      </c>
      <c r="I177" s="3">
        <v>49925591.030000001</v>
      </c>
      <c r="J177" s="4">
        <v>1.0522</v>
      </c>
      <c r="K177" s="3">
        <v>0</v>
      </c>
      <c r="L177" s="3">
        <v>398406.22</v>
      </c>
      <c r="M177" s="1" t="s">
        <v>31</v>
      </c>
    </row>
    <row r="178" spans="1:13" ht="13.8" thickBot="1" x14ac:dyDescent="0.3">
      <c r="A178" s="1" t="s">
        <v>41</v>
      </c>
      <c r="B178" s="1" t="s">
        <v>118</v>
      </c>
      <c r="C178" s="1" t="s">
        <v>231</v>
      </c>
      <c r="D178" s="1" t="s">
        <v>232</v>
      </c>
      <c r="E178" t="s">
        <v>22</v>
      </c>
      <c r="F178" s="35">
        <v>45177</v>
      </c>
      <c r="G178" s="35">
        <v>45181</v>
      </c>
      <c r="H178" s="3">
        <v>5000000</v>
      </c>
      <c r="I178" s="3">
        <v>4369101.71</v>
      </c>
      <c r="J178" s="4">
        <v>1.1444000000000001</v>
      </c>
      <c r="K178" s="3">
        <v>0</v>
      </c>
      <c r="L178" s="3">
        <v>0</v>
      </c>
      <c r="M178" s="1" t="s">
        <v>31</v>
      </c>
    </row>
    <row r="179" spans="1:13" ht="13.8" thickBot="1" x14ac:dyDescent="0.3">
      <c r="A179" s="1" t="s">
        <v>36</v>
      </c>
      <c r="B179" s="1" t="s">
        <v>36</v>
      </c>
      <c r="C179" s="1" t="s">
        <v>233</v>
      </c>
      <c r="D179" s="1" t="s">
        <v>234</v>
      </c>
      <c r="E179" t="s">
        <v>26</v>
      </c>
      <c r="F179" s="35">
        <v>45180</v>
      </c>
      <c r="G179" s="35">
        <v>45182</v>
      </c>
      <c r="H179" s="3">
        <v>51223663.350000001</v>
      </c>
      <c r="I179" s="3">
        <v>50024512.259999998</v>
      </c>
      <c r="J179" s="4">
        <v>1.024</v>
      </c>
      <c r="K179" s="3">
        <v>0</v>
      </c>
      <c r="L179" s="3">
        <v>244732.67</v>
      </c>
      <c r="M179" s="1" t="s">
        <v>31</v>
      </c>
    </row>
    <row r="180" spans="1:13" ht="13.8" thickBot="1" x14ac:dyDescent="0.3">
      <c r="A180" t="s">
        <v>203</v>
      </c>
      <c r="B180" t="s">
        <v>205</v>
      </c>
      <c r="C180" s="1" t="s">
        <v>59</v>
      </c>
      <c r="D180" s="1" t="s">
        <v>101</v>
      </c>
      <c r="E180" t="s">
        <v>22</v>
      </c>
      <c r="F180" s="35">
        <v>45180</v>
      </c>
      <c r="G180" s="35">
        <v>45182</v>
      </c>
      <c r="H180" s="3">
        <v>20000000</v>
      </c>
      <c r="I180" s="3">
        <v>19312475.859999999</v>
      </c>
      <c r="J180" s="4">
        <v>1.0356000000000001</v>
      </c>
      <c r="K180" s="3">
        <v>0</v>
      </c>
      <c r="L180" s="3">
        <v>0</v>
      </c>
      <c r="M180" s="1" t="s">
        <v>49</v>
      </c>
    </row>
    <row r="181" spans="1:13" ht="13.8" thickBot="1" x14ac:dyDescent="0.3">
      <c r="A181" s="1" t="s">
        <v>127</v>
      </c>
      <c r="B181" s="1" t="s">
        <v>178</v>
      </c>
      <c r="C181" s="1" t="s">
        <v>235</v>
      </c>
      <c r="D181" s="1" t="s">
        <v>101</v>
      </c>
      <c r="E181" t="s">
        <v>22</v>
      </c>
      <c r="F181" s="35">
        <v>45180</v>
      </c>
      <c r="G181" s="35">
        <v>45182</v>
      </c>
      <c r="H181" s="3">
        <v>155000000</v>
      </c>
      <c r="I181" s="3">
        <v>149671687.91</v>
      </c>
      <c r="J181" s="4">
        <v>1.0356000000000001</v>
      </c>
      <c r="K181" s="3">
        <v>0</v>
      </c>
      <c r="L181" s="3">
        <v>0</v>
      </c>
      <c r="M181" s="1" t="s">
        <v>49</v>
      </c>
    </row>
    <row r="182" spans="1:13" ht="13.8" thickBot="1" x14ac:dyDescent="0.3">
      <c r="A182" s="1" t="s">
        <v>59</v>
      </c>
      <c r="B182" s="1" t="s">
        <v>101</v>
      </c>
      <c r="C182" s="1" t="s">
        <v>236</v>
      </c>
      <c r="D182" s="1" t="s">
        <v>237</v>
      </c>
      <c r="E182" t="s">
        <v>22</v>
      </c>
      <c r="F182" s="35">
        <v>45181</v>
      </c>
      <c r="G182" s="35">
        <v>45183</v>
      </c>
      <c r="H182" s="3">
        <v>25000000</v>
      </c>
      <c r="I182" s="3">
        <v>24248302.620000001</v>
      </c>
      <c r="J182" s="4">
        <v>1.0309999999999999</v>
      </c>
      <c r="K182" s="3">
        <v>0</v>
      </c>
      <c r="L182" s="3">
        <v>0</v>
      </c>
      <c r="M182" s="1" t="s">
        <v>49</v>
      </c>
    </row>
    <row r="183" spans="1:13" ht="13.8" thickBot="1" x14ac:dyDescent="0.3">
      <c r="A183" s="1" t="s">
        <v>41</v>
      </c>
      <c r="B183" s="1" t="s">
        <v>118</v>
      </c>
      <c r="C183" s="1" t="s">
        <v>238</v>
      </c>
      <c r="D183" s="1" t="s">
        <v>239</v>
      </c>
      <c r="E183" t="s">
        <v>22</v>
      </c>
      <c r="F183" s="35">
        <v>45181</v>
      </c>
      <c r="G183" s="35">
        <v>45183</v>
      </c>
      <c r="H183" s="3">
        <v>50000000</v>
      </c>
      <c r="I183" s="3">
        <v>48123195.380000003</v>
      </c>
      <c r="J183" s="4">
        <v>1.0389999999999999</v>
      </c>
      <c r="K183" s="3">
        <v>0</v>
      </c>
      <c r="L183" s="3">
        <v>0</v>
      </c>
      <c r="M183" s="1" t="s">
        <v>31</v>
      </c>
    </row>
    <row r="184" spans="1:13" ht="13.8" thickBot="1" x14ac:dyDescent="0.3">
      <c r="A184" s="1" t="s">
        <v>150</v>
      </c>
      <c r="B184" s="1" t="s">
        <v>151</v>
      </c>
      <c r="C184" s="1" t="s">
        <v>28</v>
      </c>
      <c r="D184" s="1" t="s">
        <v>206</v>
      </c>
      <c r="E184" t="s">
        <v>22</v>
      </c>
      <c r="F184" s="35">
        <v>45182</v>
      </c>
      <c r="G184" s="35">
        <v>45183</v>
      </c>
      <c r="H184" s="3">
        <v>20000000</v>
      </c>
      <c r="I184" s="3">
        <v>17136492.16</v>
      </c>
      <c r="J184" s="4">
        <v>1.1671</v>
      </c>
      <c r="K184" s="3">
        <v>0</v>
      </c>
      <c r="L184" s="3">
        <v>0</v>
      </c>
      <c r="M184" s="1" t="s">
        <v>23</v>
      </c>
    </row>
    <row r="185" spans="1:13" ht="13.8" thickBot="1" x14ac:dyDescent="0.3">
      <c r="A185" s="1" t="s">
        <v>27</v>
      </c>
      <c r="B185" s="1" t="s">
        <v>27</v>
      </c>
      <c r="C185" s="1" t="s">
        <v>28</v>
      </c>
      <c r="D185" s="1" t="s">
        <v>206</v>
      </c>
      <c r="E185" t="s">
        <v>26</v>
      </c>
      <c r="F185" s="35">
        <v>45182</v>
      </c>
      <c r="G185" s="35">
        <v>45183</v>
      </c>
      <c r="H185" s="3">
        <v>22895985.41</v>
      </c>
      <c r="I185" s="3">
        <v>20055313.91</v>
      </c>
      <c r="J185" s="4">
        <v>1.1671</v>
      </c>
      <c r="K185" s="3">
        <v>0</v>
      </c>
      <c r="L185" s="3">
        <v>510571.45</v>
      </c>
      <c r="M185" s="1" t="s">
        <v>23</v>
      </c>
    </row>
    <row r="186" spans="1:13" ht="13.8" thickBot="1" x14ac:dyDescent="0.3">
      <c r="A186" s="1" t="s">
        <v>150</v>
      </c>
      <c r="B186" s="1" t="s">
        <v>151</v>
      </c>
      <c r="C186" s="1" t="s">
        <v>163</v>
      </c>
      <c r="D186" t="s">
        <v>164</v>
      </c>
      <c r="E186" t="s">
        <v>22</v>
      </c>
      <c r="F186" s="35">
        <v>45182</v>
      </c>
      <c r="G186" s="35">
        <v>45184</v>
      </c>
      <c r="H186" s="3">
        <v>40000000</v>
      </c>
      <c r="I186" s="3">
        <v>40424456.799999997</v>
      </c>
      <c r="J186" s="4">
        <v>0.98950000000000005</v>
      </c>
      <c r="K186" s="3">
        <v>0</v>
      </c>
      <c r="L186" s="3">
        <v>0</v>
      </c>
      <c r="M186" s="1" t="s">
        <v>23</v>
      </c>
    </row>
    <row r="187" spans="1:13" ht="13.8" thickBot="1" x14ac:dyDescent="0.3">
      <c r="A187" s="1" t="s">
        <v>59</v>
      </c>
      <c r="B187" s="1" t="s">
        <v>101</v>
      </c>
      <c r="C187" s="1" t="s">
        <v>240</v>
      </c>
      <c r="D187" s="1" t="s">
        <v>241</v>
      </c>
      <c r="E187" t="s">
        <v>22</v>
      </c>
      <c r="F187" s="35">
        <v>45182</v>
      </c>
      <c r="G187" s="35">
        <v>45184</v>
      </c>
      <c r="H187" s="3">
        <v>20000000</v>
      </c>
      <c r="I187" s="3">
        <v>17752529.739999998</v>
      </c>
      <c r="J187" s="4">
        <v>1.1266</v>
      </c>
      <c r="K187" s="3">
        <v>0</v>
      </c>
      <c r="L187" s="3">
        <v>0</v>
      </c>
      <c r="M187" s="1" t="s">
        <v>49</v>
      </c>
    </row>
    <row r="188" spans="1:13" ht="13.8" thickBot="1" x14ac:dyDescent="0.3">
      <c r="A188" s="1" t="s">
        <v>150</v>
      </c>
      <c r="B188" s="1" t="s">
        <v>151</v>
      </c>
      <c r="C188" s="1" t="s">
        <v>161</v>
      </c>
      <c r="D188" t="s">
        <v>162</v>
      </c>
      <c r="E188" t="s">
        <v>22</v>
      </c>
      <c r="F188" s="35">
        <v>45182</v>
      </c>
      <c r="G188" s="35">
        <v>45184</v>
      </c>
      <c r="H188" s="3">
        <v>20000000</v>
      </c>
      <c r="I188" s="3">
        <v>19389238.969999999</v>
      </c>
      <c r="J188" s="4">
        <v>1.0315000000000001</v>
      </c>
      <c r="K188" s="3">
        <v>0</v>
      </c>
      <c r="L188" s="3">
        <v>0</v>
      </c>
      <c r="M188" s="1" t="s">
        <v>23</v>
      </c>
    </row>
    <row r="189" spans="1:13" ht="13.8" thickBot="1" x14ac:dyDescent="0.3">
      <c r="A189" s="1" t="s">
        <v>150</v>
      </c>
      <c r="B189" s="1" t="s">
        <v>151</v>
      </c>
      <c r="C189" s="1" t="s">
        <v>154</v>
      </c>
      <c r="D189" s="1" t="s">
        <v>155</v>
      </c>
      <c r="E189" t="s">
        <v>22</v>
      </c>
      <c r="F189" s="35">
        <v>45182</v>
      </c>
      <c r="G189" s="35">
        <v>45183</v>
      </c>
      <c r="H189" s="3">
        <v>10000000</v>
      </c>
      <c r="I189" s="3">
        <v>9840582.5600000005</v>
      </c>
      <c r="J189" s="4">
        <v>1.0162</v>
      </c>
      <c r="K189" s="3">
        <v>0</v>
      </c>
      <c r="L189" s="3">
        <v>0</v>
      </c>
      <c r="M189" s="1" t="s">
        <v>23</v>
      </c>
    </row>
    <row r="190" spans="1:13" ht="13.8" thickBot="1" x14ac:dyDescent="0.3">
      <c r="A190" s="1" t="s">
        <v>150</v>
      </c>
      <c r="B190" s="1" t="s">
        <v>151</v>
      </c>
      <c r="C190" s="5" t="s">
        <v>242</v>
      </c>
      <c r="D190" s="1" t="s">
        <v>243</v>
      </c>
      <c r="E190" t="s">
        <v>22</v>
      </c>
      <c r="F190" s="35">
        <v>45182</v>
      </c>
      <c r="G190" s="35">
        <v>45184</v>
      </c>
      <c r="H190" s="3">
        <v>10000000</v>
      </c>
      <c r="I190" s="3">
        <v>8628872.2100000009</v>
      </c>
      <c r="J190" s="4">
        <v>1.1589</v>
      </c>
      <c r="K190" s="3">
        <v>0</v>
      </c>
      <c r="L190" s="3">
        <v>0</v>
      </c>
      <c r="M190" s="1" t="s">
        <v>23</v>
      </c>
    </row>
    <row r="191" spans="1:13" ht="13.8" thickBot="1" x14ac:dyDescent="0.3">
      <c r="A191" s="1" t="s">
        <v>68</v>
      </c>
      <c r="B191" s="1" t="s">
        <v>68</v>
      </c>
      <c r="C191" s="1" t="s">
        <v>157</v>
      </c>
      <c r="D191" t="s">
        <v>191</v>
      </c>
      <c r="E191" t="s">
        <v>26</v>
      </c>
      <c r="F191" s="35">
        <v>45182</v>
      </c>
      <c r="G191" s="35">
        <v>45184</v>
      </c>
      <c r="H191" s="3">
        <v>15000000.029999999</v>
      </c>
      <c r="I191" s="3">
        <v>10991426.710000001</v>
      </c>
      <c r="J191" s="4">
        <v>1.3647</v>
      </c>
      <c r="K191" s="3">
        <v>0</v>
      </c>
      <c r="L191" s="3">
        <v>0</v>
      </c>
      <c r="M191" s="1" t="s">
        <v>23</v>
      </c>
    </row>
    <row r="192" spans="1:13" ht="14.4" thickBot="1" x14ac:dyDescent="0.3">
      <c r="A192" s="1" t="s">
        <v>27</v>
      </c>
      <c r="B192" s="1" t="s">
        <v>27</v>
      </c>
      <c r="C192" s="9" t="s">
        <v>21</v>
      </c>
      <c r="D192" s="1" t="s">
        <v>167</v>
      </c>
      <c r="E192" t="s">
        <v>26</v>
      </c>
      <c r="F192" s="35">
        <v>45182</v>
      </c>
      <c r="G192" s="35">
        <v>45184</v>
      </c>
      <c r="H192" s="3">
        <v>20000000.010000002</v>
      </c>
      <c r="I192" s="3">
        <v>14002787.85</v>
      </c>
      <c r="J192" s="4">
        <v>1.4357</v>
      </c>
      <c r="K192" s="3">
        <v>0</v>
      </c>
      <c r="L192" s="3">
        <v>103802.51</v>
      </c>
      <c r="M192" s="1" t="s">
        <v>23</v>
      </c>
    </row>
    <row r="193" spans="1:14" ht="14.4" thickBot="1" x14ac:dyDescent="0.3">
      <c r="A193" s="1" t="s">
        <v>150</v>
      </c>
      <c r="B193" s="1" t="s">
        <v>151</v>
      </c>
      <c r="C193" s="9" t="s">
        <v>21</v>
      </c>
      <c r="D193" s="1" t="s">
        <v>167</v>
      </c>
      <c r="E193" t="s">
        <v>22</v>
      </c>
      <c r="F193" s="35">
        <v>45182</v>
      </c>
      <c r="G193" s="35">
        <v>45184</v>
      </c>
      <c r="H193" s="3">
        <v>20000000</v>
      </c>
      <c r="I193" s="3">
        <v>13930486.869999999</v>
      </c>
      <c r="J193" s="4">
        <v>1.4357</v>
      </c>
      <c r="K193" s="3">
        <v>0</v>
      </c>
      <c r="L193" s="3">
        <v>0</v>
      </c>
      <c r="M193" s="1" t="s">
        <v>23</v>
      </c>
    </row>
    <row r="194" spans="1:14" ht="13.8" thickBot="1" x14ac:dyDescent="0.3">
      <c r="A194" s="1" t="s">
        <v>150</v>
      </c>
      <c r="B194" s="1" t="s">
        <v>151</v>
      </c>
      <c r="C194" s="1" t="s">
        <v>157</v>
      </c>
      <c r="D194" t="s">
        <v>191</v>
      </c>
      <c r="E194" t="s">
        <v>22</v>
      </c>
      <c r="F194" s="35">
        <v>45182</v>
      </c>
      <c r="G194" s="35">
        <v>45184</v>
      </c>
      <c r="H194" s="3">
        <v>15000000</v>
      </c>
      <c r="I194" s="3">
        <v>10991426.689999999</v>
      </c>
      <c r="J194" s="4">
        <v>1.3647</v>
      </c>
      <c r="K194" s="3">
        <v>0</v>
      </c>
      <c r="L194" s="3">
        <v>0</v>
      </c>
      <c r="M194" s="1" t="s">
        <v>23</v>
      </c>
    </row>
    <row r="195" spans="1:14" ht="13.8" thickBot="1" x14ac:dyDescent="0.3">
      <c r="A195" s="1" t="s">
        <v>33</v>
      </c>
      <c r="B195" s="1" t="s">
        <v>33</v>
      </c>
      <c r="C195" s="1" t="s">
        <v>84</v>
      </c>
      <c r="D195" s="1" t="s">
        <v>210</v>
      </c>
      <c r="E195" t="s">
        <v>26</v>
      </c>
      <c r="F195" s="35">
        <v>45182</v>
      </c>
      <c r="G195" s="35">
        <v>45184</v>
      </c>
      <c r="H195" s="3">
        <v>20610823.359999999</v>
      </c>
      <c r="I195" s="3">
        <v>19261751.52</v>
      </c>
      <c r="J195" s="4">
        <v>1.0921000000000001</v>
      </c>
      <c r="K195" s="3">
        <v>0</v>
      </c>
      <c r="L195" s="3">
        <v>424935.48</v>
      </c>
      <c r="M195" s="1" t="s">
        <v>23</v>
      </c>
    </row>
    <row r="196" spans="1:14" ht="13.8" thickBot="1" x14ac:dyDescent="0.3">
      <c r="A196" s="1" t="s">
        <v>150</v>
      </c>
      <c r="B196" s="1" t="s">
        <v>151</v>
      </c>
      <c r="C196" s="1" t="s">
        <v>244</v>
      </c>
      <c r="D196" s="1" t="s">
        <v>245</v>
      </c>
      <c r="E196" t="s">
        <v>22</v>
      </c>
      <c r="F196" s="35">
        <v>45182</v>
      </c>
      <c r="G196" s="35">
        <v>45184</v>
      </c>
      <c r="H196" s="3">
        <v>29605525.780000001</v>
      </c>
      <c r="I196" s="3">
        <v>23620173.75</v>
      </c>
      <c r="J196" s="4">
        <v>1.2534000000000001</v>
      </c>
      <c r="K196" s="3">
        <v>0</v>
      </c>
      <c r="L196" s="3">
        <v>0</v>
      </c>
      <c r="M196" s="1" t="s">
        <v>23</v>
      </c>
      <c r="N196" s="1" t="s">
        <v>246</v>
      </c>
    </row>
    <row r="197" spans="1:14" ht="13.8" thickBot="1" x14ac:dyDescent="0.3">
      <c r="A197" s="1" t="s">
        <v>150</v>
      </c>
      <c r="B197" s="1" t="s">
        <v>151</v>
      </c>
      <c r="C197" s="1" t="s">
        <v>84</v>
      </c>
      <c r="D197" s="1" t="s">
        <v>210</v>
      </c>
      <c r="E197" t="s">
        <v>26</v>
      </c>
      <c r="F197" s="35">
        <v>45182</v>
      </c>
      <c r="G197" s="35">
        <v>45184</v>
      </c>
      <c r="H197" s="3">
        <v>9605525.7799999993</v>
      </c>
      <c r="I197" s="3">
        <v>8811349.0199999996</v>
      </c>
      <c r="J197" s="4">
        <v>1.0921000000000001</v>
      </c>
      <c r="K197" s="3">
        <v>0</v>
      </c>
      <c r="L197" s="3">
        <v>17348.48</v>
      </c>
      <c r="M197" s="1" t="s">
        <v>23</v>
      </c>
      <c r="N197" s="1" t="s">
        <v>247</v>
      </c>
    </row>
    <row r="198" spans="1:14" ht="13.8" thickBot="1" x14ac:dyDescent="0.3">
      <c r="A198" s="1" t="s">
        <v>150</v>
      </c>
      <c r="B198" s="1" t="s">
        <v>151</v>
      </c>
      <c r="C198" s="1" t="s">
        <v>248</v>
      </c>
      <c r="D198" s="1" t="s">
        <v>249</v>
      </c>
      <c r="E198" t="s">
        <v>22</v>
      </c>
      <c r="F198" s="35">
        <v>45182</v>
      </c>
      <c r="G198" s="35">
        <v>45184</v>
      </c>
      <c r="H198" s="3">
        <v>25000000</v>
      </c>
      <c r="I198" s="3">
        <v>19675743.739999998</v>
      </c>
      <c r="J198" s="4">
        <v>1.2706</v>
      </c>
      <c r="K198" s="3">
        <v>0</v>
      </c>
      <c r="L198" s="3">
        <v>0</v>
      </c>
      <c r="M198" s="1" t="s">
        <v>23</v>
      </c>
    </row>
    <row r="199" spans="1:14" ht="13.8" thickBot="1" x14ac:dyDescent="0.3">
      <c r="A199" s="1" t="s">
        <v>33</v>
      </c>
      <c r="B199" s="1" t="s">
        <v>33</v>
      </c>
      <c r="C199" s="1" t="s">
        <v>248</v>
      </c>
      <c r="D199" s="1" t="s">
        <v>249</v>
      </c>
      <c r="E199" t="s">
        <v>26</v>
      </c>
      <c r="F199" s="35">
        <v>45182</v>
      </c>
      <c r="G199" s="35">
        <v>45184</v>
      </c>
      <c r="H199" s="3">
        <v>24555717</v>
      </c>
      <c r="I199" s="3">
        <v>20185878.100000001</v>
      </c>
      <c r="J199" s="4">
        <v>1.2706</v>
      </c>
      <c r="K199" s="3">
        <v>0</v>
      </c>
      <c r="L199" s="3">
        <v>1092459.72</v>
      </c>
      <c r="M199" s="1" t="s">
        <v>23</v>
      </c>
    </row>
    <row r="200" spans="1:14" ht="13.8" thickBot="1" x14ac:dyDescent="0.3">
      <c r="A200" s="1" t="s">
        <v>127</v>
      </c>
      <c r="B200" s="1" t="s">
        <v>128</v>
      </c>
      <c r="C200" s="1" t="s">
        <v>235</v>
      </c>
      <c r="D200" s="1" t="s">
        <v>101</v>
      </c>
      <c r="E200" t="s">
        <v>22</v>
      </c>
      <c r="F200" s="35">
        <v>45183</v>
      </c>
      <c r="G200" s="35">
        <v>45187</v>
      </c>
      <c r="H200" s="3">
        <v>15000000</v>
      </c>
      <c r="I200" s="3">
        <v>14496955.640000001</v>
      </c>
      <c r="J200" s="4">
        <v>1.0347</v>
      </c>
      <c r="K200" s="3">
        <v>0</v>
      </c>
      <c r="L200" s="3">
        <v>0</v>
      </c>
      <c r="M200" s="1" t="s">
        <v>49</v>
      </c>
    </row>
    <row r="201" spans="1:14" ht="13.8" thickBot="1" x14ac:dyDescent="0.3">
      <c r="A201" s="1" t="s">
        <v>59</v>
      </c>
      <c r="B201" s="1" t="s">
        <v>101</v>
      </c>
      <c r="C201" s="1" t="s">
        <v>250</v>
      </c>
      <c r="D201" s="1" t="s">
        <v>251</v>
      </c>
      <c r="E201" t="s">
        <v>22</v>
      </c>
      <c r="F201" s="35">
        <v>45184</v>
      </c>
      <c r="G201" s="35">
        <v>45187</v>
      </c>
      <c r="H201" s="3">
        <v>20000000</v>
      </c>
      <c r="I201" s="3">
        <v>19932230.420000002</v>
      </c>
      <c r="J201" s="4">
        <v>1.0034000000000001</v>
      </c>
      <c r="K201" s="3">
        <v>0</v>
      </c>
      <c r="L201" s="3">
        <v>0</v>
      </c>
      <c r="M201" s="1" t="s">
        <v>49</v>
      </c>
    </row>
    <row r="202" spans="1:14" ht="13.8" thickBot="1" x14ac:dyDescent="0.3">
      <c r="A202" s="1" t="s">
        <v>59</v>
      </c>
      <c r="B202" s="1" t="s">
        <v>101</v>
      </c>
      <c r="C202" s="1" t="s">
        <v>252</v>
      </c>
      <c r="D202" s="1" t="s">
        <v>253</v>
      </c>
      <c r="E202" t="s">
        <v>22</v>
      </c>
      <c r="F202" s="35">
        <v>45184</v>
      </c>
      <c r="G202" s="35">
        <v>45187</v>
      </c>
      <c r="H202" s="3">
        <v>25000000</v>
      </c>
      <c r="I202" s="3">
        <v>23043598.489999998</v>
      </c>
      <c r="J202" s="4">
        <v>1.0849</v>
      </c>
      <c r="K202" s="3">
        <v>0</v>
      </c>
      <c r="L202" s="3">
        <v>0</v>
      </c>
      <c r="M202" s="1" t="s">
        <v>49</v>
      </c>
    </row>
    <row r="203" spans="1:14" ht="13.8" thickBot="1" x14ac:dyDescent="0.3">
      <c r="A203" s="1" t="s">
        <v>59</v>
      </c>
      <c r="B203" s="1" t="s">
        <v>101</v>
      </c>
      <c r="C203" t="s">
        <v>134</v>
      </c>
      <c r="D203" s="1" t="s">
        <v>135</v>
      </c>
      <c r="E203" t="s">
        <v>22</v>
      </c>
      <c r="F203" s="35">
        <v>45184</v>
      </c>
      <c r="G203" s="35">
        <v>45188</v>
      </c>
      <c r="H203" s="3">
        <v>64000000</v>
      </c>
      <c r="I203" s="3">
        <v>55988102.530000001</v>
      </c>
      <c r="J203" s="4">
        <v>1.1431</v>
      </c>
      <c r="K203" s="3">
        <v>0</v>
      </c>
      <c r="L203" s="3">
        <v>0</v>
      </c>
      <c r="M203" s="1" t="s">
        <v>49</v>
      </c>
    </row>
    <row r="204" spans="1:14" ht="13.8" thickBot="1" x14ac:dyDescent="0.3">
      <c r="A204" s="1" t="s">
        <v>59</v>
      </c>
      <c r="B204" s="1" t="s">
        <v>101</v>
      </c>
      <c r="C204" s="1" t="s">
        <v>254</v>
      </c>
      <c r="D204" s="1" t="s">
        <v>255</v>
      </c>
      <c r="E204" t="s">
        <v>22</v>
      </c>
      <c r="F204" s="35">
        <v>45184</v>
      </c>
      <c r="G204" s="35">
        <v>45187</v>
      </c>
      <c r="H204" s="3">
        <v>30000000</v>
      </c>
      <c r="I204" s="3">
        <v>30753459.760000002</v>
      </c>
      <c r="J204" s="4">
        <v>0.97550000000000003</v>
      </c>
      <c r="K204" s="3">
        <v>0</v>
      </c>
      <c r="L204" s="3">
        <v>0</v>
      </c>
      <c r="M204" s="1" t="s">
        <v>49</v>
      </c>
    </row>
    <row r="205" spans="1:14" ht="13.8" thickBot="1" x14ac:dyDescent="0.3">
      <c r="A205" s="1" t="s">
        <v>41</v>
      </c>
      <c r="B205" s="1" t="s">
        <v>118</v>
      </c>
      <c r="C205" s="1" t="s">
        <v>188</v>
      </c>
      <c r="D205" s="1" t="s">
        <v>189</v>
      </c>
      <c r="E205" t="s">
        <v>30</v>
      </c>
      <c r="F205" s="35">
        <v>45184</v>
      </c>
      <c r="G205" s="35">
        <v>45188</v>
      </c>
      <c r="H205" s="3">
        <v>2762520.19</v>
      </c>
      <c r="I205" s="3">
        <v>2706230.59</v>
      </c>
      <c r="J205" s="4">
        <v>1.0207999999999999</v>
      </c>
      <c r="K205" s="3">
        <v>0</v>
      </c>
      <c r="L205" s="3">
        <v>2762520.19</v>
      </c>
      <c r="M205" s="1" t="s">
        <v>23</v>
      </c>
    </row>
    <row r="206" spans="1:14" ht="13.8" thickBot="1" x14ac:dyDescent="0.3">
      <c r="A206" s="1" t="s">
        <v>59</v>
      </c>
      <c r="B206" s="1" t="s">
        <v>101</v>
      </c>
      <c r="C206" s="1" t="s">
        <v>256</v>
      </c>
      <c r="D206" s="1" t="s">
        <v>257</v>
      </c>
      <c r="E206" t="s">
        <v>22</v>
      </c>
      <c r="F206" s="35">
        <v>45184</v>
      </c>
      <c r="G206" s="35">
        <v>45188</v>
      </c>
      <c r="H206" s="3">
        <v>35000000</v>
      </c>
      <c r="I206" s="3">
        <v>37218205.020000003</v>
      </c>
      <c r="J206" s="4">
        <v>0.94040000000000001</v>
      </c>
      <c r="K206" s="3">
        <v>0</v>
      </c>
      <c r="L206" s="3">
        <v>0</v>
      </c>
      <c r="M206" s="1" t="s">
        <v>49</v>
      </c>
    </row>
    <row r="207" spans="1:14" ht="13.8" thickBot="1" x14ac:dyDescent="0.3">
      <c r="A207" s="1" t="s">
        <v>51</v>
      </c>
      <c r="B207" s="1" t="s">
        <v>122</v>
      </c>
      <c r="C207" s="1" t="s">
        <v>41</v>
      </c>
      <c r="D207" s="1" t="s">
        <v>118</v>
      </c>
      <c r="E207" t="s">
        <v>26</v>
      </c>
      <c r="F207" s="35">
        <v>45184</v>
      </c>
      <c r="G207" s="35">
        <v>45188</v>
      </c>
      <c r="H207" s="3">
        <v>30000000.010000002</v>
      </c>
      <c r="I207" s="3">
        <v>29414648.5</v>
      </c>
      <c r="J207" s="4">
        <v>1.0199</v>
      </c>
      <c r="K207" s="3">
        <v>0</v>
      </c>
      <c r="L207" s="3">
        <v>0</v>
      </c>
      <c r="M207" s="1" t="s">
        <v>31</v>
      </c>
    </row>
    <row r="208" spans="1:14" ht="13.8" thickBot="1" x14ac:dyDescent="0.3">
      <c r="A208" s="1" t="s">
        <v>51</v>
      </c>
      <c r="B208" s="1" t="s">
        <v>122</v>
      </c>
      <c r="C208" s="1" t="s">
        <v>258</v>
      </c>
      <c r="D208" s="1" t="s">
        <v>259</v>
      </c>
      <c r="E208" t="s">
        <v>22</v>
      </c>
      <c r="F208" s="35">
        <v>45187</v>
      </c>
      <c r="G208" s="35">
        <v>45188</v>
      </c>
      <c r="H208" s="3">
        <v>10000000</v>
      </c>
      <c r="I208" s="3">
        <v>10000000</v>
      </c>
      <c r="J208" s="4">
        <v>1</v>
      </c>
      <c r="K208" s="3">
        <v>0</v>
      </c>
      <c r="L208" s="3">
        <v>0</v>
      </c>
      <c r="M208" s="1" t="s">
        <v>31</v>
      </c>
    </row>
    <row r="209" spans="1:14" ht="13.8" thickBot="1" x14ac:dyDescent="0.3">
      <c r="A209" s="1" t="s">
        <v>51</v>
      </c>
      <c r="B209" s="1" t="s">
        <v>122</v>
      </c>
      <c r="C209" s="1" t="s">
        <v>260</v>
      </c>
      <c r="D209" s="1" t="s">
        <v>261</v>
      </c>
      <c r="E209" t="s">
        <v>22</v>
      </c>
      <c r="F209" s="35">
        <v>45187</v>
      </c>
      <c r="G209" s="35">
        <v>45188</v>
      </c>
      <c r="H209" s="3">
        <v>10000000</v>
      </c>
      <c r="I209" s="3">
        <v>10000000</v>
      </c>
      <c r="J209" s="4">
        <v>1</v>
      </c>
      <c r="K209" s="3">
        <v>0</v>
      </c>
      <c r="L209" s="3">
        <v>0</v>
      </c>
      <c r="M209" s="1" t="s">
        <v>31</v>
      </c>
    </row>
    <row r="210" spans="1:14" ht="13.8" thickBot="1" x14ac:dyDescent="0.3">
      <c r="A210" s="1" t="s">
        <v>51</v>
      </c>
      <c r="B210" s="1" t="s">
        <v>122</v>
      </c>
      <c r="C210" s="1" t="s">
        <v>262</v>
      </c>
      <c r="D210" s="1" t="s">
        <v>263</v>
      </c>
      <c r="E210" t="s">
        <v>22</v>
      </c>
      <c r="F210" s="35">
        <v>45187</v>
      </c>
      <c r="G210" s="35">
        <v>45188</v>
      </c>
      <c r="H210" s="3">
        <v>10000000</v>
      </c>
      <c r="I210" s="3">
        <v>10000000</v>
      </c>
      <c r="J210" s="4">
        <v>1</v>
      </c>
      <c r="K210" s="3">
        <v>0</v>
      </c>
      <c r="L210" s="3">
        <v>0</v>
      </c>
      <c r="M210" s="1" t="s">
        <v>31</v>
      </c>
    </row>
    <row r="211" spans="1:14" ht="13.8" thickBot="1" x14ac:dyDescent="0.3">
      <c r="A211" s="1" t="s">
        <v>59</v>
      </c>
      <c r="B211" s="1" t="s">
        <v>101</v>
      </c>
      <c r="C211" t="s">
        <v>264</v>
      </c>
      <c r="D211" t="s">
        <v>265</v>
      </c>
      <c r="E211" t="s">
        <v>22</v>
      </c>
      <c r="F211" s="35">
        <v>45188</v>
      </c>
      <c r="G211" s="35">
        <v>45189</v>
      </c>
      <c r="H211" s="3">
        <v>15000000</v>
      </c>
      <c r="I211" s="3">
        <v>10513036.16</v>
      </c>
      <c r="J211" s="4">
        <v>1.4268000000000001</v>
      </c>
      <c r="K211" s="3">
        <v>0</v>
      </c>
      <c r="L211" s="3">
        <v>0</v>
      </c>
      <c r="M211" s="1" t="s">
        <v>49</v>
      </c>
    </row>
    <row r="212" spans="1:14" ht="13.8" thickBot="1" x14ac:dyDescent="0.3">
      <c r="A212" s="1" t="s">
        <v>150</v>
      </c>
      <c r="B212" s="1" t="s">
        <v>151</v>
      </c>
      <c r="C212" t="s">
        <v>266</v>
      </c>
      <c r="D212" t="s">
        <v>267</v>
      </c>
      <c r="E212" t="s">
        <v>22</v>
      </c>
      <c r="F212" s="35">
        <v>45189</v>
      </c>
      <c r="G212" s="35">
        <v>45190</v>
      </c>
      <c r="H212" s="3">
        <v>10000000</v>
      </c>
      <c r="I212" s="3">
        <v>7117437.7199999997</v>
      </c>
      <c r="J212" s="4">
        <v>1.405</v>
      </c>
      <c r="K212" s="3">
        <v>0</v>
      </c>
      <c r="L212" s="3">
        <v>0</v>
      </c>
      <c r="M212" s="1" t="s">
        <v>23</v>
      </c>
      <c r="N212" t="s">
        <v>416</v>
      </c>
    </row>
    <row r="213" spans="1:14" ht="13.8" thickBot="1" x14ac:dyDescent="0.3">
      <c r="A213" s="72" t="s">
        <v>51</v>
      </c>
      <c r="B213" s="1" t="s">
        <v>122</v>
      </c>
      <c r="C213" s="75" t="s">
        <v>150</v>
      </c>
      <c r="D213" s="75" t="s">
        <v>151</v>
      </c>
      <c r="E213" t="s">
        <v>22</v>
      </c>
      <c r="F213" s="35">
        <v>45191</v>
      </c>
      <c r="G213" s="35">
        <v>45195</v>
      </c>
      <c r="H213" s="33">
        <v>18000000</v>
      </c>
      <c r="I213" s="33">
        <v>18643190.059999999</v>
      </c>
      <c r="J213" s="102">
        <v>0.96550000000000002</v>
      </c>
      <c r="K213" s="33">
        <v>0</v>
      </c>
      <c r="L213" s="33">
        <v>0</v>
      </c>
      <c r="M213" s="32" t="s">
        <v>23</v>
      </c>
    </row>
    <row r="214" spans="1:14" ht="13.8" thickBot="1" x14ac:dyDescent="0.3">
      <c r="A214" s="73" t="s">
        <v>36</v>
      </c>
      <c r="B214" s="1" t="s">
        <v>36</v>
      </c>
      <c r="C214" s="1" t="s">
        <v>268</v>
      </c>
      <c r="D214" s="1" t="s">
        <v>269</v>
      </c>
      <c r="E214" t="s">
        <v>26</v>
      </c>
      <c r="F214" s="35">
        <v>45191</v>
      </c>
      <c r="G214" s="35">
        <v>45195</v>
      </c>
      <c r="H214" s="3">
        <v>315000000.00999999</v>
      </c>
      <c r="I214" s="3">
        <v>303189404.13</v>
      </c>
      <c r="J214" s="4">
        <v>1.0389999999999999</v>
      </c>
      <c r="K214" s="3">
        <v>0</v>
      </c>
      <c r="L214" s="3">
        <v>13790.88</v>
      </c>
      <c r="M214" s="1" t="s">
        <v>23</v>
      </c>
    </row>
    <row r="215" spans="1:14" ht="13.8" thickBot="1" x14ac:dyDescent="0.3">
      <c r="A215" s="1" t="s">
        <v>33</v>
      </c>
      <c r="B215" s="1" t="s">
        <v>33</v>
      </c>
      <c r="C215" s="1" t="s">
        <v>270</v>
      </c>
      <c r="D215" s="1" t="s">
        <v>271</v>
      </c>
      <c r="E215" t="s">
        <v>26</v>
      </c>
      <c r="F215" s="35">
        <v>45194</v>
      </c>
      <c r="G215" s="35">
        <v>45196</v>
      </c>
      <c r="H215" s="3">
        <v>21411092.550000001</v>
      </c>
      <c r="I215" s="3">
        <v>26413881.75</v>
      </c>
      <c r="J215" s="4">
        <v>0.81059999999999999</v>
      </c>
      <c r="K215" s="3">
        <v>0</v>
      </c>
      <c r="L215" s="3">
        <v>0</v>
      </c>
      <c r="M215" s="1" t="s">
        <v>53</v>
      </c>
    </row>
    <row r="216" spans="1:14" ht="13.8" thickBot="1" x14ac:dyDescent="0.3">
      <c r="A216" s="1" t="s">
        <v>150</v>
      </c>
      <c r="B216" s="1" t="s">
        <v>151</v>
      </c>
      <c r="C216" s="72" t="s">
        <v>272</v>
      </c>
      <c r="D216" s="1" t="s">
        <v>273</v>
      </c>
      <c r="E216" t="s">
        <v>22</v>
      </c>
      <c r="F216" s="35">
        <v>45197</v>
      </c>
      <c r="G216" s="35">
        <v>45209</v>
      </c>
      <c r="H216" s="3">
        <v>18000000</v>
      </c>
      <c r="I216" s="3">
        <v>16071428.57</v>
      </c>
      <c r="J216" s="4">
        <v>1.1200000000000001</v>
      </c>
      <c r="K216" s="3">
        <v>0</v>
      </c>
      <c r="L216" s="3">
        <v>0</v>
      </c>
      <c r="M216" s="1" t="s">
        <v>23</v>
      </c>
    </row>
    <row r="217" spans="1:14" ht="13.8" thickBot="1" x14ac:dyDescent="0.3">
      <c r="A217" s="1" t="s">
        <v>203</v>
      </c>
      <c r="B217" s="1" t="s">
        <v>205</v>
      </c>
      <c r="C217" s="73" t="s">
        <v>123</v>
      </c>
      <c r="D217" s="1" t="s">
        <v>101</v>
      </c>
      <c r="E217" t="s">
        <v>22</v>
      </c>
      <c r="F217" s="35">
        <v>45212</v>
      </c>
      <c r="G217" s="35">
        <v>45216</v>
      </c>
      <c r="H217" s="3">
        <v>150000000</v>
      </c>
      <c r="I217" s="3">
        <v>144425187.75</v>
      </c>
      <c r="J217" s="4">
        <v>1.0386</v>
      </c>
      <c r="K217" s="3">
        <v>0</v>
      </c>
      <c r="L217" s="3">
        <v>0</v>
      </c>
      <c r="M217" s="1" t="s">
        <v>49</v>
      </c>
    </row>
    <row r="218" spans="1:14" ht="13.8" thickBot="1" x14ac:dyDescent="0.3">
      <c r="A218" s="1" t="s">
        <v>274</v>
      </c>
      <c r="B218" s="1" t="s">
        <v>275</v>
      </c>
      <c r="C218" s="1" t="s">
        <v>57</v>
      </c>
      <c r="D218" s="1" t="s">
        <v>276</v>
      </c>
      <c r="E218" t="s">
        <v>26</v>
      </c>
      <c r="F218" s="35">
        <v>45212</v>
      </c>
      <c r="G218" s="35">
        <v>45216</v>
      </c>
      <c r="H218" s="3">
        <v>15830342.470000001</v>
      </c>
      <c r="I218" s="3">
        <v>14950477</v>
      </c>
      <c r="J218" s="4">
        <v>1.073</v>
      </c>
      <c r="K218" s="3">
        <v>0</v>
      </c>
      <c r="L218" s="3">
        <v>211519.35</v>
      </c>
      <c r="M218" s="1" t="s">
        <v>47</v>
      </c>
    </row>
    <row r="219" spans="1:14" ht="13.8" thickBot="1" x14ac:dyDescent="0.3">
      <c r="A219" s="1" t="s">
        <v>274</v>
      </c>
      <c r="B219" s="1" t="s">
        <v>275</v>
      </c>
      <c r="C219" s="1" t="s">
        <v>277</v>
      </c>
      <c r="D219" s="1" t="s">
        <v>278</v>
      </c>
      <c r="E219" t="s">
        <v>26</v>
      </c>
      <c r="F219" s="35">
        <v>45212</v>
      </c>
      <c r="G219" s="35">
        <v>45216</v>
      </c>
      <c r="H219" s="3">
        <v>32000000.02</v>
      </c>
      <c r="I219" s="3">
        <v>32144650.949999999</v>
      </c>
      <c r="J219" s="4">
        <v>0.99550000000000005</v>
      </c>
      <c r="K219" s="3">
        <v>0</v>
      </c>
      <c r="L219" s="3">
        <v>0</v>
      </c>
      <c r="M219" s="1" t="s">
        <v>47</v>
      </c>
    </row>
    <row r="220" spans="1:14" ht="13.8" thickBot="1" x14ac:dyDescent="0.3">
      <c r="A220" s="1" t="s">
        <v>41</v>
      </c>
      <c r="B220" s="1" t="s">
        <v>118</v>
      </c>
      <c r="C220" s="1" t="s">
        <v>223</v>
      </c>
      <c r="D220" s="1" t="s">
        <v>224</v>
      </c>
      <c r="E220" t="s">
        <v>22</v>
      </c>
      <c r="F220" s="35">
        <v>45215</v>
      </c>
      <c r="G220" s="35">
        <v>45217</v>
      </c>
      <c r="H220" s="3">
        <v>39000000</v>
      </c>
      <c r="I220" s="3">
        <v>38953256.090000004</v>
      </c>
      <c r="J220" s="4">
        <v>1.0012000000000001</v>
      </c>
      <c r="K220" s="3">
        <v>0</v>
      </c>
      <c r="L220" s="3">
        <v>0</v>
      </c>
      <c r="M220" s="1" t="s">
        <v>31</v>
      </c>
    </row>
    <row r="221" spans="1:14" ht="13.8" thickBot="1" x14ac:dyDescent="0.3">
      <c r="A221" s="72" t="s">
        <v>51</v>
      </c>
      <c r="B221" s="1" t="s">
        <v>122</v>
      </c>
      <c r="C221" s="1" t="s">
        <v>150</v>
      </c>
      <c r="D221" s="1" t="s">
        <v>151</v>
      </c>
      <c r="E221" t="s">
        <v>22</v>
      </c>
      <c r="F221" s="35">
        <v>45215</v>
      </c>
      <c r="G221" s="35">
        <v>45217</v>
      </c>
      <c r="H221" s="3">
        <v>22000000</v>
      </c>
      <c r="I221" s="3">
        <v>23027004.399999999</v>
      </c>
      <c r="J221" s="4">
        <v>0.95540000000000003</v>
      </c>
      <c r="K221" s="3">
        <v>0</v>
      </c>
      <c r="L221" s="3">
        <v>0</v>
      </c>
      <c r="M221" s="1" t="s">
        <v>23</v>
      </c>
    </row>
    <row r="222" spans="1:14" ht="13.8" thickBot="1" x14ac:dyDescent="0.3">
      <c r="A222" s="73" t="s">
        <v>203</v>
      </c>
      <c r="B222" s="1" t="s">
        <v>205</v>
      </c>
      <c r="C222" s="1" t="s">
        <v>279</v>
      </c>
      <c r="D222" s="1" t="s">
        <v>118</v>
      </c>
      <c r="E222" t="s">
        <v>22</v>
      </c>
      <c r="F222" s="35">
        <v>45216</v>
      </c>
      <c r="G222" s="35">
        <v>45218</v>
      </c>
      <c r="H222" s="3">
        <v>100000000</v>
      </c>
      <c r="I222" s="3">
        <v>97799511</v>
      </c>
      <c r="J222" s="4">
        <v>1.0225</v>
      </c>
      <c r="K222" s="3">
        <v>0</v>
      </c>
      <c r="L222" s="3">
        <v>0</v>
      </c>
      <c r="M222" s="1" t="s">
        <v>49</v>
      </c>
    </row>
    <row r="223" spans="1:14" ht="13.8" thickBot="1" x14ac:dyDescent="0.3">
      <c r="A223" s="1" t="s">
        <v>59</v>
      </c>
      <c r="B223" s="1" t="s">
        <v>101</v>
      </c>
      <c r="C223" s="1" t="s">
        <v>134</v>
      </c>
      <c r="D223" s="1" t="s">
        <v>135</v>
      </c>
      <c r="E223" t="s">
        <v>22</v>
      </c>
      <c r="F223" s="35">
        <v>45217</v>
      </c>
      <c r="G223" s="35">
        <v>45219</v>
      </c>
      <c r="H223" s="3">
        <v>35000000</v>
      </c>
      <c r="I223" s="3">
        <v>30567685.59</v>
      </c>
      <c r="J223" s="4">
        <v>1.145</v>
      </c>
      <c r="K223" s="3">
        <v>0</v>
      </c>
      <c r="L223" s="3">
        <v>0</v>
      </c>
      <c r="M223" s="1" t="s">
        <v>23</v>
      </c>
    </row>
    <row r="224" spans="1:14" ht="13.8" thickBot="1" x14ac:dyDescent="0.3">
      <c r="A224" s="1" t="s">
        <v>59</v>
      </c>
      <c r="B224" s="1" t="s">
        <v>101</v>
      </c>
      <c r="C224" s="1" t="s">
        <v>240</v>
      </c>
      <c r="D224" s="1" t="s">
        <v>241</v>
      </c>
      <c r="E224" t="s">
        <v>22</v>
      </c>
      <c r="F224" s="35">
        <v>45217</v>
      </c>
      <c r="G224" s="35">
        <v>45219</v>
      </c>
      <c r="H224" s="3">
        <v>40000000</v>
      </c>
      <c r="I224" s="3">
        <v>34922297.890000001</v>
      </c>
      <c r="J224" s="4">
        <v>1.1454</v>
      </c>
      <c r="K224" s="3">
        <v>0</v>
      </c>
      <c r="L224" s="3">
        <v>0</v>
      </c>
      <c r="M224" s="1" t="s">
        <v>49</v>
      </c>
    </row>
    <row r="225" spans="1:13" ht="13.8" thickBot="1" x14ac:dyDescent="0.3">
      <c r="A225" s="1" t="s">
        <v>59</v>
      </c>
      <c r="B225" s="1" t="s">
        <v>101</v>
      </c>
      <c r="C225" s="1" t="s">
        <v>256</v>
      </c>
      <c r="D225" s="1" t="s">
        <v>257</v>
      </c>
      <c r="E225" t="s">
        <v>22</v>
      </c>
      <c r="F225" s="35">
        <v>45217</v>
      </c>
      <c r="G225" s="35">
        <v>45219</v>
      </c>
      <c r="H225" s="3">
        <v>25000000</v>
      </c>
      <c r="I225" s="3">
        <v>26357406.43</v>
      </c>
      <c r="J225" s="4">
        <v>0.94850000000000001</v>
      </c>
      <c r="K225" s="3">
        <v>0</v>
      </c>
      <c r="L225" s="3">
        <v>0</v>
      </c>
      <c r="M225" s="1" t="s">
        <v>49</v>
      </c>
    </row>
    <row r="226" spans="1:13" ht="13.8" thickBot="1" x14ac:dyDescent="0.3">
      <c r="A226" s="1" t="s">
        <v>127</v>
      </c>
      <c r="B226" s="1" t="s">
        <v>128</v>
      </c>
      <c r="C226" s="1" t="s">
        <v>74</v>
      </c>
      <c r="D226" s="1" t="s">
        <v>131</v>
      </c>
      <c r="E226" t="s">
        <v>22</v>
      </c>
      <c r="F226" s="35">
        <v>45217</v>
      </c>
      <c r="G226" s="35">
        <v>45219</v>
      </c>
      <c r="H226" s="3">
        <v>30000000</v>
      </c>
      <c r="I226" s="3">
        <v>24348673</v>
      </c>
      <c r="J226" s="4">
        <v>1.2321</v>
      </c>
      <c r="K226" s="3">
        <v>0</v>
      </c>
      <c r="L226" s="3">
        <v>0</v>
      </c>
      <c r="M226" s="1" t="s">
        <v>49</v>
      </c>
    </row>
    <row r="227" spans="1:13" ht="13.8" thickBot="1" x14ac:dyDescent="0.3">
      <c r="A227" s="1" t="s">
        <v>203</v>
      </c>
      <c r="B227" s="1" t="s">
        <v>205</v>
      </c>
      <c r="C227" s="1" t="s">
        <v>150</v>
      </c>
      <c r="D227" s="1" t="s">
        <v>151</v>
      </c>
      <c r="E227" t="s">
        <v>22</v>
      </c>
      <c r="F227" s="35">
        <v>45217</v>
      </c>
      <c r="G227" s="35">
        <v>45219</v>
      </c>
      <c r="H227" s="3">
        <v>150000000</v>
      </c>
      <c r="I227" s="3">
        <v>159134309.36000001</v>
      </c>
      <c r="J227" s="4">
        <v>0.94259999999999999</v>
      </c>
      <c r="K227" s="3">
        <v>0</v>
      </c>
      <c r="L227" s="3">
        <v>0</v>
      </c>
      <c r="M227" s="1" t="s">
        <v>23</v>
      </c>
    </row>
    <row r="228" spans="1:13" ht="13.8" thickBot="1" x14ac:dyDescent="0.3">
      <c r="A228" s="74" t="s">
        <v>59</v>
      </c>
      <c r="B228" s="1" t="s">
        <v>101</v>
      </c>
      <c r="C228" s="1" t="s">
        <v>250</v>
      </c>
      <c r="D228" s="1" t="s">
        <v>251</v>
      </c>
      <c r="E228" s="90" t="s">
        <v>22</v>
      </c>
      <c r="F228" s="35">
        <v>45217</v>
      </c>
      <c r="G228" s="35">
        <v>45218</v>
      </c>
      <c r="H228" s="3">
        <v>20000000</v>
      </c>
      <c r="I228" s="3">
        <v>19870839.539999999</v>
      </c>
      <c r="J228" s="4">
        <v>1.0065</v>
      </c>
      <c r="K228" s="3">
        <v>0</v>
      </c>
      <c r="L228" s="3">
        <v>0</v>
      </c>
      <c r="M228" s="1" t="s">
        <v>49</v>
      </c>
    </row>
    <row r="229" spans="1:13" ht="13.8" thickBot="1" x14ac:dyDescent="0.3">
      <c r="A229" s="75" t="s">
        <v>127</v>
      </c>
      <c r="B229" s="1" t="s">
        <v>128</v>
      </c>
      <c r="C229" s="1" t="s">
        <v>123</v>
      </c>
      <c r="D229" s="1" t="s">
        <v>101</v>
      </c>
      <c r="E229" s="91" t="s">
        <v>22</v>
      </c>
      <c r="F229" s="35">
        <v>45218</v>
      </c>
      <c r="G229" s="35">
        <v>45222</v>
      </c>
      <c r="H229" s="3">
        <v>170000000</v>
      </c>
      <c r="I229" s="3">
        <v>163934426.22999999</v>
      </c>
      <c r="J229" s="4">
        <v>1.0369999999999999</v>
      </c>
      <c r="K229" s="3">
        <v>0</v>
      </c>
      <c r="L229" s="3">
        <v>0</v>
      </c>
      <c r="M229" s="1" t="s">
        <v>49</v>
      </c>
    </row>
    <row r="230" spans="1:13" ht="13.8" thickBot="1" x14ac:dyDescent="0.3">
      <c r="A230" s="1" t="s">
        <v>36</v>
      </c>
      <c r="B230" s="1" t="s">
        <v>36</v>
      </c>
      <c r="C230" s="1" t="s">
        <v>51</v>
      </c>
      <c r="D230" s="74" t="s">
        <v>122</v>
      </c>
      <c r="E230" t="s">
        <v>22</v>
      </c>
      <c r="F230" s="35">
        <v>45218</v>
      </c>
      <c r="G230" s="35">
        <v>45222</v>
      </c>
      <c r="H230" s="3">
        <v>140000000</v>
      </c>
      <c r="I230" s="3">
        <v>134874759.15000001</v>
      </c>
      <c r="J230" s="4">
        <v>1.038</v>
      </c>
      <c r="K230" s="3">
        <v>0</v>
      </c>
      <c r="L230" s="3">
        <v>0</v>
      </c>
      <c r="M230" s="1" t="s">
        <v>23</v>
      </c>
    </row>
    <row r="231" spans="1:13" ht="13.8" thickBot="1" x14ac:dyDescent="0.3">
      <c r="A231" s="1" t="s">
        <v>41</v>
      </c>
      <c r="B231" s="1" t="s">
        <v>118</v>
      </c>
      <c r="C231" s="1" t="s">
        <v>280</v>
      </c>
      <c r="D231" s="75" t="s">
        <v>281</v>
      </c>
      <c r="E231" t="s">
        <v>22</v>
      </c>
      <c r="F231" s="35">
        <v>45219</v>
      </c>
      <c r="G231" s="35">
        <v>45222</v>
      </c>
      <c r="H231" s="3">
        <v>15000000</v>
      </c>
      <c r="I231" s="3">
        <v>13062788.470000001</v>
      </c>
      <c r="J231" s="4">
        <v>1.1483000000000001</v>
      </c>
      <c r="K231" s="3">
        <v>0</v>
      </c>
      <c r="L231" s="3">
        <v>0</v>
      </c>
      <c r="M231" s="1" t="s">
        <v>49</v>
      </c>
    </row>
    <row r="232" spans="1:13" ht="13.8" thickBot="1" x14ac:dyDescent="0.3">
      <c r="A232" s="1" t="s">
        <v>59</v>
      </c>
      <c r="B232" s="1" t="s">
        <v>101</v>
      </c>
      <c r="C232" s="1" t="s">
        <v>34</v>
      </c>
      <c r="D232" s="1" t="s">
        <v>115</v>
      </c>
      <c r="E232" t="s">
        <v>30</v>
      </c>
      <c r="F232" s="35">
        <v>45219</v>
      </c>
      <c r="G232" s="35">
        <v>45223</v>
      </c>
      <c r="H232" s="3">
        <v>420985.79</v>
      </c>
      <c r="I232" s="3">
        <v>326067.53000000003</v>
      </c>
      <c r="J232" s="4">
        <v>1.2910999999999999</v>
      </c>
      <c r="K232" s="3">
        <v>0</v>
      </c>
      <c r="L232" s="3">
        <v>420985.79</v>
      </c>
      <c r="M232" s="1" t="s">
        <v>23</v>
      </c>
    </row>
    <row r="233" spans="1:13" ht="13.8" thickBot="1" x14ac:dyDescent="0.3">
      <c r="A233" s="1" t="s">
        <v>41</v>
      </c>
      <c r="B233" s="1" t="s">
        <v>118</v>
      </c>
      <c r="C233" s="1" t="s">
        <v>181</v>
      </c>
      <c r="D233" s="1" t="s">
        <v>182</v>
      </c>
      <c r="E233" t="s">
        <v>22</v>
      </c>
      <c r="F233" s="35">
        <v>45219</v>
      </c>
      <c r="G233" s="35">
        <v>45223</v>
      </c>
      <c r="H233" s="3">
        <v>30000000</v>
      </c>
      <c r="I233" s="3">
        <v>24034609.84</v>
      </c>
      <c r="J233" s="4">
        <v>1.2482</v>
      </c>
      <c r="K233" s="3">
        <v>0</v>
      </c>
      <c r="L233" s="3">
        <v>0</v>
      </c>
      <c r="M233" s="1" t="s">
        <v>49</v>
      </c>
    </row>
    <row r="234" spans="1:13" ht="13.8" thickBot="1" x14ac:dyDescent="0.3">
      <c r="A234" s="1" t="s">
        <v>41</v>
      </c>
      <c r="B234" s="1" t="s">
        <v>118</v>
      </c>
      <c r="C234" s="1" t="s">
        <v>282</v>
      </c>
      <c r="D234" s="1" t="s">
        <v>283</v>
      </c>
      <c r="E234" t="s">
        <v>22</v>
      </c>
      <c r="F234" s="35">
        <v>45219</v>
      </c>
      <c r="G234" s="35">
        <v>45223</v>
      </c>
      <c r="H234" s="3">
        <v>55000000</v>
      </c>
      <c r="I234" s="3">
        <v>53653302.119999997</v>
      </c>
      <c r="J234" s="4">
        <v>1.0250999999999999</v>
      </c>
      <c r="K234" s="3">
        <v>0</v>
      </c>
      <c r="L234" s="3">
        <v>0</v>
      </c>
      <c r="M234" s="1" t="s">
        <v>49</v>
      </c>
    </row>
    <row r="235" spans="1:13" ht="13.8" thickBot="1" x14ac:dyDescent="0.3">
      <c r="A235" s="1" t="s">
        <v>36</v>
      </c>
      <c r="B235" s="1" t="s">
        <v>36</v>
      </c>
      <c r="C235" s="1" t="s">
        <v>127</v>
      </c>
      <c r="D235" s="1" t="s">
        <v>128</v>
      </c>
      <c r="E235" t="s">
        <v>26</v>
      </c>
      <c r="F235" s="35">
        <v>45219</v>
      </c>
      <c r="G235" s="35">
        <v>45223</v>
      </c>
      <c r="H235" s="3">
        <v>10122000</v>
      </c>
      <c r="I235" s="3">
        <v>10000000</v>
      </c>
      <c r="J235" s="4">
        <v>1.0122</v>
      </c>
      <c r="K235" s="3">
        <v>0</v>
      </c>
      <c r="L235" s="3">
        <v>0</v>
      </c>
      <c r="M235" s="1" t="s">
        <v>31</v>
      </c>
    </row>
    <row r="236" spans="1:13" ht="13.8" thickBot="1" x14ac:dyDescent="0.3">
      <c r="A236" s="1" t="s">
        <v>203</v>
      </c>
      <c r="B236" s="1" t="s">
        <v>205</v>
      </c>
      <c r="C236" s="1" t="s">
        <v>279</v>
      </c>
      <c r="D236" s="1" t="s">
        <v>118</v>
      </c>
      <c r="E236" t="s">
        <v>22</v>
      </c>
      <c r="F236" s="35">
        <v>45219</v>
      </c>
      <c r="G236" s="35">
        <v>45223</v>
      </c>
      <c r="H236" s="3">
        <v>10000000</v>
      </c>
      <c r="I236" s="3">
        <v>9783778.5</v>
      </c>
      <c r="J236" s="4">
        <v>1.0221</v>
      </c>
      <c r="K236" s="3">
        <v>0</v>
      </c>
      <c r="L236" s="3">
        <v>0</v>
      </c>
      <c r="M236" s="1" t="s">
        <v>49</v>
      </c>
    </row>
    <row r="237" spans="1:13" ht="13.8" thickBot="1" x14ac:dyDescent="0.3">
      <c r="A237" s="1" t="s">
        <v>127</v>
      </c>
      <c r="B237" s="1" t="s">
        <v>128</v>
      </c>
      <c r="C237" s="1" t="s">
        <v>279</v>
      </c>
      <c r="D237" s="1" t="s">
        <v>118</v>
      </c>
      <c r="E237" t="s">
        <v>22</v>
      </c>
      <c r="F237" s="35">
        <v>45219</v>
      </c>
      <c r="G237" s="35">
        <v>45223</v>
      </c>
      <c r="H237" s="3">
        <v>40000000</v>
      </c>
      <c r="I237" s="3">
        <v>39135113.979999997</v>
      </c>
      <c r="J237" s="4">
        <v>1.0221</v>
      </c>
      <c r="K237" s="3">
        <v>0</v>
      </c>
      <c r="L237" s="3">
        <v>0</v>
      </c>
      <c r="M237" s="1" t="s">
        <v>49</v>
      </c>
    </row>
    <row r="238" spans="1:13" ht="13.8" thickBot="1" x14ac:dyDescent="0.3">
      <c r="A238" s="1" t="s">
        <v>274</v>
      </c>
      <c r="B238" s="1" t="s">
        <v>275</v>
      </c>
      <c r="C238" s="1" t="s">
        <v>284</v>
      </c>
      <c r="D238" s="1" t="s">
        <v>285</v>
      </c>
      <c r="E238" t="s">
        <v>22</v>
      </c>
      <c r="F238" s="35">
        <v>45219</v>
      </c>
      <c r="G238" s="35">
        <v>45222</v>
      </c>
      <c r="H238" s="3">
        <v>47830000</v>
      </c>
      <c r="I238" s="3">
        <v>45152459.170000002</v>
      </c>
      <c r="J238" s="4">
        <v>1.0592999999999999</v>
      </c>
      <c r="K238" s="3">
        <v>0</v>
      </c>
      <c r="L238" s="3">
        <v>0</v>
      </c>
      <c r="M238" s="1" t="s">
        <v>47</v>
      </c>
    </row>
    <row r="239" spans="1:13" ht="13.8" thickBot="1" x14ac:dyDescent="0.3">
      <c r="A239" s="1" t="s">
        <v>51</v>
      </c>
      <c r="B239" s="1" t="s">
        <v>122</v>
      </c>
      <c r="C239" s="1" t="s">
        <v>150</v>
      </c>
      <c r="D239" s="1" t="s">
        <v>151</v>
      </c>
      <c r="E239" t="s">
        <v>22</v>
      </c>
      <c r="F239" s="35">
        <v>45222</v>
      </c>
      <c r="G239" s="35">
        <v>45224</v>
      </c>
      <c r="H239" s="3">
        <v>100000000</v>
      </c>
      <c r="I239" s="3">
        <v>110680686.22</v>
      </c>
      <c r="J239" s="4">
        <v>0.90349999999999997</v>
      </c>
      <c r="K239" s="3">
        <v>0</v>
      </c>
      <c r="L239" s="3">
        <v>0</v>
      </c>
      <c r="M239" s="1" t="s">
        <v>23</v>
      </c>
    </row>
    <row r="240" spans="1:13" ht="13.8" thickBot="1" x14ac:dyDescent="0.3">
      <c r="A240" s="1" t="s">
        <v>59</v>
      </c>
      <c r="B240" s="1" t="s">
        <v>101</v>
      </c>
      <c r="C240" s="1" t="s">
        <v>252</v>
      </c>
      <c r="D240" s="1" t="s">
        <v>253</v>
      </c>
      <c r="E240" t="s">
        <v>22</v>
      </c>
      <c r="F240" s="35">
        <v>45223</v>
      </c>
      <c r="G240" s="35">
        <v>45224</v>
      </c>
      <c r="H240" s="3">
        <v>45000000</v>
      </c>
      <c r="I240" s="3">
        <v>40779338.469999999</v>
      </c>
      <c r="J240" s="4">
        <v>1.1034999999999999</v>
      </c>
      <c r="K240" s="3">
        <v>0</v>
      </c>
      <c r="L240" s="3">
        <v>0</v>
      </c>
      <c r="M240" s="1" t="s">
        <v>49</v>
      </c>
    </row>
    <row r="241" spans="1:13" ht="13.8" thickBot="1" x14ac:dyDescent="0.3">
      <c r="A241" s="1" t="s">
        <v>59</v>
      </c>
      <c r="B241" s="1" t="s">
        <v>101</v>
      </c>
      <c r="C241" s="1" t="s">
        <v>72</v>
      </c>
      <c r="D241" s="1" t="s">
        <v>286</v>
      </c>
      <c r="E241" t="s">
        <v>22</v>
      </c>
      <c r="F241" s="35">
        <v>45223</v>
      </c>
      <c r="G241" s="35">
        <v>45224</v>
      </c>
      <c r="H241" s="3">
        <v>45000000</v>
      </c>
      <c r="I241" s="3">
        <v>41547410.210000001</v>
      </c>
      <c r="J241" s="4">
        <v>1.0831</v>
      </c>
      <c r="K241" s="3">
        <v>0</v>
      </c>
      <c r="L241" s="3">
        <v>0</v>
      </c>
      <c r="M241" s="1" t="s">
        <v>49</v>
      </c>
    </row>
    <row r="242" spans="1:13" ht="13.8" thickBot="1" x14ac:dyDescent="0.3">
      <c r="A242" s="1" t="s">
        <v>59</v>
      </c>
      <c r="B242" s="1" t="s">
        <v>101</v>
      </c>
      <c r="C242" s="1" t="s">
        <v>287</v>
      </c>
      <c r="D242" s="1" t="s">
        <v>288</v>
      </c>
      <c r="E242" t="s">
        <v>22</v>
      </c>
      <c r="F242" s="35">
        <v>45223</v>
      </c>
      <c r="G242" s="35">
        <v>45224</v>
      </c>
      <c r="H242" s="3">
        <v>15000000</v>
      </c>
      <c r="I242" s="3">
        <v>11127596.439999999</v>
      </c>
      <c r="J242" s="4">
        <v>1.3480000000000001</v>
      </c>
      <c r="K242" s="3">
        <v>0</v>
      </c>
      <c r="L242" s="3">
        <v>0</v>
      </c>
      <c r="M242" s="1" t="s">
        <v>49</v>
      </c>
    </row>
    <row r="243" spans="1:13" ht="13.8" thickBot="1" x14ac:dyDescent="0.3">
      <c r="A243" s="1" t="s">
        <v>59</v>
      </c>
      <c r="B243" s="1" t="s">
        <v>101</v>
      </c>
      <c r="C243" s="1" t="s">
        <v>289</v>
      </c>
      <c r="D243" s="1" t="s">
        <v>290</v>
      </c>
      <c r="E243" t="s">
        <v>22</v>
      </c>
      <c r="F243" s="35">
        <v>45223</v>
      </c>
      <c r="G243" s="35">
        <v>45225</v>
      </c>
      <c r="H243" s="3">
        <v>10000000</v>
      </c>
      <c r="I243" s="3">
        <v>9662769.3499999996</v>
      </c>
      <c r="J243" s="4">
        <v>1.0348999999999999</v>
      </c>
      <c r="K243" s="3">
        <v>0</v>
      </c>
      <c r="L243" s="3">
        <v>0</v>
      </c>
      <c r="M243" s="1" t="s">
        <v>49</v>
      </c>
    </row>
    <row r="244" spans="1:13" ht="13.8" thickBot="1" x14ac:dyDescent="0.3">
      <c r="A244" s="1" t="s">
        <v>59</v>
      </c>
      <c r="B244" s="1" t="s">
        <v>101</v>
      </c>
      <c r="C244" s="1" t="s">
        <v>116</v>
      </c>
      <c r="D244" s="1" t="s">
        <v>117</v>
      </c>
      <c r="E244" t="s">
        <v>22</v>
      </c>
      <c r="F244" s="35">
        <v>45224</v>
      </c>
      <c r="G244" s="35">
        <v>45225</v>
      </c>
      <c r="H244" s="3">
        <v>45000000</v>
      </c>
      <c r="I244" s="3">
        <v>55214723.93</v>
      </c>
      <c r="J244" s="4">
        <v>0.81499999999999995</v>
      </c>
      <c r="K244" s="3">
        <v>0</v>
      </c>
      <c r="L244" s="3">
        <v>0</v>
      </c>
      <c r="M244" s="1" t="s">
        <v>49</v>
      </c>
    </row>
    <row r="245" spans="1:13" ht="13.8" thickBot="1" x14ac:dyDescent="0.3">
      <c r="A245" s="1" t="s">
        <v>150</v>
      </c>
      <c r="B245" s="1" t="s">
        <v>151</v>
      </c>
      <c r="C245" s="1" t="s">
        <v>161</v>
      </c>
      <c r="D245" s="74" t="s">
        <v>162</v>
      </c>
      <c r="E245" t="s">
        <v>22</v>
      </c>
      <c r="F245" s="35">
        <v>45224</v>
      </c>
      <c r="G245" s="35">
        <v>45226</v>
      </c>
      <c r="H245" s="3">
        <v>30000000</v>
      </c>
      <c r="I245" s="3">
        <v>30263290.629999999</v>
      </c>
      <c r="J245" s="4">
        <v>0.99129999999999996</v>
      </c>
      <c r="K245" s="3">
        <v>0</v>
      </c>
      <c r="L245" s="3">
        <v>0</v>
      </c>
      <c r="M245" s="1" t="s">
        <v>23</v>
      </c>
    </row>
    <row r="246" spans="1:13" ht="13.8" thickBot="1" x14ac:dyDescent="0.3">
      <c r="A246" s="1" t="s">
        <v>150</v>
      </c>
      <c r="B246" s="1" t="s">
        <v>151</v>
      </c>
      <c r="C246" s="1" t="s">
        <v>291</v>
      </c>
      <c r="D246" s="75" t="s">
        <v>155</v>
      </c>
      <c r="E246" t="s">
        <v>22</v>
      </c>
      <c r="F246" s="35">
        <v>45224</v>
      </c>
      <c r="G246" s="35">
        <v>45225</v>
      </c>
      <c r="H246" s="3">
        <v>10000000</v>
      </c>
      <c r="I246" s="3">
        <v>10183299.390000001</v>
      </c>
      <c r="J246" s="4">
        <v>0.98199999999999998</v>
      </c>
      <c r="K246" s="3">
        <v>0</v>
      </c>
      <c r="L246" s="3">
        <v>0</v>
      </c>
      <c r="M246" s="1" t="s">
        <v>23</v>
      </c>
    </row>
    <row r="247" spans="1:13" ht="13.8" thickBot="1" x14ac:dyDescent="0.3">
      <c r="A247" s="1" t="s">
        <v>150</v>
      </c>
      <c r="B247" s="1" t="s">
        <v>151</v>
      </c>
      <c r="C247" s="1" t="s">
        <v>163</v>
      </c>
      <c r="D247" s="74" t="s">
        <v>164</v>
      </c>
      <c r="E247" t="s">
        <v>22</v>
      </c>
      <c r="F247" s="35">
        <v>45224</v>
      </c>
      <c r="G247" s="35">
        <v>45226</v>
      </c>
      <c r="H247" s="3">
        <v>30000000</v>
      </c>
      <c r="I247" s="3">
        <v>31263026.260000002</v>
      </c>
      <c r="J247" s="4">
        <v>0.95960000000000001</v>
      </c>
      <c r="K247" s="3">
        <v>0</v>
      </c>
      <c r="L247" s="3">
        <v>0</v>
      </c>
      <c r="M247" s="1" t="s">
        <v>23</v>
      </c>
    </row>
    <row r="248" spans="1:13" ht="13.8" thickBot="1" x14ac:dyDescent="0.3">
      <c r="A248" s="1" t="s">
        <v>150</v>
      </c>
      <c r="B248" s="1" t="s">
        <v>151</v>
      </c>
      <c r="C248" s="72" t="s">
        <v>242</v>
      </c>
      <c r="D248" s="75" t="s">
        <v>243</v>
      </c>
      <c r="E248" t="s">
        <v>22</v>
      </c>
      <c r="F248" s="35">
        <v>45224</v>
      </c>
      <c r="G248" s="35">
        <v>45226</v>
      </c>
      <c r="H248" s="3">
        <v>10000000</v>
      </c>
      <c r="I248" s="3">
        <v>8701705.5299999993</v>
      </c>
      <c r="J248" s="4">
        <v>1.1492</v>
      </c>
      <c r="K248" s="3">
        <v>0</v>
      </c>
      <c r="L248" s="3">
        <v>0</v>
      </c>
      <c r="M248" s="1" t="s">
        <v>23</v>
      </c>
    </row>
    <row r="249" spans="1:13" ht="13.8" thickBot="1" x14ac:dyDescent="0.3">
      <c r="A249" s="1" t="s">
        <v>51</v>
      </c>
      <c r="B249" s="1" t="s">
        <v>122</v>
      </c>
      <c r="C249" s="73" t="s">
        <v>21</v>
      </c>
      <c r="D249" s="1" t="s">
        <v>167</v>
      </c>
      <c r="E249" t="s">
        <v>22</v>
      </c>
      <c r="F249" s="35">
        <v>45224</v>
      </c>
      <c r="G249" s="35">
        <v>45226</v>
      </c>
      <c r="H249" s="3">
        <v>40000000</v>
      </c>
      <c r="I249" s="3">
        <v>29135406.800000001</v>
      </c>
      <c r="J249" s="4">
        <v>1.3729</v>
      </c>
      <c r="K249" s="3">
        <v>0</v>
      </c>
      <c r="L249" s="3">
        <v>0</v>
      </c>
      <c r="M249" s="1" t="s">
        <v>23</v>
      </c>
    </row>
    <row r="250" spans="1:13" ht="13.8" thickBot="1" x14ac:dyDescent="0.3">
      <c r="A250" s="1" t="s">
        <v>27</v>
      </c>
      <c r="B250" s="1" t="s">
        <v>27</v>
      </c>
      <c r="C250" s="1" t="s">
        <v>21</v>
      </c>
      <c r="D250" s="1" t="s">
        <v>167</v>
      </c>
      <c r="E250" t="s">
        <v>26</v>
      </c>
      <c r="F250" s="35">
        <v>45224</v>
      </c>
      <c r="G250" s="35">
        <v>45226</v>
      </c>
      <c r="H250" s="3">
        <v>31591210.289999999</v>
      </c>
      <c r="I250" s="3">
        <v>23204331.670000002</v>
      </c>
      <c r="J250" s="4">
        <v>1.3729</v>
      </c>
      <c r="K250" s="3">
        <v>0</v>
      </c>
      <c r="L250" s="3">
        <v>266016.65999999997</v>
      </c>
      <c r="M250" s="1" t="s">
        <v>23</v>
      </c>
    </row>
    <row r="251" spans="1:13" ht="28.95" customHeight="1" thickBot="1" x14ac:dyDescent="0.3">
      <c r="A251" s="1" t="s">
        <v>20</v>
      </c>
      <c r="B251" s="1" t="s">
        <v>20</v>
      </c>
      <c r="C251" s="1" t="s">
        <v>21</v>
      </c>
      <c r="D251" s="1" t="s">
        <v>167</v>
      </c>
      <c r="E251" t="s">
        <v>26</v>
      </c>
      <c r="F251" s="35">
        <v>45224</v>
      </c>
      <c r="G251" s="35">
        <v>45226</v>
      </c>
      <c r="H251" s="3">
        <v>52000000</v>
      </c>
      <c r="I251" s="3">
        <v>38194967.380000003</v>
      </c>
      <c r="J251" s="4">
        <v>1.3729</v>
      </c>
      <c r="K251" s="3">
        <v>0</v>
      </c>
      <c r="L251" s="3">
        <v>437870.72</v>
      </c>
      <c r="M251" s="1" t="s">
        <v>23</v>
      </c>
    </row>
    <row r="252" spans="1:13" ht="13.8" thickBot="1" x14ac:dyDescent="0.3">
      <c r="A252" s="1" t="s">
        <v>150</v>
      </c>
      <c r="B252" s="1" t="s">
        <v>151</v>
      </c>
      <c r="C252" s="1" t="s">
        <v>21</v>
      </c>
      <c r="D252" s="1" t="s">
        <v>167</v>
      </c>
      <c r="E252" t="s">
        <v>22</v>
      </c>
      <c r="F252" s="35">
        <v>45224</v>
      </c>
      <c r="G252" s="35">
        <v>45226</v>
      </c>
      <c r="H252" s="3">
        <v>45000000</v>
      </c>
      <c r="I252" s="3">
        <v>32777332.649999999</v>
      </c>
      <c r="J252" s="4">
        <v>1.3729</v>
      </c>
      <c r="K252" s="3">
        <v>0</v>
      </c>
      <c r="L252" s="3">
        <v>0</v>
      </c>
      <c r="M252" s="1" t="s">
        <v>23</v>
      </c>
    </row>
    <row r="253" spans="1:13" ht="13.8" thickBot="1" x14ac:dyDescent="0.3">
      <c r="A253" s="1" t="s">
        <v>41</v>
      </c>
      <c r="B253" s="1" t="s">
        <v>118</v>
      </c>
      <c r="C253" s="1" t="s">
        <v>238</v>
      </c>
      <c r="D253" s="1" t="s">
        <v>292</v>
      </c>
      <c r="E253" t="s">
        <v>22</v>
      </c>
      <c r="F253" s="35">
        <v>45224</v>
      </c>
      <c r="G253" s="35">
        <v>45226</v>
      </c>
      <c r="H253" s="3">
        <v>30000000</v>
      </c>
      <c r="I253" s="3">
        <v>28873917.23</v>
      </c>
      <c r="J253" s="4">
        <v>1.0389999999999999</v>
      </c>
      <c r="K253" s="3">
        <v>0</v>
      </c>
      <c r="L253" s="3">
        <v>0</v>
      </c>
      <c r="M253" s="1" t="s">
        <v>49</v>
      </c>
    </row>
    <row r="254" spans="1:13" ht="13.8" thickBot="1" x14ac:dyDescent="0.3">
      <c r="A254" s="1" t="s">
        <v>41</v>
      </c>
      <c r="B254" s="1" t="s">
        <v>118</v>
      </c>
      <c r="C254" s="72" t="s">
        <v>196</v>
      </c>
      <c r="D254" s="1" t="s">
        <v>197</v>
      </c>
      <c r="E254" t="s">
        <v>22</v>
      </c>
      <c r="F254" s="35">
        <v>45224</v>
      </c>
      <c r="G254" s="35">
        <v>45226</v>
      </c>
      <c r="H254" s="3">
        <v>10000000</v>
      </c>
      <c r="I254" s="3">
        <v>9396729.9399999995</v>
      </c>
      <c r="J254" s="4">
        <v>1.0642</v>
      </c>
      <c r="K254" s="3">
        <v>0</v>
      </c>
      <c r="L254" s="3">
        <v>0</v>
      </c>
      <c r="M254" s="1" t="s">
        <v>49</v>
      </c>
    </row>
    <row r="255" spans="1:13" ht="13.8" thickBot="1" x14ac:dyDescent="0.3">
      <c r="A255" s="1" t="s">
        <v>41</v>
      </c>
      <c r="B255" s="1" t="s">
        <v>118</v>
      </c>
      <c r="C255" s="73" t="s">
        <v>293</v>
      </c>
      <c r="D255" s="1" t="s">
        <v>294</v>
      </c>
      <c r="E255" t="s">
        <v>22</v>
      </c>
      <c r="F255" s="35">
        <v>45224</v>
      </c>
      <c r="G255" s="35">
        <v>45226</v>
      </c>
      <c r="H255" s="3">
        <v>30000000</v>
      </c>
      <c r="I255" s="3">
        <v>29732408.329999998</v>
      </c>
      <c r="J255" s="4">
        <v>1.0089999999999999</v>
      </c>
      <c r="K255" s="3">
        <v>0</v>
      </c>
      <c r="L255" s="3">
        <v>0</v>
      </c>
      <c r="M255" s="1" t="s">
        <v>49</v>
      </c>
    </row>
    <row r="256" spans="1:13" ht="13.8" thickBot="1" x14ac:dyDescent="0.3">
      <c r="A256" s="1" t="s">
        <v>150</v>
      </c>
      <c r="B256" s="1" t="s">
        <v>151</v>
      </c>
      <c r="C256" s="1" t="s">
        <v>248</v>
      </c>
      <c r="D256" s="1" t="s">
        <v>249</v>
      </c>
      <c r="E256" t="s">
        <v>22</v>
      </c>
      <c r="F256" s="35">
        <v>45224</v>
      </c>
      <c r="G256" s="35">
        <v>45226</v>
      </c>
      <c r="H256" s="3">
        <v>25000000</v>
      </c>
      <c r="I256" s="3">
        <v>20726247.719999999</v>
      </c>
      <c r="J256" s="4">
        <v>1.2061999999999999</v>
      </c>
      <c r="K256" s="3">
        <v>0</v>
      </c>
      <c r="L256" s="3">
        <v>0</v>
      </c>
      <c r="M256" s="1" t="s">
        <v>23</v>
      </c>
    </row>
    <row r="257" spans="1:13" ht="13.8" thickBot="1" x14ac:dyDescent="0.3">
      <c r="A257" s="1" t="s">
        <v>68</v>
      </c>
      <c r="B257" s="1" t="s">
        <v>68</v>
      </c>
      <c r="C257" s="1" t="s">
        <v>248</v>
      </c>
      <c r="D257" s="1" t="s">
        <v>249</v>
      </c>
      <c r="E257" t="s">
        <v>26</v>
      </c>
      <c r="F257" s="35">
        <v>45224</v>
      </c>
      <c r="G257" s="35">
        <v>45226</v>
      </c>
      <c r="H257" s="3">
        <v>24196219.199999999</v>
      </c>
      <c r="I257" s="3">
        <v>20770000</v>
      </c>
      <c r="J257" s="4">
        <v>1.2061999999999999</v>
      </c>
      <c r="K257" s="3">
        <v>0</v>
      </c>
      <c r="L257" s="3">
        <v>856554.8</v>
      </c>
      <c r="M257" s="1" t="s">
        <v>23</v>
      </c>
    </row>
    <row r="258" spans="1:13" ht="13.8" thickBot="1" x14ac:dyDescent="0.3">
      <c r="A258" s="1" t="s">
        <v>150</v>
      </c>
      <c r="B258" s="1" t="s">
        <v>151</v>
      </c>
      <c r="C258" s="1" t="s">
        <v>295</v>
      </c>
      <c r="D258" s="1" t="s">
        <v>296</v>
      </c>
      <c r="E258" t="s">
        <v>22</v>
      </c>
      <c r="F258" s="35">
        <v>45225</v>
      </c>
      <c r="G258" s="35">
        <v>45226</v>
      </c>
      <c r="H258" s="3">
        <v>5000000</v>
      </c>
      <c r="I258" s="3">
        <v>5000000</v>
      </c>
      <c r="J258" s="4">
        <v>1</v>
      </c>
      <c r="K258" s="3">
        <v>0</v>
      </c>
      <c r="L258" s="3">
        <v>0</v>
      </c>
      <c r="M258" s="1" t="s">
        <v>47</v>
      </c>
    </row>
    <row r="259" spans="1:13" ht="13.8" thickBot="1" x14ac:dyDescent="0.3">
      <c r="A259" s="1" t="s">
        <v>150</v>
      </c>
      <c r="B259" s="1" t="s">
        <v>151</v>
      </c>
      <c r="C259" s="1" t="s">
        <v>172</v>
      </c>
      <c r="D259" s="1" t="s">
        <v>173</v>
      </c>
      <c r="E259" t="s">
        <v>22</v>
      </c>
      <c r="F259" s="35">
        <v>45225</v>
      </c>
      <c r="G259" s="35">
        <v>45229</v>
      </c>
      <c r="H259" s="3">
        <v>15000000</v>
      </c>
      <c r="I259" s="3">
        <v>15563394.9</v>
      </c>
      <c r="J259" s="4">
        <v>0.96379999999999999</v>
      </c>
      <c r="K259" s="3">
        <v>0</v>
      </c>
      <c r="L259" s="3">
        <v>0</v>
      </c>
      <c r="M259" s="1" t="s">
        <v>23</v>
      </c>
    </row>
    <row r="260" spans="1:13" ht="13.8" thickBot="1" x14ac:dyDescent="0.3">
      <c r="A260" s="1" t="s">
        <v>150</v>
      </c>
      <c r="B260" s="1" t="s">
        <v>151</v>
      </c>
      <c r="C260" s="1" t="s">
        <v>212</v>
      </c>
      <c r="D260" s="74" t="s">
        <v>213</v>
      </c>
      <c r="E260" t="s">
        <v>22</v>
      </c>
      <c r="F260" s="35">
        <v>45225</v>
      </c>
      <c r="G260" s="35">
        <v>45229</v>
      </c>
      <c r="H260" s="3">
        <v>15000000</v>
      </c>
      <c r="I260" s="3">
        <v>14836795.25</v>
      </c>
      <c r="J260" s="4">
        <v>1.0109999999999999</v>
      </c>
      <c r="K260" s="3">
        <v>0</v>
      </c>
      <c r="L260" s="3">
        <v>0</v>
      </c>
      <c r="M260" s="1" t="s">
        <v>23</v>
      </c>
    </row>
    <row r="261" spans="1:13" ht="13.8" thickBot="1" x14ac:dyDescent="0.3">
      <c r="A261" s="1" t="s">
        <v>150</v>
      </c>
      <c r="B261" s="1" t="s">
        <v>151</v>
      </c>
      <c r="C261" s="1" t="s">
        <v>152</v>
      </c>
      <c r="D261" t="s">
        <v>214</v>
      </c>
      <c r="E261" t="s">
        <v>22</v>
      </c>
      <c r="F261" s="35">
        <v>45225</v>
      </c>
      <c r="G261" s="35">
        <v>45226</v>
      </c>
      <c r="H261" s="3">
        <v>15000000</v>
      </c>
      <c r="I261" s="3">
        <v>14553216.26</v>
      </c>
      <c r="J261" s="4">
        <v>1.0306999999999999</v>
      </c>
      <c r="K261" s="3">
        <v>0</v>
      </c>
      <c r="L261" s="3">
        <v>0</v>
      </c>
      <c r="M261" s="1" t="s">
        <v>23</v>
      </c>
    </row>
    <row r="262" spans="1:13" ht="13.8" thickBot="1" x14ac:dyDescent="0.3">
      <c r="A262" s="1" t="s">
        <v>150</v>
      </c>
      <c r="B262" s="1" t="s">
        <v>151</v>
      </c>
      <c r="C262" s="1" t="s">
        <v>297</v>
      </c>
      <c r="D262" s="75" t="s">
        <v>298</v>
      </c>
      <c r="E262" t="s">
        <v>22</v>
      </c>
      <c r="F262" s="35">
        <v>45226</v>
      </c>
      <c r="G262" s="35">
        <v>45226</v>
      </c>
      <c r="H262" s="3">
        <v>10000000</v>
      </c>
      <c r="I262" s="3">
        <v>10000000</v>
      </c>
      <c r="J262" s="4">
        <v>1</v>
      </c>
      <c r="K262" s="3">
        <v>0</v>
      </c>
      <c r="L262" s="3">
        <v>0</v>
      </c>
      <c r="M262" s="1" t="s">
        <v>23</v>
      </c>
    </row>
    <row r="263" spans="1:13" ht="14.4" thickBot="1" x14ac:dyDescent="0.3">
      <c r="A263" s="1" t="s">
        <v>59</v>
      </c>
      <c r="B263" s="1" t="s">
        <v>101</v>
      </c>
      <c r="C263" s="79" t="s">
        <v>299</v>
      </c>
      <c r="D263" s="1" t="s">
        <v>300</v>
      </c>
      <c r="E263" t="s">
        <v>22</v>
      </c>
      <c r="F263" s="35">
        <v>45226</v>
      </c>
      <c r="G263" s="35">
        <v>45230</v>
      </c>
      <c r="H263" s="3">
        <v>10000000</v>
      </c>
      <c r="I263" s="3">
        <v>9719117.5</v>
      </c>
      <c r="J263" s="4">
        <v>1.0288999999999999</v>
      </c>
      <c r="K263" s="3">
        <v>0</v>
      </c>
      <c r="L263" s="3">
        <v>0</v>
      </c>
      <c r="M263" s="1" t="s">
        <v>49</v>
      </c>
    </row>
    <row r="264" spans="1:13" ht="14.4" thickBot="1" x14ac:dyDescent="0.3">
      <c r="A264" s="1" t="s">
        <v>150</v>
      </c>
      <c r="B264" s="1" t="s">
        <v>151</v>
      </c>
      <c r="C264" s="80" t="s">
        <v>165</v>
      </c>
      <c r="D264" s="82" t="s">
        <v>227</v>
      </c>
      <c r="E264" t="s">
        <v>22</v>
      </c>
      <c r="F264" s="35">
        <v>45226</v>
      </c>
      <c r="G264" s="35">
        <v>45230</v>
      </c>
      <c r="H264" s="3">
        <v>20000000</v>
      </c>
      <c r="I264" s="3">
        <v>22004620.969999999</v>
      </c>
      <c r="J264" s="4">
        <v>0.90890000000000004</v>
      </c>
      <c r="K264" s="3">
        <v>0</v>
      </c>
      <c r="L264" s="3">
        <v>0</v>
      </c>
      <c r="M264" s="1" t="s">
        <v>23</v>
      </c>
    </row>
    <row r="265" spans="1:13" ht="13.8" thickBot="1" x14ac:dyDescent="0.3">
      <c r="A265" s="1" t="s">
        <v>36</v>
      </c>
      <c r="B265" s="1" t="s">
        <v>36</v>
      </c>
      <c r="C265" s="1" t="s">
        <v>51</v>
      </c>
      <c r="D265" s="83" t="s">
        <v>122</v>
      </c>
      <c r="E265" t="s">
        <v>22</v>
      </c>
      <c r="F265" s="35">
        <v>45229</v>
      </c>
      <c r="G265" s="35">
        <v>45231</v>
      </c>
      <c r="H265" s="3">
        <v>135000000</v>
      </c>
      <c r="I265" s="3">
        <v>129471564.20999999</v>
      </c>
      <c r="J265" s="4">
        <v>1.0427</v>
      </c>
      <c r="K265" s="3">
        <v>0</v>
      </c>
      <c r="L265" s="3">
        <v>0</v>
      </c>
      <c r="M265" s="1" t="s">
        <v>23</v>
      </c>
    </row>
    <row r="266" spans="1:13" ht="13.8" thickBot="1" x14ac:dyDescent="0.3">
      <c r="A266" s="1" t="s">
        <v>51</v>
      </c>
      <c r="B266" s="1" t="s">
        <v>122</v>
      </c>
      <c r="C266" s="1" t="s">
        <v>150</v>
      </c>
      <c r="D266" s="1" t="s">
        <v>151</v>
      </c>
      <c r="E266" t="s">
        <v>22</v>
      </c>
      <c r="F266" s="35">
        <v>45229</v>
      </c>
      <c r="G266" s="35">
        <v>45231</v>
      </c>
      <c r="H266" s="3">
        <v>94999500</v>
      </c>
      <c r="I266" s="3">
        <v>100125948.56999999</v>
      </c>
      <c r="J266" s="4">
        <v>0.94879999999999998</v>
      </c>
      <c r="K266" s="3">
        <v>0</v>
      </c>
      <c r="L266" s="3">
        <v>0</v>
      </c>
      <c r="M266" s="1" t="s">
        <v>23</v>
      </c>
    </row>
    <row r="267" spans="1:13" ht="13.8" thickBot="1" x14ac:dyDescent="0.3">
      <c r="A267" s="1" t="s">
        <v>150</v>
      </c>
      <c r="B267" s="1" t="s">
        <v>151</v>
      </c>
      <c r="C267" s="72" t="s">
        <v>301</v>
      </c>
      <c r="D267" s="1" t="s">
        <v>302</v>
      </c>
      <c r="E267" t="s">
        <v>22</v>
      </c>
      <c r="F267" s="35">
        <v>45230</v>
      </c>
      <c r="G267" s="35">
        <v>45231</v>
      </c>
      <c r="H267" s="3">
        <v>30000000</v>
      </c>
      <c r="I267" s="3">
        <v>26814444.050000001</v>
      </c>
      <c r="J267" s="4">
        <v>1.1188</v>
      </c>
      <c r="K267" s="3">
        <v>0</v>
      </c>
      <c r="L267" s="3">
        <v>0</v>
      </c>
      <c r="M267" s="1" t="s">
        <v>23</v>
      </c>
    </row>
    <row r="268" spans="1:13" ht="13.8" thickBot="1" x14ac:dyDescent="0.3">
      <c r="A268" s="1" t="s">
        <v>51</v>
      </c>
      <c r="B268" s="1" t="s">
        <v>122</v>
      </c>
      <c r="C268" s="73" t="s">
        <v>258</v>
      </c>
      <c r="D268" s="1" t="s">
        <v>259</v>
      </c>
      <c r="E268" t="s">
        <v>22</v>
      </c>
      <c r="F268" s="35">
        <v>45231</v>
      </c>
      <c r="G268" s="35">
        <v>45232</v>
      </c>
      <c r="H268" s="3">
        <v>202653000</v>
      </c>
      <c r="I268" s="3">
        <v>202309074.56999999</v>
      </c>
      <c r="J268" s="4">
        <v>1.0017</v>
      </c>
      <c r="K268" s="3">
        <v>0</v>
      </c>
      <c r="L268" s="3">
        <v>0</v>
      </c>
      <c r="M268" s="1" t="s">
        <v>31</v>
      </c>
    </row>
    <row r="269" spans="1:13" ht="13.8" thickBot="1" x14ac:dyDescent="0.3">
      <c r="A269" s="1" t="s">
        <v>51</v>
      </c>
      <c r="B269" s="1" t="s">
        <v>122</v>
      </c>
      <c r="C269" s="1" t="s">
        <v>74</v>
      </c>
      <c r="D269" s="1" t="s">
        <v>198</v>
      </c>
      <c r="E269" t="s">
        <v>26</v>
      </c>
      <c r="F269" s="35">
        <v>45231</v>
      </c>
      <c r="G269" s="35">
        <v>45232</v>
      </c>
      <c r="H269" s="3">
        <v>202653000</v>
      </c>
      <c r="I269" s="3">
        <v>165000000</v>
      </c>
      <c r="J269" s="4">
        <v>1.234</v>
      </c>
      <c r="K269" s="3">
        <v>0</v>
      </c>
      <c r="L269" s="3">
        <v>957000</v>
      </c>
      <c r="M269" s="1" t="s">
        <v>31</v>
      </c>
    </row>
    <row r="270" spans="1:13" ht="13.8" thickBot="1" x14ac:dyDescent="0.3">
      <c r="A270" s="1" t="s">
        <v>41</v>
      </c>
      <c r="B270" s="1" t="s">
        <v>118</v>
      </c>
      <c r="C270" s="1" t="s">
        <v>231</v>
      </c>
      <c r="D270" s="1" t="s">
        <v>232</v>
      </c>
      <c r="E270" t="s">
        <v>22</v>
      </c>
      <c r="F270" s="35">
        <v>45231</v>
      </c>
      <c r="G270" s="35">
        <v>45233</v>
      </c>
      <c r="H270" s="3">
        <v>10000000</v>
      </c>
      <c r="I270" s="3">
        <v>8715356.4600000009</v>
      </c>
      <c r="J270" s="4">
        <v>1.1474</v>
      </c>
      <c r="K270" s="3">
        <v>0</v>
      </c>
      <c r="L270" s="3">
        <v>0</v>
      </c>
      <c r="M270" s="1" t="s">
        <v>49</v>
      </c>
    </row>
    <row r="271" spans="1:13" ht="13.8" thickBot="1" x14ac:dyDescent="0.3">
      <c r="A271" s="1" t="s">
        <v>51</v>
      </c>
      <c r="B271" s="1" t="s">
        <v>122</v>
      </c>
      <c r="C271" s="1" t="s">
        <v>21</v>
      </c>
      <c r="D271" s="1" t="s">
        <v>167</v>
      </c>
      <c r="E271" t="s">
        <v>22</v>
      </c>
      <c r="F271" s="35">
        <v>45231</v>
      </c>
      <c r="G271" s="35">
        <v>45233</v>
      </c>
      <c r="H271" s="3">
        <v>40000000</v>
      </c>
      <c r="I271" s="3">
        <v>28512367.239999998</v>
      </c>
      <c r="J271" s="4">
        <v>1.4029</v>
      </c>
      <c r="K271" s="3">
        <v>0</v>
      </c>
      <c r="L271" s="3">
        <v>0</v>
      </c>
      <c r="M271" s="1" t="s">
        <v>23</v>
      </c>
    </row>
    <row r="272" spans="1:13" ht="13.8" thickBot="1" x14ac:dyDescent="0.3">
      <c r="A272" s="1" t="s">
        <v>203</v>
      </c>
      <c r="B272" s="1" t="s">
        <v>205</v>
      </c>
      <c r="C272" s="1" t="s">
        <v>150</v>
      </c>
      <c r="D272" s="1" t="s">
        <v>151</v>
      </c>
      <c r="E272" t="s">
        <v>22</v>
      </c>
      <c r="F272" s="35">
        <v>45232</v>
      </c>
      <c r="G272" s="35">
        <v>45236</v>
      </c>
      <c r="H272" s="3">
        <v>20000000</v>
      </c>
      <c r="I272" s="3">
        <v>21317416.329999998</v>
      </c>
      <c r="J272" s="4">
        <v>0.93820000000000003</v>
      </c>
      <c r="K272" s="3">
        <v>0</v>
      </c>
      <c r="L272" s="3">
        <v>0</v>
      </c>
      <c r="M272" s="1" t="s">
        <v>23</v>
      </c>
    </row>
    <row r="273" spans="1:13" ht="13.8" thickBot="1" x14ac:dyDescent="0.3">
      <c r="A273" s="1" t="s">
        <v>150</v>
      </c>
      <c r="B273" s="1" t="s">
        <v>151</v>
      </c>
      <c r="C273" s="1" t="s">
        <v>303</v>
      </c>
      <c r="D273" s="1" t="s">
        <v>304</v>
      </c>
      <c r="E273" t="s">
        <v>22</v>
      </c>
      <c r="F273" s="35">
        <v>45233</v>
      </c>
      <c r="G273" s="35">
        <v>45236</v>
      </c>
      <c r="H273" s="3">
        <v>20000000</v>
      </c>
      <c r="I273" s="3">
        <v>19554165.039999999</v>
      </c>
      <c r="J273" s="4">
        <v>1.0227999999999999</v>
      </c>
      <c r="K273" s="3">
        <v>0</v>
      </c>
      <c r="L273" s="3">
        <v>0</v>
      </c>
      <c r="M273" s="1" t="s">
        <v>23</v>
      </c>
    </row>
    <row r="274" spans="1:13" ht="13.8" thickBot="1" x14ac:dyDescent="0.3">
      <c r="A274" s="1" t="s">
        <v>36</v>
      </c>
      <c r="B274" s="76" t="s">
        <v>36</v>
      </c>
      <c r="C274" s="1" t="s">
        <v>268</v>
      </c>
      <c r="D274" s="1" t="s">
        <v>305</v>
      </c>
      <c r="E274" t="s">
        <v>26</v>
      </c>
      <c r="F274" s="35">
        <v>45233</v>
      </c>
      <c r="G274" s="35">
        <v>45237</v>
      </c>
      <c r="H274" s="3">
        <v>258000000.00999999</v>
      </c>
      <c r="I274" s="3">
        <v>246373700.71000001</v>
      </c>
      <c r="J274" s="4">
        <v>1.048</v>
      </c>
      <c r="K274" s="3">
        <v>140944.95999999999</v>
      </c>
      <c r="L274" s="3">
        <v>58693.37</v>
      </c>
      <c r="M274" s="1" t="s">
        <v>49</v>
      </c>
    </row>
    <row r="275" spans="1:13" ht="13.8" thickBot="1" x14ac:dyDescent="0.3">
      <c r="A275" s="1" t="s">
        <v>150</v>
      </c>
      <c r="B275" s="77" t="s">
        <v>151</v>
      </c>
      <c r="C275" s="1" t="s">
        <v>306</v>
      </c>
      <c r="D275" s="1" t="s">
        <v>307</v>
      </c>
      <c r="E275" t="s">
        <v>22</v>
      </c>
      <c r="F275" s="35">
        <v>45233</v>
      </c>
      <c r="G275" s="35">
        <v>45237</v>
      </c>
      <c r="H275" s="3">
        <v>15000000</v>
      </c>
      <c r="I275" s="3">
        <v>15748031.5</v>
      </c>
      <c r="J275" s="4">
        <v>0.95250000000000001</v>
      </c>
      <c r="K275" s="3">
        <v>0</v>
      </c>
      <c r="L275" s="3">
        <v>0</v>
      </c>
      <c r="M275" s="1" t="s">
        <v>23</v>
      </c>
    </row>
    <row r="276" spans="1:13" ht="13.8" thickBot="1" x14ac:dyDescent="0.3">
      <c r="A276" s="1" t="s">
        <v>150</v>
      </c>
      <c r="B276" s="1" t="s">
        <v>151</v>
      </c>
      <c r="C276" s="1" t="s">
        <v>308</v>
      </c>
      <c r="D276" s="1" t="s">
        <v>309</v>
      </c>
      <c r="E276" t="s">
        <v>22</v>
      </c>
      <c r="F276" s="35">
        <v>45233</v>
      </c>
      <c r="G276" s="35">
        <v>45237</v>
      </c>
      <c r="H276" s="3">
        <v>20000000</v>
      </c>
      <c r="I276" s="3">
        <v>20533880.899999999</v>
      </c>
      <c r="J276" s="4">
        <v>0.97399999999999998</v>
      </c>
      <c r="K276" s="3">
        <v>0</v>
      </c>
      <c r="L276" s="3">
        <v>0</v>
      </c>
      <c r="M276" s="1" t="s">
        <v>23</v>
      </c>
    </row>
    <row r="277" spans="1:13" ht="13.8" thickBot="1" x14ac:dyDescent="0.3">
      <c r="A277" s="1" t="s">
        <v>150</v>
      </c>
      <c r="B277" s="1" t="s">
        <v>151</v>
      </c>
      <c r="C277" s="1" t="s">
        <v>192</v>
      </c>
      <c r="D277" s="74" t="s">
        <v>193</v>
      </c>
      <c r="E277" t="s">
        <v>22</v>
      </c>
      <c r="F277" s="35">
        <v>45233</v>
      </c>
      <c r="G277" s="35">
        <v>45236</v>
      </c>
      <c r="H277" s="3">
        <v>20000000</v>
      </c>
      <c r="I277" s="3">
        <v>19067594.620000001</v>
      </c>
      <c r="J277" s="4">
        <v>1.0488999999999999</v>
      </c>
      <c r="K277" s="3">
        <v>0</v>
      </c>
      <c r="L277" s="3">
        <v>0</v>
      </c>
      <c r="M277" s="1" t="s">
        <v>23</v>
      </c>
    </row>
    <row r="278" spans="1:13" ht="13.8" thickBot="1" x14ac:dyDescent="0.3">
      <c r="A278" s="1" t="s">
        <v>150</v>
      </c>
      <c r="B278" s="1" t="s">
        <v>151</v>
      </c>
      <c r="C278" s="1" t="s">
        <v>310</v>
      </c>
      <c r="D278" t="s">
        <v>311</v>
      </c>
      <c r="E278" t="s">
        <v>22</v>
      </c>
      <c r="F278" s="35">
        <v>45236</v>
      </c>
      <c r="G278" s="35">
        <v>45238</v>
      </c>
      <c r="H278" s="3">
        <v>10000000</v>
      </c>
      <c r="I278" s="3">
        <v>9619084.2599999998</v>
      </c>
      <c r="J278" s="4">
        <v>1.0396000000000001</v>
      </c>
      <c r="K278" s="3">
        <v>0</v>
      </c>
      <c r="L278" s="3">
        <v>0</v>
      </c>
      <c r="M278" s="1" t="s">
        <v>23</v>
      </c>
    </row>
    <row r="279" spans="1:13" ht="13.8" thickBot="1" x14ac:dyDescent="0.3">
      <c r="A279" s="1" t="s">
        <v>150</v>
      </c>
      <c r="B279" s="1" t="s">
        <v>151</v>
      </c>
      <c r="C279" s="1" t="s">
        <v>192</v>
      </c>
      <c r="D279" t="s">
        <v>193</v>
      </c>
      <c r="E279" t="s">
        <v>22</v>
      </c>
      <c r="F279" s="35">
        <v>45236</v>
      </c>
      <c r="G279" s="35">
        <v>45237</v>
      </c>
      <c r="H279" s="3">
        <v>20000000</v>
      </c>
      <c r="I279" s="3">
        <v>18782870.02</v>
      </c>
      <c r="J279" s="4">
        <v>1.0648</v>
      </c>
      <c r="K279" s="3">
        <v>0</v>
      </c>
      <c r="L279" s="3">
        <v>0</v>
      </c>
      <c r="M279" s="1" t="s">
        <v>23</v>
      </c>
    </row>
    <row r="280" spans="1:13" ht="13.8" thickBot="1" x14ac:dyDescent="0.3">
      <c r="A280" s="1" t="s">
        <v>203</v>
      </c>
      <c r="B280" s="1" t="s">
        <v>205</v>
      </c>
      <c r="C280" s="1" t="s">
        <v>150</v>
      </c>
      <c r="D280" s="75" t="s">
        <v>151</v>
      </c>
      <c r="E280" t="s">
        <v>22</v>
      </c>
      <c r="F280" s="35">
        <v>45236</v>
      </c>
      <c r="G280" s="35">
        <v>45238</v>
      </c>
      <c r="H280" s="3">
        <v>30000000</v>
      </c>
      <c r="I280" s="3">
        <v>31256511.77</v>
      </c>
      <c r="J280" s="4">
        <v>0.95979999999999999</v>
      </c>
      <c r="K280" s="3">
        <v>0</v>
      </c>
      <c r="L280" s="3">
        <v>0</v>
      </c>
      <c r="M280" s="1" t="s">
        <v>23</v>
      </c>
    </row>
    <row r="281" spans="1:13" ht="13.8" thickBot="1" x14ac:dyDescent="0.3">
      <c r="A281" s="1" t="s">
        <v>150</v>
      </c>
      <c r="B281" s="1" t="s">
        <v>151</v>
      </c>
      <c r="C281" s="1" t="s">
        <v>312</v>
      </c>
      <c r="D281" s="74" t="s">
        <v>313</v>
      </c>
      <c r="E281" t="s">
        <v>22</v>
      </c>
      <c r="F281" s="35">
        <v>45237</v>
      </c>
      <c r="G281" s="35">
        <v>45239</v>
      </c>
      <c r="H281" s="3">
        <v>10000000</v>
      </c>
      <c r="I281" s="3">
        <v>10015022.529999999</v>
      </c>
      <c r="J281" s="4">
        <v>0.99850000000000005</v>
      </c>
      <c r="K281" s="3">
        <v>0</v>
      </c>
      <c r="L281" s="3">
        <v>0</v>
      </c>
      <c r="M281" s="1" t="s">
        <v>23</v>
      </c>
    </row>
    <row r="282" spans="1:13" ht="13.8" thickBot="1" x14ac:dyDescent="0.3">
      <c r="A282" s="1" t="s">
        <v>51</v>
      </c>
      <c r="B282" s="1" t="s">
        <v>122</v>
      </c>
      <c r="C282" s="1" t="s">
        <v>260</v>
      </c>
      <c r="D282" s="75" t="s">
        <v>261</v>
      </c>
      <c r="E282" t="s">
        <v>22</v>
      </c>
      <c r="F282" s="35">
        <v>45238</v>
      </c>
      <c r="G282" s="35">
        <v>45239</v>
      </c>
      <c r="H282" s="3">
        <v>375958663.20999998</v>
      </c>
      <c r="I282" s="3">
        <v>375320618.16000003</v>
      </c>
      <c r="J282" s="4">
        <v>1.0017</v>
      </c>
      <c r="K282" s="3">
        <v>0</v>
      </c>
      <c r="L282" s="3">
        <v>0</v>
      </c>
      <c r="M282" s="1" t="s">
        <v>31</v>
      </c>
    </row>
    <row r="283" spans="1:13" ht="13.8" thickBot="1" x14ac:dyDescent="0.3">
      <c r="A283" s="1" t="s">
        <v>51</v>
      </c>
      <c r="B283" s="1" t="s">
        <v>122</v>
      </c>
      <c r="C283" s="1" t="s">
        <v>74</v>
      </c>
      <c r="D283" s="1" t="s">
        <v>198</v>
      </c>
      <c r="E283" t="s">
        <v>26</v>
      </c>
      <c r="F283" s="35">
        <v>45238</v>
      </c>
      <c r="G283" s="35">
        <v>45239</v>
      </c>
      <c r="H283" s="3">
        <v>375958663.20999998</v>
      </c>
      <c r="I283" s="3">
        <v>304222902.74000001</v>
      </c>
      <c r="J283" s="4">
        <v>1.2435</v>
      </c>
      <c r="K283" s="3">
        <v>0</v>
      </c>
      <c r="L283" s="3">
        <v>2342516.35</v>
      </c>
      <c r="M283" s="1" t="s">
        <v>31</v>
      </c>
    </row>
    <row r="284" spans="1:13" ht="13.8" thickBot="1" x14ac:dyDescent="0.3">
      <c r="A284" s="1" t="s">
        <v>150</v>
      </c>
      <c r="B284" s="1" t="s">
        <v>151</v>
      </c>
      <c r="C284" s="1" t="s">
        <v>314</v>
      </c>
      <c r="D284" s="1" t="s">
        <v>315</v>
      </c>
      <c r="E284" t="s">
        <v>22</v>
      </c>
      <c r="F284" s="35">
        <v>45238</v>
      </c>
      <c r="G284" s="35">
        <v>45239</v>
      </c>
      <c r="H284" s="3">
        <v>30000000</v>
      </c>
      <c r="I284" s="3">
        <v>23281080.239999998</v>
      </c>
      <c r="J284" s="4">
        <v>1.2886</v>
      </c>
      <c r="K284" s="3">
        <v>0</v>
      </c>
      <c r="L284" s="3">
        <v>0</v>
      </c>
      <c r="M284" s="1" t="s">
        <v>23</v>
      </c>
    </row>
    <row r="285" spans="1:13" ht="13.8" thickBot="1" x14ac:dyDescent="0.3">
      <c r="A285" s="1" t="s">
        <v>36</v>
      </c>
      <c r="B285" s="1" t="s">
        <v>36</v>
      </c>
      <c r="C285" s="1" t="s">
        <v>268</v>
      </c>
      <c r="D285" s="1" t="s">
        <v>269</v>
      </c>
      <c r="E285" t="s">
        <v>26</v>
      </c>
      <c r="F285" s="35">
        <v>45244</v>
      </c>
      <c r="G285" s="35">
        <v>45246</v>
      </c>
      <c r="H285" s="3">
        <v>41000000.009999998</v>
      </c>
      <c r="I285" s="3">
        <v>39134198.630000003</v>
      </c>
      <c r="J285" s="4">
        <v>1.0477000000000001</v>
      </c>
      <c r="K285" s="3">
        <v>0</v>
      </c>
      <c r="L285" s="3">
        <v>899.89</v>
      </c>
      <c r="M285" s="1" t="s">
        <v>31</v>
      </c>
    </row>
    <row r="286" spans="1:13" ht="13.8" thickBot="1" x14ac:dyDescent="0.3">
      <c r="A286" s="1" t="s">
        <v>203</v>
      </c>
      <c r="B286" s="1" t="s">
        <v>205</v>
      </c>
      <c r="C286" s="1" t="s">
        <v>150</v>
      </c>
      <c r="D286" s="1" t="s">
        <v>151</v>
      </c>
      <c r="E286" t="s">
        <v>22</v>
      </c>
      <c r="F286" s="35">
        <v>45244</v>
      </c>
      <c r="G286" s="35">
        <v>45245</v>
      </c>
      <c r="H286" s="3">
        <v>18000000</v>
      </c>
      <c r="I286" s="3">
        <v>18591200.170000002</v>
      </c>
      <c r="J286" s="4">
        <v>0.96819999999999995</v>
      </c>
      <c r="K286" s="3">
        <v>0</v>
      </c>
      <c r="L286" s="3">
        <v>0</v>
      </c>
      <c r="M286" s="1" t="s">
        <v>23</v>
      </c>
    </row>
    <row r="287" spans="1:13" ht="13.8" thickBot="1" x14ac:dyDescent="0.3">
      <c r="A287" s="1" t="s">
        <v>203</v>
      </c>
      <c r="B287" s="1" t="s">
        <v>316</v>
      </c>
      <c r="C287" s="1" t="s">
        <v>235</v>
      </c>
      <c r="D287" s="1" t="s">
        <v>101</v>
      </c>
      <c r="E287" t="s">
        <v>22</v>
      </c>
      <c r="F287" s="35">
        <v>45245</v>
      </c>
      <c r="G287" s="35">
        <v>45247</v>
      </c>
      <c r="H287" s="3">
        <v>60000000</v>
      </c>
      <c r="I287" s="3">
        <v>57110222.729999997</v>
      </c>
      <c r="J287" s="4">
        <v>1.0506</v>
      </c>
      <c r="K287" s="3">
        <v>0</v>
      </c>
      <c r="L287" s="3">
        <v>0</v>
      </c>
      <c r="M287" s="1" t="s">
        <v>49</v>
      </c>
    </row>
    <row r="288" spans="1:13" ht="13.8" thickBot="1" x14ac:dyDescent="0.3">
      <c r="A288" s="1" t="s">
        <v>36</v>
      </c>
      <c r="B288" s="1" t="s">
        <v>36</v>
      </c>
      <c r="C288" s="1" t="s">
        <v>51</v>
      </c>
      <c r="D288" s="1" t="s">
        <v>122</v>
      </c>
      <c r="E288" t="s">
        <v>22</v>
      </c>
      <c r="F288" s="35">
        <v>45245</v>
      </c>
      <c r="G288" s="35">
        <v>45247</v>
      </c>
      <c r="H288" s="3">
        <v>60000000</v>
      </c>
      <c r="I288" s="3">
        <v>56909797.969999999</v>
      </c>
      <c r="J288" s="4">
        <v>1.0543</v>
      </c>
      <c r="K288" s="3">
        <v>0</v>
      </c>
      <c r="L288" s="3">
        <v>0</v>
      </c>
      <c r="M288" s="1" t="s">
        <v>23</v>
      </c>
    </row>
    <row r="289" spans="1:13" ht="13.8" thickBot="1" x14ac:dyDescent="0.3">
      <c r="A289" s="1" t="s">
        <v>51</v>
      </c>
      <c r="B289" s="1" t="s">
        <v>122</v>
      </c>
      <c r="C289" s="1" t="s">
        <v>150</v>
      </c>
      <c r="D289" s="1" t="s">
        <v>151</v>
      </c>
      <c r="E289" t="s">
        <v>22</v>
      </c>
      <c r="F289" s="35">
        <v>45245</v>
      </c>
      <c r="G289" s="35">
        <v>45247</v>
      </c>
      <c r="H289" s="3">
        <v>60000000</v>
      </c>
      <c r="I289" s="3">
        <v>61715696.359999999</v>
      </c>
      <c r="J289" s="4">
        <v>0.97219999999999995</v>
      </c>
      <c r="K289" s="3">
        <v>0</v>
      </c>
      <c r="L289" s="3">
        <v>0</v>
      </c>
      <c r="M289" s="1" t="s">
        <v>23</v>
      </c>
    </row>
    <row r="290" spans="1:13" ht="13.8" thickBot="1" x14ac:dyDescent="0.3">
      <c r="A290" s="1" t="s">
        <v>203</v>
      </c>
      <c r="B290" s="1" t="s">
        <v>205</v>
      </c>
      <c r="C290" s="1" t="s">
        <v>150</v>
      </c>
      <c r="D290" s="1" t="s">
        <v>151</v>
      </c>
      <c r="E290" t="s">
        <v>22</v>
      </c>
      <c r="F290" s="35">
        <v>45245</v>
      </c>
      <c r="G290" s="35">
        <v>45247</v>
      </c>
      <c r="H290" s="3">
        <v>95000000</v>
      </c>
      <c r="I290" s="3">
        <v>97716519.230000004</v>
      </c>
      <c r="J290" s="4">
        <v>0.97219999999999995</v>
      </c>
      <c r="K290" s="3">
        <v>0</v>
      </c>
      <c r="L290" s="3">
        <v>0</v>
      </c>
      <c r="M290" s="1" t="s">
        <v>23</v>
      </c>
    </row>
    <row r="291" spans="1:13" ht="13.8" thickBot="1" x14ac:dyDescent="0.3">
      <c r="A291" s="1" t="s">
        <v>150</v>
      </c>
      <c r="B291" s="1" t="s">
        <v>151</v>
      </c>
      <c r="C291" s="1" t="s">
        <v>216</v>
      </c>
      <c r="D291" s="1" t="s">
        <v>217</v>
      </c>
      <c r="E291" t="s">
        <v>22</v>
      </c>
      <c r="F291" s="35">
        <v>45247</v>
      </c>
      <c r="G291" s="35">
        <v>45250</v>
      </c>
      <c r="H291" s="3">
        <v>10000000</v>
      </c>
      <c r="I291" s="3">
        <v>7610350.0800000001</v>
      </c>
      <c r="J291" s="4">
        <v>1.3140000000000001</v>
      </c>
      <c r="K291" s="3">
        <v>0</v>
      </c>
      <c r="L291" s="3">
        <v>0</v>
      </c>
      <c r="M291" s="1" t="s">
        <v>23</v>
      </c>
    </row>
    <row r="292" spans="1:13" ht="13.8" thickBot="1" x14ac:dyDescent="0.3">
      <c r="A292" s="74" t="s">
        <v>59</v>
      </c>
      <c r="B292" s="1" t="s">
        <v>101</v>
      </c>
      <c r="C292" s="1" t="s">
        <v>252</v>
      </c>
      <c r="D292" s="76" t="s">
        <v>253</v>
      </c>
      <c r="E292" t="s">
        <v>22</v>
      </c>
      <c r="F292" s="35">
        <v>45247</v>
      </c>
      <c r="G292" s="35">
        <v>45250</v>
      </c>
      <c r="H292" s="3">
        <v>20000000</v>
      </c>
      <c r="I292" s="3">
        <v>17869907.079999998</v>
      </c>
      <c r="J292" s="4">
        <v>1.1192</v>
      </c>
      <c r="K292" s="3">
        <v>0</v>
      </c>
      <c r="L292" s="3">
        <v>0</v>
      </c>
      <c r="M292" s="1" t="s">
        <v>49</v>
      </c>
    </row>
    <row r="293" spans="1:13" ht="13.8" thickBot="1" x14ac:dyDescent="0.3">
      <c r="A293" s="75" t="s">
        <v>150</v>
      </c>
      <c r="B293" s="1" t="s">
        <v>151</v>
      </c>
      <c r="C293" s="1" t="s">
        <v>303</v>
      </c>
      <c r="D293" s="77" t="s">
        <v>304</v>
      </c>
      <c r="E293" t="s">
        <v>22</v>
      </c>
      <c r="F293" s="35">
        <v>45247</v>
      </c>
      <c r="G293" s="35">
        <v>45250</v>
      </c>
      <c r="H293" s="3">
        <v>55000000</v>
      </c>
      <c r="I293" s="3">
        <v>53093927.990000002</v>
      </c>
      <c r="J293" s="4">
        <v>1.0359</v>
      </c>
      <c r="K293" s="3">
        <v>0</v>
      </c>
      <c r="L293" s="3">
        <v>0</v>
      </c>
      <c r="M293" s="1" t="s">
        <v>23</v>
      </c>
    </row>
    <row r="294" spans="1:13" ht="14.4" thickBot="1" x14ac:dyDescent="0.3">
      <c r="A294" s="1" t="s">
        <v>59</v>
      </c>
      <c r="B294" s="1" t="s">
        <v>101</v>
      </c>
      <c r="C294" s="79" t="s">
        <v>299</v>
      </c>
      <c r="D294" s="1" t="s">
        <v>300</v>
      </c>
      <c r="E294" t="s">
        <v>22</v>
      </c>
      <c r="F294" s="35">
        <v>45247</v>
      </c>
      <c r="G294" s="35">
        <v>45251</v>
      </c>
      <c r="H294" s="3">
        <v>10000000</v>
      </c>
      <c r="I294" s="3">
        <v>9461633.0800000001</v>
      </c>
      <c r="J294" s="4">
        <v>1.0569</v>
      </c>
      <c r="K294" s="3">
        <v>0</v>
      </c>
      <c r="L294" s="3">
        <v>0</v>
      </c>
      <c r="M294" s="1" t="s">
        <v>49</v>
      </c>
    </row>
    <row r="295" spans="1:13" ht="13.8" thickBot="1" x14ac:dyDescent="0.3">
      <c r="A295" s="1" t="s">
        <v>59</v>
      </c>
      <c r="B295" s="1" t="s">
        <v>101</v>
      </c>
      <c r="C295" s="80" t="s">
        <v>250</v>
      </c>
      <c r="D295" s="1" t="s">
        <v>251</v>
      </c>
      <c r="E295" t="s">
        <v>22</v>
      </c>
      <c r="F295" s="35">
        <v>45247</v>
      </c>
      <c r="G295" s="35">
        <v>45250</v>
      </c>
      <c r="H295" s="3">
        <v>10000000</v>
      </c>
      <c r="I295" s="3">
        <v>9551098.3800000008</v>
      </c>
      <c r="J295" s="4">
        <v>1.0469999999999999</v>
      </c>
      <c r="K295" s="3">
        <v>0</v>
      </c>
      <c r="L295" s="3">
        <v>0</v>
      </c>
      <c r="M295" s="1" t="s">
        <v>49</v>
      </c>
    </row>
    <row r="296" spans="1:13" ht="13.8" thickBot="1" x14ac:dyDescent="0.3">
      <c r="A296" s="1" t="s">
        <v>59</v>
      </c>
      <c r="B296" s="1" t="s">
        <v>101</v>
      </c>
      <c r="C296" s="1" t="s">
        <v>287</v>
      </c>
      <c r="D296" s="1" t="s">
        <v>288</v>
      </c>
      <c r="E296" t="s">
        <v>22</v>
      </c>
      <c r="F296" s="35">
        <v>45247</v>
      </c>
      <c r="G296" s="35">
        <v>45250</v>
      </c>
      <c r="H296" s="3">
        <v>20000000</v>
      </c>
      <c r="I296" s="3">
        <v>14587892.050000001</v>
      </c>
      <c r="J296" s="4">
        <v>1.371</v>
      </c>
      <c r="K296" s="3">
        <v>0</v>
      </c>
      <c r="L296" s="3">
        <v>0</v>
      </c>
      <c r="M296" s="1" t="s">
        <v>49</v>
      </c>
    </row>
    <row r="297" spans="1:13" ht="13.8" thickBot="1" x14ac:dyDescent="0.3">
      <c r="A297" s="1" t="s">
        <v>150</v>
      </c>
      <c r="B297" s="1" t="s">
        <v>151</v>
      </c>
      <c r="C297" s="1" t="s">
        <v>172</v>
      </c>
      <c r="D297" s="1" t="s">
        <v>173</v>
      </c>
      <c r="E297" t="s">
        <v>22</v>
      </c>
      <c r="F297" s="35">
        <v>45247</v>
      </c>
      <c r="G297" s="35">
        <v>45251</v>
      </c>
      <c r="H297" s="3">
        <v>30000000</v>
      </c>
      <c r="I297" s="3">
        <v>29316915.859999999</v>
      </c>
      <c r="J297" s="4">
        <v>1.0233000000000001</v>
      </c>
      <c r="K297" s="3">
        <v>0</v>
      </c>
      <c r="L297" s="3">
        <v>0</v>
      </c>
      <c r="M297" s="1" t="s">
        <v>23</v>
      </c>
    </row>
    <row r="298" spans="1:13" ht="13.8" thickBot="1" x14ac:dyDescent="0.3">
      <c r="A298" s="1" t="s">
        <v>150</v>
      </c>
      <c r="B298" s="1" t="s">
        <v>151</v>
      </c>
      <c r="C298" s="1" t="s">
        <v>306</v>
      </c>
      <c r="D298" s="1" t="s">
        <v>307</v>
      </c>
      <c r="E298" t="s">
        <v>22</v>
      </c>
      <c r="F298" s="35">
        <v>45247</v>
      </c>
      <c r="G298" s="35">
        <v>45251</v>
      </c>
      <c r="H298" s="3">
        <v>15000000</v>
      </c>
      <c r="I298" s="3">
        <v>15146925.17</v>
      </c>
      <c r="J298" s="4">
        <v>0.99029999999999996</v>
      </c>
      <c r="K298" s="3">
        <v>0</v>
      </c>
      <c r="L298" s="3">
        <v>0</v>
      </c>
      <c r="M298" s="1" t="s">
        <v>23</v>
      </c>
    </row>
    <row r="299" spans="1:13" ht="13.8" thickBot="1" x14ac:dyDescent="0.3">
      <c r="A299" s="1" t="s">
        <v>150</v>
      </c>
      <c r="B299" s="1" t="s">
        <v>151</v>
      </c>
      <c r="C299" s="1" t="s">
        <v>244</v>
      </c>
      <c r="D299" s="1" t="s">
        <v>245</v>
      </c>
      <c r="E299" t="s">
        <v>22</v>
      </c>
      <c r="F299" s="35">
        <v>45247</v>
      </c>
      <c r="G299" s="35">
        <v>45251</v>
      </c>
      <c r="H299" s="3">
        <v>45000000</v>
      </c>
      <c r="I299" s="3">
        <v>35539409.259999998</v>
      </c>
      <c r="J299" s="4">
        <v>1.2662</v>
      </c>
      <c r="K299" s="3">
        <v>0</v>
      </c>
      <c r="L299" s="3">
        <v>0</v>
      </c>
      <c r="M299" s="1" t="s">
        <v>23</v>
      </c>
    </row>
    <row r="300" spans="1:13" ht="13.8" thickBot="1" x14ac:dyDescent="0.3">
      <c r="A300" s="1" t="s">
        <v>41</v>
      </c>
      <c r="B300" s="1" t="s">
        <v>118</v>
      </c>
      <c r="C300" s="1" t="s">
        <v>64</v>
      </c>
      <c r="D300" s="1" t="s">
        <v>183</v>
      </c>
      <c r="E300" t="s">
        <v>26</v>
      </c>
      <c r="F300" s="35">
        <v>45247</v>
      </c>
      <c r="G300" s="35">
        <v>45252</v>
      </c>
      <c r="H300" s="3">
        <v>30000000</v>
      </c>
      <c r="I300" s="3">
        <v>26331126.199999999</v>
      </c>
      <c r="J300" s="4">
        <v>1.1442000000000001</v>
      </c>
      <c r="K300" s="3">
        <v>0</v>
      </c>
      <c r="L300" s="3">
        <v>128074.6</v>
      </c>
      <c r="M300" s="1" t="s">
        <v>31</v>
      </c>
    </row>
    <row r="301" spans="1:13" ht="13.8" thickBot="1" x14ac:dyDescent="0.3">
      <c r="A301" s="1" t="s">
        <v>203</v>
      </c>
      <c r="B301" s="1" t="s">
        <v>316</v>
      </c>
      <c r="C301" s="1" t="s">
        <v>235</v>
      </c>
      <c r="D301" s="1" t="s">
        <v>101</v>
      </c>
      <c r="E301" t="s">
        <v>22</v>
      </c>
      <c r="F301" s="35">
        <v>45247</v>
      </c>
      <c r="G301" s="35">
        <v>45251</v>
      </c>
      <c r="H301" s="3">
        <v>20000000</v>
      </c>
      <c r="I301" s="3">
        <v>18968133.539999999</v>
      </c>
      <c r="J301" s="4">
        <v>1.0544</v>
      </c>
      <c r="K301" s="3">
        <v>0</v>
      </c>
      <c r="L301" s="3">
        <v>0</v>
      </c>
      <c r="M301" s="1" t="s">
        <v>49</v>
      </c>
    </row>
    <row r="302" spans="1:13" ht="13.8" thickBot="1" x14ac:dyDescent="0.3">
      <c r="A302" s="1" t="s">
        <v>203</v>
      </c>
      <c r="B302" s="1" t="s">
        <v>316</v>
      </c>
      <c r="C302" s="1" t="s">
        <v>235</v>
      </c>
      <c r="D302" s="1" t="s">
        <v>101</v>
      </c>
      <c r="E302" t="s">
        <v>22</v>
      </c>
      <c r="F302" s="35">
        <v>45250</v>
      </c>
      <c r="G302" s="35">
        <v>45252</v>
      </c>
      <c r="H302" s="3">
        <v>60000000</v>
      </c>
      <c r="I302" s="3">
        <v>56839712.009999998</v>
      </c>
      <c r="J302" s="4">
        <v>1.0556000000000001</v>
      </c>
      <c r="K302" s="3">
        <v>0</v>
      </c>
      <c r="L302" s="3">
        <v>0</v>
      </c>
      <c r="M302" s="1" t="s">
        <v>49</v>
      </c>
    </row>
    <row r="303" spans="1:13" ht="13.8" thickBot="1" x14ac:dyDescent="0.3">
      <c r="A303" s="1" t="s">
        <v>51</v>
      </c>
      <c r="B303" s="1" t="s">
        <v>122</v>
      </c>
      <c r="C303" s="1" t="s">
        <v>150</v>
      </c>
      <c r="D303" s="1" t="s">
        <v>151</v>
      </c>
      <c r="E303" t="s">
        <v>22</v>
      </c>
      <c r="F303" s="35">
        <v>45250</v>
      </c>
      <c r="G303" s="35">
        <v>45252</v>
      </c>
      <c r="H303" s="3">
        <v>60000000</v>
      </c>
      <c r="I303" s="3">
        <v>61406202.030000001</v>
      </c>
      <c r="J303" s="4">
        <v>0.97709999999999997</v>
      </c>
      <c r="K303" s="3">
        <v>0</v>
      </c>
      <c r="L303" s="3">
        <v>0</v>
      </c>
      <c r="M303" s="1" t="s">
        <v>23</v>
      </c>
    </row>
    <row r="304" spans="1:13" ht="13.8" thickBot="1" x14ac:dyDescent="0.3">
      <c r="A304" s="1" t="s">
        <v>36</v>
      </c>
      <c r="B304" s="1" t="s">
        <v>36</v>
      </c>
      <c r="C304" s="1" t="s">
        <v>51</v>
      </c>
      <c r="D304" s="1" t="s">
        <v>122</v>
      </c>
      <c r="E304" t="s">
        <v>22</v>
      </c>
      <c r="F304" s="35">
        <v>45250</v>
      </c>
      <c r="G304" s="35">
        <v>45252</v>
      </c>
      <c r="H304" s="3">
        <v>60000000</v>
      </c>
      <c r="I304" s="3">
        <v>56721497.450000003</v>
      </c>
      <c r="J304" s="4">
        <v>1.0578000000000001</v>
      </c>
      <c r="K304" s="3">
        <v>0</v>
      </c>
      <c r="L304" s="3">
        <v>0</v>
      </c>
      <c r="M304" s="1" t="s">
        <v>23</v>
      </c>
    </row>
    <row r="305" spans="1:13" ht="13.8" thickBot="1" x14ac:dyDescent="0.3">
      <c r="A305" s="1" t="s">
        <v>203</v>
      </c>
      <c r="B305" s="1" t="s">
        <v>316</v>
      </c>
      <c r="C305" s="1" t="s">
        <v>150</v>
      </c>
      <c r="D305" s="1" t="s">
        <v>151</v>
      </c>
      <c r="E305" t="s">
        <v>22</v>
      </c>
      <c r="F305" s="35">
        <v>45250</v>
      </c>
      <c r="G305" s="35">
        <v>45252</v>
      </c>
      <c r="H305" s="3">
        <v>85000000</v>
      </c>
      <c r="I305" s="3">
        <v>86992119.540000007</v>
      </c>
      <c r="J305" s="4">
        <v>0.97709999999999997</v>
      </c>
      <c r="K305" s="3">
        <v>0</v>
      </c>
      <c r="L305" s="3">
        <v>0</v>
      </c>
      <c r="M305" s="1" t="s">
        <v>23</v>
      </c>
    </row>
    <row r="306" spans="1:13" ht="13.8" thickBot="1" x14ac:dyDescent="0.3">
      <c r="A306" s="1" t="s">
        <v>59</v>
      </c>
      <c r="B306" s="1" t="s">
        <v>317</v>
      </c>
      <c r="C306" s="1" t="s">
        <v>72</v>
      </c>
      <c r="D306" s="1" t="s">
        <v>286</v>
      </c>
      <c r="E306" t="s">
        <v>22</v>
      </c>
      <c r="F306" s="35">
        <v>45251</v>
      </c>
      <c r="G306" s="35">
        <v>45252</v>
      </c>
      <c r="H306" s="3">
        <v>20000000</v>
      </c>
      <c r="I306" s="3">
        <v>18468926.030000001</v>
      </c>
      <c r="J306" s="4">
        <v>1.0829</v>
      </c>
      <c r="K306" s="3">
        <v>0</v>
      </c>
      <c r="L306" s="3">
        <v>0</v>
      </c>
      <c r="M306" s="1" t="s">
        <v>49</v>
      </c>
    </row>
    <row r="307" spans="1:13" ht="13.8" thickBot="1" x14ac:dyDescent="0.3">
      <c r="A307" s="1" t="s">
        <v>150</v>
      </c>
      <c r="B307" s="1" t="s">
        <v>151</v>
      </c>
      <c r="C307" s="72" t="s">
        <v>301</v>
      </c>
      <c r="D307" s="1" t="s">
        <v>302</v>
      </c>
      <c r="E307" t="s">
        <v>22</v>
      </c>
      <c r="F307" s="35">
        <v>45251</v>
      </c>
      <c r="G307" s="35">
        <v>45252</v>
      </c>
      <c r="H307" s="3">
        <v>30000000</v>
      </c>
      <c r="I307" s="3">
        <v>25616941.34</v>
      </c>
      <c r="J307" s="4">
        <v>1.1711</v>
      </c>
      <c r="K307" s="3">
        <v>0</v>
      </c>
      <c r="L307" s="3">
        <v>0</v>
      </c>
      <c r="M307" s="1" t="s">
        <v>23</v>
      </c>
    </row>
    <row r="308" spans="1:13" ht="13.8" thickBot="1" x14ac:dyDescent="0.3">
      <c r="A308" s="1" t="s">
        <v>41</v>
      </c>
      <c r="B308" s="1" t="s">
        <v>118</v>
      </c>
      <c r="C308" s="73" t="s">
        <v>318</v>
      </c>
      <c r="D308" s="1" t="s">
        <v>319</v>
      </c>
      <c r="E308" t="s">
        <v>22</v>
      </c>
      <c r="F308" s="35">
        <v>45252</v>
      </c>
      <c r="G308" s="35">
        <v>45253</v>
      </c>
      <c r="H308" s="3">
        <v>30000000</v>
      </c>
      <c r="I308" s="3">
        <v>25203730.149999999</v>
      </c>
      <c r="J308" s="4">
        <v>1.1902999999999999</v>
      </c>
      <c r="K308" s="3">
        <v>0</v>
      </c>
      <c r="L308" s="3">
        <v>0</v>
      </c>
      <c r="M308" s="1" t="s">
        <v>31</v>
      </c>
    </row>
    <row r="309" spans="1:13" ht="13.8" thickBot="1" x14ac:dyDescent="0.3">
      <c r="A309" s="1" t="s">
        <v>59</v>
      </c>
      <c r="B309" s="1" t="s">
        <v>317</v>
      </c>
      <c r="C309" s="1" t="s">
        <v>74</v>
      </c>
      <c r="D309" s="1" t="s">
        <v>131</v>
      </c>
      <c r="E309" t="s">
        <v>22</v>
      </c>
      <c r="F309" s="35">
        <v>45252</v>
      </c>
      <c r="G309" s="35">
        <v>45253</v>
      </c>
      <c r="H309" s="3">
        <v>10000000</v>
      </c>
      <c r="I309" s="3">
        <v>7880220.6500000004</v>
      </c>
      <c r="J309" s="4">
        <v>1.2689999999999999</v>
      </c>
      <c r="K309" s="3">
        <v>0</v>
      </c>
      <c r="L309" s="3">
        <v>0</v>
      </c>
      <c r="M309" s="1" t="s">
        <v>49</v>
      </c>
    </row>
    <row r="310" spans="1:13" ht="13.8" thickBot="1" x14ac:dyDescent="0.3">
      <c r="A310" s="1" t="s">
        <v>127</v>
      </c>
      <c r="B310" s="1" t="s">
        <v>128</v>
      </c>
      <c r="C310" s="1" t="s">
        <v>258</v>
      </c>
      <c r="D310" s="1" t="s">
        <v>259</v>
      </c>
      <c r="E310" t="s">
        <v>22</v>
      </c>
      <c r="F310" s="35">
        <v>45252</v>
      </c>
      <c r="G310" s="35">
        <v>45253</v>
      </c>
      <c r="H310" s="3">
        <v>125658831.81</v>
      </c>
      <c r="I310" s="3">
        <v>123497623.40000001</v>
      </c>
      <c r="J310" s="4">
        <v>1.0175000000000001</v>
      </c>
      <c r="K310" s="3">
        <v>0</v>
      </c>
      <c r="L310" s="3">
        <v>0</v>
      </c>
      <c r="M310" s="1" t="s">
        <v>31</v>
      </c>
    </row>
    <row r="311" spans="1:13" ht="13.8" thickBot="1" x14ac:dyDescent="0.3">
      <c r="A311" s="1" t="s">
        <v>127</v>
      </c>
      <c r="B311" s="1" t="s">
        <v>128</v>
      </c>
      <c r="C311" s="1" t="s">
        <v>74</v>
      </c>
      <c r="D311" s="1" t="s">
        <v>198</v>
      </c>
      <c r="E311" t="s">
        <v>26</v>
      </c>
      <c r="F311" s="35">
        <v>45252</v>
      </c>
      <c r="G311" s="35">
        <v>45253</v>
      </c>
      <c r="H311" s="3">
        <v>125658831.81</v>
      </c>
      <c r="I311" s="3">
        <v>100030912.11</v>
      </c>
      <c r="J311" s="4">
        <v>1.2689999999999999</v>
      </c>
      <c r="K311" s="3">
        <v>0</v>
      </c>
      <c r="L311" s="3">
        <v>1280395.67</v>
      </c>
      <c r="M311" s="1" t="s">
        <v>31</v>
      </c>
    </row>
    <row r="312" spans="1:13" ht="13.8" thickBot="1" x14ac:dyDescent="0.3">
      <c r="A312" s="1" t="s">
        <v>59</v>
      </c>
      <c r="B312" s="1" t="s">
        <v>101</v>
      </c>
      <c r="C312" s="1" t="s">
        <v>240</v>
      </c>
      <c r="D312" s="1" t="s">
        <v>241</v>
      </c>
      <c r="E312" t="s">
        <v>22</v>
      </c>
      <c r="F312" s="35">
        <v>45252</v>
      </c>
      <c r="G312" s="35">
        <v>45254</v>
      </c>
      <c r="H312" s="3">
        <v>30000000</v>
      </c>
      <c r="I312" s="3">
        <v>25148797.050000001</v>
      </c>
      <c r="J312" s="4">
        <v>1.1929000000000001</v>
      </c>
      <c r="K312" s="3">
        <v>0</v>
      </c>
      <c r="L312" s="3">
        <v>0</v>
      </c>
      <c r="M312" s="1" t="s">
        <v>49</v>
      </c>
    </row>
    <row r="313" spans="1:13" ht="13.8" thickBot="1" x14ac:dyDescent="0.3">
      <c r="A313" s="1" t="s">
        <v>59</v>
      </c>
      <c r="B313" s="1" t="s">
        <v>101</v>
      </c>
      <c r="C313" s="1" t="s">
        <v>320</v>
      </c>
      <c r="D313" s="1" t="s">
        <v>195</v>
      </c>
      <c r="E313" t="s">
        <v>22</v>
      </c>
      <c r="F313" s="35">
        <v>45252</v>
      </c>
      <c r="G313" s="35">
        <v>45254</v>
      </c>
      <c r="H313" s="3">
        <v>10000000</v>
      </c>
      <c r="I313" s="3">
        <v>8995232.5299999993</v>
      </c>
      <c r="J313" s="4">
        <v>1.1116999999999999</v>
      </c>
      <c r="K313" s="3">
        <v>0</v>
      </c>
      <c r="L313" s="3">
        <v>0</v>
      </c>
      <c r="M313" s="1" t="s">
        <v>49</v>
      </c>
    </row>
    <row r="314" spans="1:13" ht="13.8" thickBot="1" x14ac:dyDescent="0.3">
      <c r="A314" s="1" t="s">
        <v>59</v>
      </c>
      <c r="B314" s="1" t="s">
        <v>101</v>
      </c>
      <c r="C314" s="1" t="s">
        <v>91</v>
      </c>
      <c r="D314" s="1" t="s">
        <v>321</v>
      </c>
      <c r="E314" t="s">
        <v>26</v>
      </c>
      <c r="F314" s="35">
        <v>45252</v>
      </c>
      <c r="G314" s="35">
        <v>45253</v>
      </c>
      <c r="H314" s="3">
        <v>20134944.449999999</v>
      </c>
      <c r="I314" s="3">
        <v>16219284.73</v>
      </c>
      <c r="J314" s="4">
        <v>1.2435</v>
      </c>
      <c r="K314" s="3">
        <v>0</v>
      </c>
      <c r="L314" s="3">
        <v>33736.11</v>
      </c>
      <c r="M314" s="1" t="s">
        <v>31</v>
      </c>
    </row>
    <row r="315" spans="1:13" ht="13.8" thickBot="1" x14ac:dyDescent="0.3">
      <c r="A315" s="1" t="s">
        <v>59</v>
      </c>
      <c r="B315" s="1" t="s">
        <v>101</v>
      </c>
      <c r="C315" s="1" t="s">
        <v>94</v>
      </c>
      <c r="D315" s="1" t="s">
        <v>322</v>
      </c>
      <c r="E315" t="s">
        <v>26</v>
      </c>
      <c r="F315" s="35">
        <v>45252</v>
      </c>
      <c r="G315" s="35">
        <v>45253</v>
      </c>
      <c r="H315" s="3">
        <v>6972797.9199999999</v>
      </c>
      <c r="I315" s="3">
        <v>6974890.3899999997</v>
      </c>
      <c r="J315" s="4">
        <v>0.99970000000000003</v>
      </c>
      <c r="K315" s="3">
        <v>0</v>
      </c>
      <c r="L315" s="3">
        <v>0</v>
      </c>
      <c r="M315" s="1" t="s">
        <v>31</v>
      </c>
    </row>
    <row r="316" spans="1:13" ht="13.8" thickBot="1" x14ac:dyDescent="0.3">
      <c r="A316" s="1" t="s">
        <v>59</v>
      </c>
      <c r="B316" s="1" t="s">
        <v>101</v>
      </c>
      <c r="C316" s="1" t="s">
        <v>323</v>
      </c>
      <c r="D316" s="1" t="s">
        <v>324</v>
      </c>
      <c r="E316" t="s">
        <v>22</v>
      </c>
      <c r="F316" s="35">
        <v>45252</v>
      </c>
      <c r="G316" s="35">
        <v>45253</v>
      </c>
      <c r="H316" s="3">
        <v>10000000</v>
      </c>
      <c r="I316" s="3">
        <v>9078529.2799999993</v>
      </c>
      <c r="J316" s="4">
        <v>1.1014999999999999</v>
      </c>
      <c r="K316" s="3">
        <v>0</v>
      </c>
      <c r="L316" s="3">
        <v>0</v>
      </c>
      <c r="M316" s="1" t="s">
        <v>49</v>
      </c>
    </row>
    <row r="317" spans="1:13" ht="13.8" thickBot="1" x14ac:dyDescent="0.3">
      <c r="A317" s="1" t="s">
        <v>150</v>
      </c>
      <c r="B317" s="1" t="s">
        <v>151</v>
      </c>
      <c r="C317" s="1" t="s">
        <v>161</v>
      </c>
      <c r="D317" s="74" t="s">
        <v>162</v>
      </c>
      <c r="E317" t="s">
        <v>22</v>
      </c>
      <c r="F317" s="35">
        <v>45252</v>
      </c>
      <c r="G317" s="35">
        <v>45254</v>
      </c>
      <c r="H317" s="3">
        <v>15000000</v>
      </c>
      <c r="I317" s="3">
        <v>14304787.34</v>
      </c>
      <c r="J317" s="4">
        <v>1.0486</v>
      </c>
      <c r="K317" s="3">
        <v>0</v>
      </c>
      <c r="L317" s="3">
        <v>0</v>
      </c>
      <c r="M317" s="1" t="s">
        <v>23</v>
      </c>
    </row>
    <row r="318" spans="1:13" ht="13.8" thickBot="1" x14ac:dyDescent="0.3">
      <c r="A318" s="1" t="s">
        <v>150</v>
      </c>
      <c r="B318" s="1" t="s">
        <v>151</v>
      </c>
      <c r="C318" s="72" t="s">
        <v>325</v>
      </c>
      <c r="D318" t="s">
        <v>326</v>
      </c>
      <c r="E318" t="s">
        <v>22</v>
      </c>
      <c r="F318" s="35">
        <v>45252</v>
      </c>
      <c r="G318" s="35">
        <v>45253</v>
      </c>
      <c r="H318" s="3">
        <v>10000000</v>
      </c>
      <c r="I318" s="3">
        <v>9676795.0500000007</v>
      </c>
      <c r="J318" s="4">
        <v>1.0334000000000001</v>
      </c>
      <c r="K318" s="3">
        <v>0</v>
      </c>
      <c r="L318" s="3">
        <v>0</v>
      </c>
      <c r="M318" s="1" t="s">
        <v>23</v>
      </c>
    </row>
    <row r="319" spans="1:13" ht="13.8" thickBot="1" x14ac:dyDescent="0.3">
      <c r="A319" s="1" t="s">
        <v>150</v>
      </c>
      <c r="B319" s="1" t="s">
        <v>151</v>
      </c>
      <c r="C319" s="5" t="s">
        <v>242</v>
      </c>
      <c r="D319" s="75" t="s">
        <v>243</v>
      </c>
      <c r="E319" t="s">
        <v>22</v>
      </c>
      <c r="F319" s="35">
        <v>45253</v>
      </c>
      <c r="G319" s="35">
        <v>45254</v>
      </c>
      <c r="H319" s="3">
        <v>40000000</v>
      </c>
      <c r="I319" s="3">
        <v>31738474.969999999</v>
      </c>
      <c r="J319" s="4">
        <v>1.2603</v>
      </c>
      <c r="K319" s="3">
        <v>0</v>
      </c>
      <c r="L319" s="3">
        <v>0</v>
      </c>
      <c r="M319" s="1" t="s">
        <v>23</v>
      </c>
    </row>
    <row r="320" spans="1:13" ht="13.8" thickBot="1" x14ac:dyDescent="0.3">
      <c r="A320" s="1" t="s">
        <v>41</v>
      </c>
      <c r="B320" s="1" t="s">
        <v>118</v>
      </c>
      <c r="C320" s="73" t="s">
        <v>64</v>
      </c>
      <c r="D320" s="1" t="s">
        <v>110</v>
      </c>
      <c r="E320" t="s">
        <v>26</v>
      </c>
      <c r="F320" s="35">
        <v>45254</v>
      </c>
      <c r="G320" s="35">
        <v>45258</v>
      </c>
      <c r="H320" s="3">
        <v>50000000.009999998</v>
      </c>
      <c r="I320" s="3">
        <v>43911109.869999997</v>
      </c>
      <c r="J320" s="4">
        <v>1.1434</v>
      </c>
      <c r="K320" s="3">
        <v>0</v>
      </c>
      <c r="L320" s="3">
        <v>207963.02</v>
      </c>
      <c r="M320" s="1" t="s">
        <v>31</v>
      </c>
    </row>
    <row r="321" spans="1:13" ht="13.8" thickBot="1" x14ac:dyDescent="0.3">
      <c r="A321" s="1" t="s">
        <v>36</v>
      </c>
      <c r="B321" s="1" t="s">
        <v>36</v>
      </c>
      <c r="C321" s="1" t="s">
        <v>51</v>
      </c>
      <c r="D321" s="1" t="s">
        <v>122</v>
      </c>
      <c r="E321" t="s">
        <v>22</v>
      </c>
      <c r="F321" s="35">
        <v>45258</v>
      </c>
      <c r="G321" s="35">
        <v>45260</v>
      </c>
      <c r="H321" s="3">
        <v>30000000</v>
      </c>
      <c r="I321" s="3">
        <v>28312570.780000001</v>
      </c>
      <c r="J321" s="4">
        <v>1.0596000000000001</v>
      </c>
      <c r="K321" s="3">
        <v>0</v>
      </c>
      <c r="L321" s="3">
        <v>0</v>
      </c>
      <c r="M321" s="1" t="s">
        <v>23</v>
      </c>
    </row>
    <row r="322" spans="1:13" ht="13.8" thickBot="1" x14ac:dyDescent="0.3">
      <c r="A322" s="1" t="s">
        <v>51</v>
      </c>
      <c r="B322" s="1" t="s">
        <v>122</v>
      </c>
      <c r="C322" s="1" t="s">
        <v>150</v>
      </c>
      <c r="D322" s="1" t="s">
        <v>151</v>
      </c>
      <c r="E322" t="s">
        <v>22</v>
      </c>
      <c r="F322" s="35">
        <v>45258</v>
      </c>
      <c r="G322" s="35">
        <v>45260</v>
      </c>
      <c r="H322" s="3">
        <v>30000000</v>
      </c>
      <c r="I322" s="3">
        <v>30880082.350000001</v>
      </c>
      <c r="J322" s="4">
        <v>0.97150000000000003</v>
      </c>
      <c r="K322" s="3">
        <v>0</v>
      </c>
      <c r="L322" s="3">
        <v>0</v>
      </c>
      <c r="M322" s="1" t="s">
        <v>23</v>
      </c>
    </row>
    <row r="323" spans="1:13" ht="13.8" thickBot="1" x14ac:dyDescent="0.3">
      <c r="A323" s="1" t="s">
        <v>203</v>
      </c>
      <c r="B323" s="1" t="s">
        <v>205</v>
      </c>
      <c r="C323" s="1" t="s">
        <v>150</v>
      </c>
      <c r="D323" s="1" t="s">
        <v>151</v>
      </c>
      <c r="E323" t="s">
        <v>22</v>
      </c>
      <c r="F323" s="35">
        <v>45258</v>
      </c>
      <c r="G323" s="35">
        <v>45260</v>
      </c>
      <c r="H323" s="3">
        <v>37000000</v>
      </c>
      <c r="I323" s="3">
        <v>38085434.890000001</v>
      </c>
      <c r="J323" s="4">
        <v>0.97150000000000003</v>
      </c>
      <c r="K323" s="3">
        <v>0</v>
      </c>
      <c r="L323" s="3">
        <v>0</v>
      </c>
      <c r="M323" s="1" t="s">
        <v>23</v>
      </c>
    </row>
    <row r="324" spans="1:13" ht="13.8" thickBot="1" x14ac:dyDescent="0.3">
      <c r="A324" s="1" t="s">
        <v>41</v>
      </c>
      <c r="B324" s="1" t="s">
        <v>118</v>
      </c>
      <c r="C324" s="1" t="s">
        <v>327</v>
      </c>
      <c r="D324" s="1" t="s">
        <v>328</v>
      </c>
      <c r="E324" t="s">
        <v>22</v>
      </c>
      <c r="F324" s="35">
        <v>45259</v>
      </c>
      <c r="G324" s="35">
        <v>45260</v>
      </c>
      <c r="H324" s="3">
        <v>30000000</v>
      </c>
      <c r="I324" s="3">
        <v>20387359.84</v>
      </c>
      <c r="J324" s="4">
        <v>1.4715</v>
      </c>
      <c r="K324" s="3">
        <v>0</v>
      </c>
      <c r="L324" s="3">
        <v>0</v>
      </c>
      <c r="M324" s="1" t="s">
        <v>31</v>
      </c>
    </row>
    <row r="325" spans="1:13" ht="13.8" thickBot="1" x14ac:dyDescent="0.3">
      <c r="A325" s="1" t="s">
        <v>59</v>
      </c>
      <c r="B325" s="1" t="s">
        <v>101</v>
      </c>
      <c r="C325" s="1" t="s">
        <v>107</v>
      </c>
      <c r="D325" s="1" t="s">
        <v>108</v>
      </c>
      <c r="E325" t="s">
        <v>22</v>
      </c>
      <c r="F325" s="35">
        <v>45259</v>
      </c>
      <c r="G325" s="35">
        <v>45261</v>
      </c>
      <c r="H325" s="3">
        <v>27000000</v>
      </c>
      <c r="I325" s="3">
        <v>26812313.800000001</v>
      </c>
      <c r="J325" s="4">
        <v>1.0069999999999999</v>
      </c>
      <c r="K325" s="3">
        <v>0</v>
      </c>
      <c r="L325" s="3">
        <v>0</v>
      </c>
      <c r="M325" s="1" t="s">
        <v>31</v>
      </c>
    </row>
    <row r="326" spans="1:13" ht="13.8" thickBot="1" x14ac:dyDescent="0.3">
      <c r="A326" s="1" t="s">
        <v>41</v>
      </c>
      <c r="B326" s="1" t="s">
        <v>118</v>
      </c>
      <c r="C326" s="1" t="s">
        <v>329</v>
      </c>
      <c r="D326" s="1" t="s">
        <v>330</v>
      </c>
      <c r="E326" t="s">
        <v>22</v>
      </c>
      <c r="F326" s="35">
        <v>45259</v>
      </c>
      <c r="G326" s="35">
        <v>45260</v>
      </c>
      <c r="H326" s="3">
        <v>20000000</v>
      </c>
      <c r="I326" s="3">
        <v>16963528.41</v>
      </c>
      <c r="J326" s="4">
        <v>1.179</v>
      </c>
      <c r="K326" s="3">
        <v>0</v>
      </c>
      <c r="L326" s="3">
        <v>0</v>
      </c>
      <c r="M326" s="1" t="s">
        <v>31</v>
      </c>
    </row>
    <row r="327" spans="1:13" ht="13.8" thickBot="1" x14ac:dyDescent="0.3">
      <c r="A327" s="1" t="s">
        <v>150</v>
      </c>
      <c r="B327" s="1" t="s">
        <v>151</v>
      </c>
      <c r="C327" s="1" t="s">
        <v>297</v>
      </c>
      <c r="D327" s="1" t="s">
        <v>298</v>
      </c>
      <c r="E327" t="s">
        <v>22</v>
      </c>
      <c r="F327" s="35">
        <v>45259</v>
      </c>
      <c r="G327" s="35">
        <v>45260</v>
      </c>
      <c r="H327" s="3">
        <v>10000000</v>
      </c>
      <c r="I327" s="3">
        <v>9950248.7599999998</v>
      </c>
      <c r="J327" s="4">
        <v>1.0049999999999999</v>
      </c>
      <c r="K327" s="3">
        <v>0</v>
      </c>
      <c r="L327" s="3">
        <v>0</v>
      </c>
      <c r="M327" s="1" t="s">
        <v>23</v>
      </c>
    </row>
    <row r="328" spans="1:13" ht="13.8" thickBot="1" x14ac:dyDescent="0.3">
      <c r="A328" s="1" t="s">
        <v>150</v>
      </c>
      <c r="B328" s="1" t="s">
        <v>151</v>
      </c>
      <c r="C328" s="1" t="s">
        <v>297</v>
      </c>
      <c r="D328" s="1" t="s">
        <v>298</v>
      </c>
      <c r="E328" t="s">
        <v>22</v>
      </c>
      <c r="F328" s="35">
        <v>45260</v>
      </c>
      <c r="G328" s="35">
        <v>45261</v>
      </c>
      <c r="H328" s="3">
        <v>10000000</v>
      </c>
      <c r="I328" s="3">
        <v>10006003.6</v>
      </c>
      <c r="J328" s="4">
        <v>0.99939999999999996</v>
      </c>
      <c r="K328" s="3">
        <v>0</v>
      </c>
      <c r="L328" s="3">
        <v>0</v>
      </c>
      <c r="M328" s="1" t="s">
        <v>23</v>
      </c>
    </row>
    <row r="329" spans="1:13" ht="13.8" thickBot="1" x14ac:dyDescent="0.3">
      <c r="A329" s="1" t="s">
        <v>150</v>
      </c>
      <c r="B329" s="1" t="s">
        <v>151</v>
      </c>
      <c r="C329" s="1" t="s">
        <v>192</v>
      </c>
      <c r="D329" s="1" t="s">
        <v>193</v>
      </c>
      <c r="E329" t="s">
        <v>22</v>
      </c>
      <c r="F329" s="35">
        <v>45260</v>
      </c>
      <c r="G329" s="35">
        <v>45261</v>
      </c>
      <c r="H329" s="3">
        <v>20000000</v>
      </c>
      <c r="I329" s="3">
        <v>18233202.66</v>
      </c>
      <c r="J329" s="4">
        <v>1.0969</v>
      </c>
      <c r="K329" s="3">
        <v>0</v>
      </c>
      <c r="L329" s="3">
        <v>0</v>
      </c>
      <c r="M329" s="1" t="s">
        <v>23</v>
      </c>
    </row>
    <row r="330" spans="1:13" ht="13.8" thickBot="1" x14ac:dyDescent="0.3">
      <c r="A330" s="1" t="s">
        <v>150</v>
      </c>
      <c r="B330" s="1" t="s">
        <v>151</v>
      </c>
      <c r="C330" s="72" t="s">
        <v>272</v>
      </c>
      <c r="D330" s="1" t="s">
        <v>273</v>
      </c>
      <c r="E330" t="s">
        <v>22</v>
      </c>
      <c r="F330" s="35">
        <v>45260</v>
      </c>
      <c r="G330" s="35">
        <v>45264</v>
      </c>
      <c r="H330" s="3">
        <v>10000000</v>
      </c>
      <c r="I330" s="3">
        <v>9030160.7400000002</v>
      </c>
      <c r="J330" s="4">
        <v>1.1073999999999999</v>
      </c>
      <c r="K330" s="3">
        <v>0</v>
      </c>
      <c r="L330" s="3">
        <v>0</v>
      </c>
      <c r="M330" s="1" t="s">
        <v>23</v>
      </c>
    </row>
    <row r="331" spans="1:13" ht="13.8" thickBot="1" x14ac:dyDescent="0.3">
      <c r="A331" s="1" t="s">
        <v>150</v>
      </c>
      <c r="B331" s="1" t="s">
        <v>151</v>
      </c>
      <c r="C331" s="73" t="s">
        <v>331</v>
      </c>
      <c r="D331" s="1" t="s">
        <v>332</v>
      </c>
      <c r="E331" t="s">
        <v>22</v>
      </c>
      <c r="F331" s="35">
        <v>45260</v>
      </c>
      <c r="G331" s="35">
        <v>45264</v>
      </c>
      <c r="H331" s="3">
        <v>30000000</v>
      </c>
      <c r="I331" s="3">
        <v>25579809</v>
      </c>
      <c r="J331" s="4">
        <v>1.1728000000000001</v>
      </c>
      <c r="K331" s="3">
        <v>0</v>
      </c>
      <c r="L331" s="3">
        <v>0</v>
      </c>
      <c r="M331" s="1" t="s">
        <v>23</v>
      </c>
    </row>
    <row r="332" spans="1:13" ht="13.8" thickBot="1" x14ac:dyDescent="0.3">
      <c r="A332" s="1" t="s">
        <v>59</v>
      </c>
      <c r="B332" s="1" t="s">
        <v>101</v>
      </c>
      <c r="C332" s="1" t="s">
        <v>181</v>
      </c>
      <c r="D332" s="1" t="s">
        <v>182</v>
      </c>
      <c r="E332" t="s">
        <v>25</v>
      </c>
      <c r="F332" s="35">
        <v>45266</v>
      </c>
      <c r="G332" s="35">
        <v>45268</v>
      </c>
      <c r="H332" s="3">
        <v>12797971.27</v>
      </c>
      <c r="I332" s="3">
        <v>12797971.27</v>
      </c>
      <c r="J332" s="4">
        <v>1</v>
      </c>
      <c r="K332" s="3">
        <v>0</v>
      </c>
      <c r="L332" s="3">
        <v>429884.02</v>
      </c>
      <c r="M332" s="1" t="s">
        <v>49</v>
      </c>
    </row>
    <row r="333" spans="1:13" ht="13.8" thickBot="1" x14ac:dyDescent="0.3">
      <c r="A333" s="1" t="s">
        <v>41</v>
      </c>
      <c r="B333" s="1" t="s">
        <v>118</v>
      </c>
      <c r="C333" s="1" t="s">
        <v>181</v>
      </c>
      <c r="D333" s="1" t="s">
        <v>182</v>
      </c>
      <c r="E333" t="s">
        <v>25</v>
      </c>
      <c r="F333" s="35">
        <v>45266</v>
      </c>
      <c r="G333" s="35">
        <v>45268</v>
      </c>
      <c r="H333" s="3">
        <v>6839144.3700000001</v>
      </c>
      <c r="I333" s="3">
        <v>6839144.3700000001</v>
      </c>
      <c r="J333" s="4">
        <v>1</v>
      </c>
      <c r="K333" s="3">
        <v>0</v>
      </c>
      <c r="L333" s="3">
        <v>178961.7</v>
      </c>
      <c r="M333" s="1" t="s">
        <v>49</v>
      </c>
    </row>
    <row r="334" spans="1:13" ht="13.8" thickBot="1" x14ac:dyDescent="0.3">
      <c r="A334" s="1" t="s">
        <v>203</v>
      </c>
      <c r="B334" s="1" t="s">
        <v>205</v>
      </c>
      <c r="C334" s="1" t="s">
        <v>235</v>
      </c>
      <c r="D334" s="1" t="s">
        <v>101</v>
      </c>
      <c r="E334" t="s">
        <v>22</v>
      </c>
      <c r="F334" s="93">
        <v>45266</v>
      </c>
      <c r="G334" s="93">
        <v>45268</v>
      </c>
      <c r="H334" s="3">
        <v>10000000</v>
      </c>
      <c r="I334" s="3">
        <v>9356287.4299999997</v>
      </c>
      <c r="J334" s="4">
        <v>1.0688</v>
      </c>
      <c r="K334" s="3">
        <v>0</v>
      </c>
      <c r="L334" s="3">
        <v>0</v>
      </c>
      <c r="M334" s="1" t="s">
        <v>49</v>
      </c>
    </row>
    <row r="335" spans="1:13" ht="13.8" thickBot="1" x14ac:dyDescent="0.3">
      <c r="A335" s="1" t="s">
        <v>59</v>
      </c>
      <c r="B335" s="1" t="s">
        <v>101</v>
      </c>
      <c r="C335" s="1" t="s">
        <v>136</v>
      </c>
      <c r="D335" s="1" t="s">
        <v>137</v>
      </c>
      <c r="E335" t="s">
        <v>22</v>
      </c>
      <c r="F335" s="35">
        <v>45268</v>
      </c>
      <c r="G335" s="35">
        <v>45271</v>
      </c>
      <c r="H335" s="3">
        <v>10000000</v>
      </c>
      <c r="I335" s="3">
        <v>9842519.6899999995</v>
      </c>
      <c r="J335" s="4">
        <v>1.016</v>
      </c>
      <c r="K335" s="3">
        <v>0</v>
      </c>
      <c r="L335" s="3">
        <v>0</v>
      </c>
      <c r="M335" s="1" t="s">
        <v>49</v>
      </c>
    </row>
    <row r="336" spans="1:13" ht="13.8" thickBot="1" x14ac:dyDescent="0.3">
      <c r="A336" s="1" t="s">
        <v>59</v>
      </c>
      <c r="B336" s="1" t="s">
        <v>101</v>
      </c>
      <c r="C336" s="34" t="s">
        <v>438</v>
      </c>
      <c r="D336" s="1" t="s">
        <v>143</v>
      </c>
      <c r="E336" t="s">
        <v>25</v>
      </c>
      <c r="F336" s="35">
        <v>45268</v>
      </c>
      <c r="G336" s="35">
        <v>45272</v>
      </c>
      <c r="H336" s="3">
        <v>438985.89</v>
      </c>
      <c r="I336" s="3">
        <v>438985.89</v>
      </c>
      <c r="J336" s="4">
        <v>1</v>
      </c>
      <c r="K336" s="3">
        <v>0</v>
      </c>
      <c r="L336" s="3">
        <v>75959.360000000001</v>
      </c>
      <c r="M336" s="1" t="s">
        <v>49</v>
      </c>
    </row>
    <row r="337" spans="1:13" x14ac:dyDescent="0.25">
      <c r="A337" s="1" t="s">
        <v>36</v>
      </c>
      <c r="B337" s="1" t="s">
        <v>36</v>
      </c>
      <c r="C337" s="1" t="s">
        <v>398</v>
      </c>
      <c r="D337" s="1" t="s">
        <v>399</v>
      </c>
      <c r="E337" t="s">
        <v>30</v>
      </c>
      <c r="F337" s="2">
        <v>45271</v>
      </c>
      <c r="G337" s="2">
        <v>45272</v>
      </c>
      <c r="H337" s="3">
        <v>29440.77</v>
      </c>
      <c r="I337" s="3">
        <v>19374.03</v>
      </c>
      <c r="J337" s="4">
        <v>1.5196000000000001</v>
      </c>
      <c r="K337" s="3">
        <v>0</v>
      </c>
      <c r="L337" s="3">
        <v>0</v>
      </c>
      <c r="M337" s="1" t="s">
        <v>49</v>
      </c>
    </row>
    <row r="338" spans="1:13" x14ac:dyDescent="0.25">
      <c r="A338" s="1" t="s">
        <v>150</v>
      </c>
      <c r="B338" s="1" t="s">
        <v>151</v>
      </c>
      <c r="C338" s="1" t="s">
        <v>333</v>
      </c>
      <c r="D338" t="s">
        <v>334</v>
      </c>
      <c r="E338" t="s">
        <v>22</v>
      </c>
      <c r="F338" s="2">
        <v>45272</v>
      </c>
      <c r="G338" s="2">
        <v>45273</v>
      </c>
      <c r="H338" s="3">
        <v>50000000</v>
      </c>
      <c r="I338" s="3">
        <v>31772256.469999999</v>
      </c>
      <c r="J338" s="4">
        <v>1.5737000000000001</v>
      </c>
      <c r="K338" s="3">
        <v>0</v>
      </c>
      <c r="L338" s="3">
        <v>0</v>
      </c>
      <c r="M338" s="1" t="s">
        <v>23</v>
      </c>
    </row>
    <row r="339" spans="1:13" x14ac:dyDescent="0.25">
      <c r="A339" s="1" t="s">
        <v>41</v>
      </c>
      <c r="B339" s="1" t="s">
        <v>118</v>
      </c>
      <c r="C339" s="1" t="s">
        <v>112</v>
      </c>
      <c r="D339" s="1" t="s">
        <v>113</v>
      </c>
      <c r="E339" t="s">
        <v>26</v>
      </c>
      <c r="F339" s="2">
        <v>45275</v>
      </c>
      <c r="G339" s="2">
        <v>45278</v>
      </c>
      <c r="H339" s="3">
        <v>30259724.530000001</v>
      </c>
      <c r="I339" s="3">
        <v>22703193.579999998</v>
      </c>
      <c r="J339" s="4">
        <v>1.3357000000000001</v>
      </c>
      <c r="K339" s="3">
        <v>0</v>
      </c>
      <c r="L339" s="3">
        <v>64931.13</v>
      </c>
      <c r="M339" s="1" t="s">
        <v>31</v>
      </c>
    </row>
    <row r="340" spans="1:13" x14ac:dyDescent="0.25">
      <c r="A340" s="1" t="s">
        <v>150</v>
      </c>
      <c r="B340" s="1" t="s">
        <v>151</v>
      </c>
      <c r="C340" s="74" t="s">
        <v>266</v>
      </c>
      <c r="D340" s="74" t="s">
        <v>267</v>
      </c>
      <c r="E340" t="s">
        <v>30</v>
      </c>
      <c r="F340" s="96">
        <v>45278</v>
      </c>
      <c r="G340" s="96">
        <v>45279</v>
      </c>
      <c r="H340" s="101">
        <v>99744.406279999996</v>
      </c>
      <c r="I340" s="3">
        <v>70790.92</v>
      </c>
      <c r="J340" s="105">
        <v>1.409</v>
      </c>
      <c r="K340" s="3">
        <v>0</v>
      </c>
      <c r="L340" s="101">
        <v>99744.406279999996</v>
      </c>
      <c r="M340" s="1" t="s">
        <v>416</v>
      </c>
    </row>
    <row r="341" spans="1:13" x14ac:dyDescent="0.25">
      <c r="A341" s="1" t="s">
        <v>36</v>
      </c>
      <c r="B341" s="1" t="s">
        <v>36</v>
      </c>
      <c r="C341" s="1" t="s">
        <v>51</v>
      </c>
      <c r="D341" s="1" t="s">
        <v>122</v>
      </c>
      <c r="E341" t="s">
        <v>22</v>
      </c>
      <c r="F341" s="2">
        <v>45278</v>
      </c>
      <c r="G341" s="2">
        <v>45280</v>
      </c>
      <c r="H341" s="3">
        <v>160000000</v>
      </c>
      <c r="I341" s="3">
        <v>151946818.61000001</v>
      </c>
      <c r="J341" s="4">
        <v>1.0529999999999999</v>
      </c>
      <c r="K341" s="3">
        <v>0</v>
      </c>
      <c r="L341" s="3">
        <v>0</v>
      </c>
      <c r="M341" s="1" t="s">
        <v>23</v>
      </c>
    </row>
    <row r="342" spans="1:13" x14ac:dyDescent="0.25">
      <c r="A342" s="1" t="s">
        <v>51</v>
      </c>
      <c r="B342" s="1" t="s">
        <v>122</v>
      </c>
      <c r="C342" s="1" t="s">
        <v>150</v>
      </c>
      <c r="D342" s="1" t="s">
        <v>151</v>
      </c>
      <c r="E342" t="s">
        <v>22</v>
      </c>
      <c r="F342" s="2">
        <v>45278</v>
      </c>
      <c r="G342" s="2">
        <v>45280</v>
      </c>
      <c r="H342" s="3">
        <v>10000000</v>
      </c>
      <c r="I342" s="3">
        <v>10611205.43</v>
      </c>
      <c r="J342" s="4">
        <v>0.94240000000000002</v>
      </c>
      <c r="K342" s="3">
        <v>0</v>
      </c>
      <c r="L342" s="3">
        <v>0</v>
      </c>
      <c r="M342" s="1" t="s">
        <v>23</v>
      </c>
    </row>
    <row r="343" spans="1:13" x14ac:dyDescent="0.25">
      <c r="A343" s="1" t="s">
        <v>36</v>
      </c>
      <c r="B343" s="1" t="s">
        <v>36</v>
      </c>
      <c r="C343" s="1" t="s">
        <v>89</v>
      </c>
      <c r="D343" s="1" t="s">
        <v>119</v>
      </c>
      <c r="E343" t="s">
        <v>30</v>
      </c>
      <c r="F343" s="2">
        <v>45279</v>
      </c>
      <c r="G343" s="2">
        <v>45280</v>
      </c>
      <c r="H343" s="3">
        <v>699042.84</v>
      </c>
      <c r="I343" s="3">
        <v>491211.33</v>
      </c>
      <c r="J343" s="4">
        <v>1.4231</v>
      </c>
      <c r="K343" s="3">
        <v>0</v>
      </c>
      <c r="L343" s="3">
        <v>0</v>
      </c>
      <c r="M343" s="1" t="s">
        <v>23</v>
      </c>
    </row>
    <row r="344" spans="1:13" x14ac:dyDescent="0.25">
      <c r="A344" s="1" t="s">
        <v>59</v>
      </c>
      <c r="B344" s="1" t="s">
        <v>101</v>
      </c>
      <c r="C344" s="1" t="s">
        <v>72</v>
      </c>
      <c r="D344" s="1" t="s">
        <v>286</v>
      </c>
      <c r="E344" t="s">
        <v>30</v>
      </c>
      <c r="F344" s="2">
        <v>45279</v>
      </c>
      <c r="G344" s="2">
        <v>45280</v>
      </c>
      <c r="H344" s="3">
        <v>137605.01999999999</v>
      </c>
      <c r="I344" s="3">
        <v>124664.81</v>
      </c>
      <c r="J344" s="4">
        <v>1.1037999999999999</v>
      </c>
      <c r="K344" s="3">
        <v>0</v>
      </c>
      <c r="L344" s="3">
        <v>0</v>
      </c>
      <c r="M344" s="1" t="s">
        <v>23</v>
      </c>
    </row>
    <row r="345" spans="1:13" x14ac:dyDescent="0.25">
      <c r="A345" s="1" t="s">
        <v>59</v>
      </c>
      <c r="B345" s="1" t="s">
        <v>101</v>
      </c>
      <c r="C345" s="1" t="s">
        <v>72</v>
      </c>
      <c r="D345" s="1" t="s">
        <v>286</v>
      </c>
      <c r="E345" t="s">
        <v>30</v>
      </c>
      <c r="F345" s="2">
        <v>45279</v>
      </c>
      <c r="G345" s="2">
        <v>45280</v>
      </c>
      <c r="H345" s="3">
        <v>61760.09</v>
      </c>
      <c r="I345" s="3">
        <v>55952.25</v>
      </c>
      <c r="J345" s="4">
        <v>1.1037999999999999</v>
      </c>
      <c r="K345" s="3">
        <v>0</v>
      </c>
      <c r="L345" s="3">
        <v>0</v>
      </c>
      <c r="M345" s="1" t="s">
        <v>23</v>
      </c>
    </row>
    <row r="346" spans="1:13" x14ac:dyDescent="0.25">
      <c r="A346" s="1" t="s">
        <v>59</v>
      </c>
      <c r="B346" s="1" t="s">
        <v>101</v>
      </c>
      <c r="C346" s="1" t="s">
        <v>138</v>
      </c>
      <c r="D346" s="1" t="s">
        <v>139</v>
      </c>
      <c r="E346" t="s">
        <v>25</v>
      </c>
      <c r="F346" s="2">
        <v>45280</v>
      </c>
      <c r="G346" s="2">
        <v>45280</v>
      </c>
      <c r="H346" s="3">
        <v>5858398.2999999998</v>
      </c>
      <c r="I346" s="3">
        <v>4591221.24</v>
      </c>
      <c r="J346" s="4">
        <v>1.276</v>
      </c>
      <c r="K346" s="3">
        <v>0</v>
      </c>
      <c r="L346" s="3">
        <v>507567.61</v>
      </c>
      <c r="M346" s="1" t="s">
        <v>23</v>
      </c>
    </row>
    <row r="347" spans="1:13" x14ac:dyDescent="0.25">
      <c r="A347" s="1" t="s">
        <v>20</v>
      </c>
      <c r="B347" s="1" t="s">
        <v>20</v>
      </c>
      <c r="C347" s="1" t="s">
        <v>21</v>
      </c>
      <c r="D347" s="1" t="s">
        <v>167</v>
      </c>
      <c r="E347" t="s">
        <v>26</v>
      </c>
      <c r="F347" s="2">
        <v>45280</v>
      </c>
      <c r="G347" s="2">
        <v>45282</v>
      </c>
      <c r="H347" s="3">
        <v>100000000</v>
      </c>
      <c r="I347" s="3">
        <v>72593655.560000002</v>
      </c>
      <c r="J347" s="4">
        <v>1.3971</v>
      </c>
      <c r="K347" s="3">
        <v>0</v>
      </c>
      <c r="L347" s="3">
        <v>1420596.18</v>
      </c>
      <c r="M347" s="1" t="s">
        <v>23</v>
      </c>
    </row>
    <row r="348" spans="1:13" x14ac:dyDescent="0.25">
      <c r="A348" s="1" t="s">
        <v>51</v>
      </c>
      <c r="B348" s="1" t="s">
        <v>122</v>
      </c>
      <c r="C348" s="1" t="s">
        <v>21</v>
      </c>
      <c r="D348" s="75" t="s">
        <v>167</v>
      </c>
      <c r="E348" t="s">
        <v>22</v>
      </c>
      <c r="F348" s="2">
        <v>45280</v>
      </c>
      <c r="G348" s="2">
        <v>45282</v>
      </c>
      <c r="H348" s="3">
        <v>100000000</v>
      </c>
      <c r="I348" s="3">
        <v>71576837.739999995</v>
      </c>
      <c r="J348" s="4">
        <v>1.3971</v>
      </c>
      <c r="K348" s="3">
        <v>0</v>
      </c>
      <c r="L348" s="3">
        <v>0</v>
      </c>
      <c r="M348" s="1" t="s">
        <v>23</v>
      </c>
    </row>
    <row r="349" spans="1:13" x14ac:dyDescent="0.25">
      <c r="A349" s="1" t="s">
        <v>36</v>
      </c>
      <c r="B349" s="1" t="s">
        <v>36</v>
      </c>
      <c r="C349" s="1" t="s">
        <v>336</v>
      </c>
      <c r="D349" s="75" t="s">
        <v>337</v>
      </c>
      <c r="E349" t="s">
        <v>22</v>
      </c>
      <c r="F349" s="2">
        <v>45280</v>
      </c>
      <c r="G349" s="2">
        <v>45282</v>
      </c>
      <c r="H349" s="3">
        <v>40000000</v>
      </c>
      <c r="I349" s="3">
        <v>40040040.039999999</v>
      </c>
      <c r="J349" s="4">
        <v>0.999</v>
      </c>
      <c r="K349" s="3">
        <v>0</v>
      </c>
      <c r="L349" s="3">
        <v>0</v>
      </c>
      <c r="M349" s="1" t="s">
        <v>31</v>
      </c>
    </row>
    <row r="350" spans="1:13" x14ac:dyDescent="0.25">
      <c r="A350" s="1" t="s">
        <v>51</v>
      </c>
      <c r="B350" s="1" t="s">
        <v>122</v>
      </c>
      <c r="C350" s="1" t="s">
        <v>157</v>
      </c>
      <c r="D350" s="74" t="s">
        <v>191</v>
      </c>
      <c r="E350" t="s">
        <v>22</v>
      </c>
      <c r="F350" s="2">
        <v>45280</v>
      </c>
      <c r="G350" s="2">
        <v>45282</v>
      </c>
      <c r="H350" s="3">
        <v>50000000</v>
      </c>
      <c r="I350" s="3">
        <v>36565745.210000001</v>
      </c>
      <c r="J350" s="4">
        <v>1.3673999999999999</v>
      </c>
      <c r="K350" s="3">
        <v>0</v>
      </c>
      <c r="L350" s="3">
        <v>0</v>
      </c>
      <c r="M350" s="1" t="s">
        <v>23</v>
      </c>
    </row>
    <row r="351" spans="1:13" x14ac:dyDescent="0.25">
      <c r="A351" s="1" t="s">
        <v>27</v>
      </c>
      <c r="B351" s="1" t="s">
        <v>27</v>
      </c>
      <c r="C351" s="1" t="s">
        <v>157</v>
      </c>
      <c r="D351" s="74" t="s">
        <v>191</v>
      </c>
      <c r="E351" t="s">
        <v>26</v>
      </c>
      <c r="F351" s="2">
        <v>45280</v>
      </c>
      <c r="G351" s="2">
        <v>45282</v>
      </c>
      <c r="H351" s="3">
        <v>50000000</v>
      </c>
      <c r="I351" s="3">
        <v>36565745.229999997</v>
      </c>
      <c r="J351" s="4">
        <v>1.3673999999999999</v>
      </c>
      <c r="K351" s="3">
        <v>0</v>
      </c>
      <c r="L351" s="3">
        <v>0</v>
      </c>
      <c r="M351" s="1" t="s">
        <v>23</v>
      </c>
    </row>
    <row r="352" spans="1:13" x14ac:dyDescent="0.25">
      <c r="A352" s="1" t="s">
        <v>150</v>
      </c>
      <c r="B352" s="1" t="s">
        <v>151</v>
      </c>
      <c r="C352" s="1" t="s">
        <v>338</v>
      </c>
      <c r="D352" s="1" t="s">
        <v>339</v>
      </c>
      <c r="E352" t="s">
        <v>22</v>
      </c>
      <c r="F352" s="2">
        <v>45280</v>
      </c>
      <c r="G352" s="2">
        <v>45282</v>
      </c>
      <c r="H352" s="3">
        <v>9997000.9000000004</v>
      </c>
      <c r="I352" s="3">
        <v>10000000</v>
      </c>
      <c r="J352" s="4">
        <v>1</v>
      </c>
      <c r="K352" s="3">
        <v>0</v>
      </c>
      <c r="L352" s="3">
        <v>0</v>
      </c>
      <c r="M352" s="1" t="s">
        <v>23</v>
      </c>
    </row>
    <row r="353" spans="1:13" x14ac:dyDescent="0.25">
      <c r="A353" s="1" t="s">
        <v>59</v>
      </c>
      <c r="B353" s="1" t="s">
        <v>101</v>
      </c>
      <c r="C353" s="1" t="s">
        <v>240</v>
      </c>
      <c r="D353" s="1" t="s">
        <v>241</v>
      </c>
      <c r="E353" t="s">
        <v>335</v>
      </c>
      <c r="F353" s="2">
        <v>45281</v>
      </c>
      <c r="G353" s="2">
        <v>45282</v>
      </c>
      <c r="H353" s="3">
        <v>14400594.15</v>
      </c>
      <c r="I353" s="3">
        <v>0</v>
      </c>
      <c r="J353" s="4">
        <v>1</v>
      </c>
      <c r="K353" s="3">
        <v>0</v>
      </c>
      <c r="L353" s="3">
        <v>1328519.03</v>
      </c>
      <c r="M353" s="1" t="s">
        <v>23</v>
      </c>
    </row>
    <row r="354" spans="1:13" x14ac:dyDescent="0.25">
      <c r="A354" s="1" t="s">
        <v>203</v>
      </c>
      <c r="B354" s="1" t="s">
        <v>205</v>
      </c>
      <c r="C354" s="1" t="s">
        <v>150</v>
      </c>
      <c r="D354" s="1" t="s">
        <v>151</v>
      </c>
      <c r="E354" t="s">
        <v>22</v>
      </c>
      <c r="F354" s="2">
        <v>45281</v>
      </c>
      <c r="G354" s="2">
        <v>45285</v>
      </c>
      <c r="H354" s="3">
        <v>6000000</v>
      </c>
      <c r="I354" s="3">
        <v>6382299.7599999998</v>
      </c>
      <c r="J354" s="4">
        <v>0.94010000000000005</v>
      </c>
      <c r="K354" s="3">
        <v>0</v>
      </c>
      <c r="L354" s="3">
        <v>0</v>
      </c>
      <c r="M354" s="1" t="s">
        <v>23</v>
      </c>
    </row>
    <row r="355" spans="1:13" x14ac:dyDescent="0.25">
      <c r="A355" s="1" t="s">
        <v>51</v>
      </c>
      <c r="B355" s="1" t="s">
        <v>122</v>
      </c>
      <c r="C355" s="1" t="s">
        <v>340</v>
      </c>
      <c r="D355" s="1" t="s">
        <v>341</v>
      </c>
      <c r="E355" t="s">
        <v>26</v>
      </c>
      <c r="F355" s="2">
        <v>45282</v>
      </c>
      <c r="G355" s="2">
        <v>45285</v>
      </c>
      <c r="H355" s="3">
        <v>13000000</v>
      </c>
      <c r="I355" s="3">
        <v>13264307.369999999</v>
      </c>
      <c r="J355" s="4">
        <v>0.98007378999999994</v>
      </c>
      <c r="K355" s="3">
        <v>0</v>
      </c>
      <c r="L355" s="3">
        <v>0</v>
      </c>
      <c r="M355" s="1" t="s">
        <v>31</v>
      </c>
    </row>
    <row r="356" spans="1:13" x14ac:dyDescent="0.25">
      <c r="A356" s="1" t="s">
        <v>59</v>
      </c>
      <c r="B356" s="1" t="s">
        <v>101</v>
      </c>
      <c r="C356" s="75" t="s">
        <v>342</v>
      </c>
      <c r="D356" s="1" t="s">
        <v>343</v>
      </c>
      <c r="E356" t="s">
        <v>26</v>
      </c>
      <c r="F356" s="2">
        <v>45282</v>
      </c>
      <c r="G356" s="2">
        <v>45286</v>
      </c>
      <c r="H356" s="3">
        <v>32177160</v>
      </c>
      <c r="I356" s="3">
        <v>30000000</v>
      </c>
      <c r="J356" s="4">
        <v>1.0788</v>
      </c>
      <c r="K356" s="3">
        <v>0</v>
      </c>
      <c r="L356" s="3">
        <v>186840</v>
      </c>
      <c r="M356" s="1" t="s">
        <v>31</v>
      </c>
    </row>
    <row r="357" spans="1:13" x14ac:dyDescent="0.25">
      <c r="A357" s="1" t="s">
        <v>36</v>
      </c>
      <c r="B357" s="1" t="s">
        <v>36</v>
      </c>
      <c r="C357" s="1" t="s">
        <v>57</v>
      </c>
      <c r="D357" s="1" t="s">
        <v>276</v>
      </c>
      <c r="E357" t="s">
        <v>26</v>
      </c>
      <c r="F357" s="2">
        <v>45282</v>
      </c>
      <c r="G357" s="2">
        <v>45286</v>
      </c>
      <c r="H357" s="3">
        <v>30119052.57</v>
      </c>
      <c r="I357" s="3">
        <v>28000000</v>
      </c>
      <c r="J357" s="4">
        <v>1.0903</v>
      </c>
      <c r="K357" s="3">
        <v>0</v>
      </c>
      <c r="L357" s="3">
        <v>409347.43</v>
      </c>
      <c r="M357" s="1" t="s">
        <v>31</v>
      </c>
    </row>
    <row r="358" spans="1:13" x14ac:dyDescent="0.25">
      <c r="A358" s="1" t="s">
        <v>59</v>
      </c>
      <c r="B358" s="1" t="s">
        <v>101</v>
      </c>
      <c r="C358" s="74" t="s">
        <v>252</v>
      </c>
      <c r="D358" s="1" t="s">
        <v>253</v>
      </c>
      <c r="E358" t="s">
        <v>25</v>
      </c>
      <c r="F358" s="2">
        <v>45282</v>
      </c>
      <c r="G358" s="2">
        <v>45285</v>
      </c>
      <c r="H358" s="3">
        <v>10517178.800000001</v>
      </c>
      <c r="I358" s="3">
        <v>10517178.800000001</v>
      </c>
      <c r="J358" s="4">
        <v>1</v>
      </c>
      <c r="K358" s="3">
        <v>0</v>
      </c>
      <c r="L358" s="3">
        <v>552444.89</v>
      </c>
      <c r="M358" s="1" t="s">
        <v>23</v>
      </c>
    </row>
    <row r="359" spans="1:13" x14ac:dyDescent="0.25">
      <c r="A359" s="1" t="s">
        <v>51</v>
      </c>
      <c r="B359" s="1" t="s">
        <v>122</v>
      </c>
      <c r="C359" s="1" t="s">
        <v>340</v>
      </c>
      <c r="D359" s="1" t="s">
        <v>341</v>
      </c>
      <c r="E359" t="s">
        <v>26</v>
      </c>
      <c r="F359" s="2">
        <v>45285</v>
      </c>
      <c r="G359" s="2">
        <v>45286</v>
      </c>
      <c r="H359" s="3">
        <v>1696298.08</v>
      </c>
      <c r="I359" s="3">
        <v>1735692.63</v>
      </c>
      <c r="J359" s="4">
        <v>0.97730326999999995</v>
      </c>
      <c r="K359" s="3">
        <v>0</v>
      </c>
      <c r="L359" s="3">
        <v>0</v>
      </c>
      <c r="M359" s="1" t="s">
        <v>31</v>
      </c>
    </row>
    <row r="360" spans="1:13" x14ac:dyDescent="0.25">
      <c r="A360" s="1" t="s">
        <v>36</v>
      </c>
      <c r="B360" s="1" t="s">
        <v>36</v>
      </c>
      <c r="C360" s="1" t="s">
        <v>89</v>
      </c>
      <c r="D360" s="1" t="s">
        <v>344</v>
      </c>
      <c r="E360" t="s">
        <v>26</v>
      </c>
      <c r="F360" s="2">
        <v>45286</v>
      </c>
      <c r="G360" s="2">
        <v>45287</v>
      </c>
      <c r="H360" s="3">
        <v>32657897.84</v>
      </c>
      <c r="I360" s="3">
        <v>23045584.530000001</v>
      </c>
      <c r="J360" s="4">
        <v>1.4171</v>
      </c>
      <c r="K360" s="3">
        <v>0</v>
      </c>
      <c r="L360" s="3">
        <v>0</v>
      </c>
      <c r="M360" s="1" t="s">
        <v>31</v>
      </c>
    </row>
    <row r="361" spans="1:13" x14ac:dyDescent="0.25">
      <c r="A361" s="75" t="s">
        <v>51</v>
      </c>
      <c r="B361" s="75" t="s">
        <v>122</v>
      </c>
      <c r="C361" s="1" t="s">
        <v>150</v>
      </c>
      <c r="D361" s="75" t="s">
        <v>151</v>
      </c>
      <c r="E361" t="s">
        <v>22</v>
      </c>
      <c r="F361" s="2">
        <v>45286</v>
      </c>
      <c r="G361" s="2">
        <v>45288</v>
      </c>
      <c r="H361" s="3">
        <v>9000000</v>
      </c>
      <c r="I361" s="3">
        <v>9781545.4800000004</v>
      </c>
      <c r="J361" s="4">
        <v>0.92010000000000003</v>
      </c>
      <c r="K361" s="3">
        <v>0</v>
      </c>
      <c r="L361" s="3">
        <v>0</v>
      </c>
      <c r="M361" s="1" t="s">
        <v>31</v>
      </c>
    </row>
    <row r="362" spans="1:13" x14ac:dyDescent="0.25">
      <c r="A362" s="74" t="s">
        <v>27</v>
      </c>
      <c r="B362" s="74" t="s">
        <v>27</v>
      </c>
      <c r="C362" s="1" t="s">
        <v>345</v>
      </c>
      <c r="D362" s="74" t="s">
        <v>346</v>
      </c>
      <c r="E362" t="s">
        <v>25</v>
      </c>
      <c r="F362" s="2">
        <v>45287</v>
      </c>
      <c r="G362" s="2">
        <v>45289</v>
      </c>
      <c r="H362" s="3">
        <v>192345.92</v>
      </c>
      <c r="I362" s="3">
        <v>183536.18</v>
      </c>
      <c r="J362" s="4">
        <v>1.048</v>
      </c>
      <c r="K362" s="3">
        <v>0</v>
      </c>
      <c r="L362" s="3">
        <v>254970.18</v>
      </c>
      <c r="M362" s="1" t="s">
        <v>23</v>
      </c>
    </row>
    <row r="363" spans="1:13" x14ac:dyDescent="0.25">
      <c r="A363" s="1" t="s">
        <v>41</v>
      </c>
      <c r="B363" s="1" t="s">
        <v>118</v>
      </c>
      <c r="C363" t="s">
        <v>348</v>
      </c>
      <c r="D363" t="s">
        <v>349</v>
      </c>
      <c r="E363" t="s">
        <v>22</v>
      </c>
      <c r="F363" s="2">
        <v>45287</v>
      </c>
      <c r="G363" s="2">
        <v>45288</v>
      </c>
      <c r="H363" s="3">
        <v>30000000</v>
      </c>
      <c r="I363" s="3">
        <v>26434047.050000001</v>
      </c>
      <c r="J363" s="4">
        <v>1.1349</v>
      </c>
      <c r="K363" s="3">
        <v>0</v>
      </c>
      <c r="L363" s="3">
        <v>0</v>
      </c>
      <c r="M363" s="1" t="s">
        <v>23</v>
      </c>
    </row>
    <row r="364" spans="1:13" x14ac:dyDescent="0.25">
      <c r="A364" s="1" t="s">
        <v>150</v>
      </c>
      <c r="B364" s="1" t="s">
        <v>151</v>
      </c>
      <c r="C364" s="1" t="s">
        <v>295</v>
      </c>
      <c r="D364" s="1" t="s">
        <v>347</v>
      </c>
      <c r="E364" t="s">
        <v>22</v>
      </c>
      <c r="F364" s="2">
        <v>45288</v>
      </c>
      <c r="G364" s="2">
        <v>45293</v>
      </c>
      <c r="H364" s="3">
        <v>8000000</v>
      </c>
      <c r="I364" s="3">
        <v>7873240.8200000003</v>
      </c>
      <c r="J364" s="4">
        <v>1.0161</v>
      </c>
      <c r="K364" s="3">
        <v>0</v>
      </c>
      <c r="L364" s="3">
        <v>0</v>
      </c>
      <c r="M364" s="1" t="s">
        <v>31</v>
      </c>
    </row>
    <row r="365" spans="1:13" x14ac:dyDescent="0.25">
      <c r="A365" s="1" t="s">
        <v>203</v>
      </c>
      <c r="B365" s="1" t="s">
        <v>205</v>
      </c>
      <c r="C365" s="75" t="s">
        <v>350</v>
      </c>
      <c r="D365" s="75" t="s">
        <v>351</v>
      </c>
      <c r="E365" t="s">
        <v>22</v>
      </c>
      <c r="F365" s="2">
        <v>45289</v>
      </c>
      <c r="G365" s="2">
        <v>45293</v>
      </c>
      <c r="H365" s="3">
        <v>10000000</v>
      </c>
      <c r="I365" s="3">
        <v>10000000</v>
      </c>
      <c r="J365" s="4">
        <v>1</v>
      </c>
      <c r="K365" s="3">
        <v>0</v>
      </c>
      <c r="L365" s="3">
        <v>0</v>
      </c>
      <c r="M365" s="1" t="s">
        <v>31</v>
      </c>
    </row>
    <row r="366" spans="1:13" x14ac:dyDescent="0.25">
      <c r="A366" s="1" t="s">
        <v>41</v>
      </c>
      <c r="B366" s="1" t="s">
        <v>118</v>
      </c>
      <c r="C366" s="74" t="s">
        <v>348</v>
      </c>
      <c r="D366" s="74" t="s">
        <v>349</v>
      </c>
      <c r="E366" t="s">
        <v>30</v>
      </c>
      <c r="F366" s="2">
        <v>45289</v>
      </c>
      <c r="G366" s="2">
        <v>45293</v>
      </c>
      <c r="H366" s="3">
        <v>7930.21</v>
      </c>
      <c r="I366" s="3">
        <v>6983.89</v>
      </c>
      <c r="J366" s="4">
        <v>1.1355</v>
      </c>
      <c r="K366" s="3">
        <v>0</v>
      </c>
      <c r="L366" s="3">
        <v>0</v>
      </c>
      <c r="M366" s="1" t="s">
        <v>23</v>
      </c>
    </row>
    <row r="367" spans="1:13" x14ac:dyDescent="0.25">
      <c r="A367" s="1" t="s">
        <v>20</v>
      </c>
      <c r="B367" s="1" t="s">
        <v>20</v>
      </c>
      <c r="C367" s="72" t="s">
        <v>174</v>
      </c>
      <c r="D367" s="1" t="s">
        <v>352</v>
      </c>
      <c r="E367" t="s">
        <v>30</v>
      </c>
      <c r="F367" s="2">
        <v>45289</v>
      </c>
      <c r="G367" s="2">
        <v>45294</v>
      </c>
      <c r="H367" s="3">
        <f>I367*J367</f>
        <v>1388140.106808</v>
      </c>
      <c r="I367" s="3">
        <f>28018.98+1296289.46</f>
        <v>1324308.44</v>
      </c>
      <c r="J367" s="4">
        <v>1.0482</v>
      </c>
      <c r="K367" s="3">
        <v>0</v>
      </c>
      <c r="L367" s="3">
        <v>0</v>
      </c>
      <c r="M367" s="1" t="s">
        <v>23</v>
      </c>
    </row>
    <row r="368" spans="1:13" x14ac:dyDescent="0.25">
      <c r="A368" s="1" t="s">
        <v>41</v>
      </c>
      <c r="B368" s="1" t="s">
        <v>118</v>
      </c>
      <c r="C368" s="72" t="s">
        <v>174</v>
      </c>
      <c r="D368" s="1" t="s">
        <v>352</v>
      </c>
      <c r="E368" t="s">
        <v>30</v>
      </c>
      <c r="F368" s="2">
        <v>45289</v>
      </c>
      <c r="G368" s="2">
        <v>45294</v>
      </c>
      <c r="H368" s="3">
        <f>I368*J368</f>
        <v>425478.31307200005</v>
      </c>
      <c r="I368" s="3">
        <f>215939.07+189355.57</f>
        <v>405294.64</v>
      </c>
      <c r="J368" s="4">
        <v>1.0498000000000001</v>
      </c>
      <c r="K368" s="3">
        <v>0</v>
      </c>
      <c r="L368" s="3">
        <v>0</v>
      </c>
      <c r="M368" s="1" t="s">
        <v>23</v>
      </c>
    </row>
    <row r="369" spans="1:13" x14ac:dyDescent="0.25">
      <c r="A369" s="1" t="s">
        <v>41</v>
      </c>
      <c r="B369" s="1" t="s">
        <v>118</v>
      </c>
      <c r="C369" s="73" t="s">
        <v>225</v>
      </c>
      <c r="D369" s="1" t="s">
        <v>226</v>
      </c>
      <c r="E369" t="s">
        <v>30</v>
      </c>
      <c r="F369" s="2">
        <v>45289</v>
      </c>
      <c r="G369" s="2">
        <v>45294</v>
      </c>
      <c r="H369" s="3">
        <v>207565.1</v>
      </c>
      <c r="I369" s="3">
        <v>194385.75</v>
      </c>
      <c r="J369" s="4">
        <v>1.0678000000000001</v>
      </c>
      <c r="K369" s="3">
        <v>0</v>
      </c>
      <c r="L369" s="3">
        <v>0</v>
      </c>
      <c r="M369" s="1" t="s">
        <v>23</v>
      </c>
    </row>
    <row r="370" spans="1:13" x14ac:dyDescent="0.25">
      <c r="A370" s="1" t="s">
        <v>59</v>
      </c>
      <c r="B370" s="1" t="s">
        <v>101</v>
      </c>
      <c r="C370" s="73" t="s">
        <v>116</v>
      </c>
      <c r="D370" s="1" t="s">
        <v>117</v>
      </c>
      <c r="E370" t="s">
        <v>30</v>
      </c>
      <c r="F370" s="2">
        <v>45293</v>
      </c>
      <c r="G370" s="2">
        <v>45293</v>
      </c>
      <c r="H370" s="3">
        <v>120000</v>
      </c>
      <c r="I370" s="3">
        <v>141509.43</v>
      </c>
      <c r="J370" s="4">
        <v>0.84799999999999998</v>
      </c>
      <c r="K370" s="3">
        <v>0</v>
      </c>
      <c r="L370" s="3">
        <v>0</v>
      </c>
      <c r="M370" s="1" t="s">
        <v>23</v>
      </c>
    </row>
    <row r="371" spans="1:13" x14ac:dyDescent="0.25">
      <c r="A371" s="1" t="s">
        <v>59</v>
      </c>
      <c r="B371" s="1" t="s">
        <v>101</v>
      </c>
      <c r="C371" s="1" t="s">
        <v>116</v>
      </c>
      <c r="D371" s="1" t="s">
        <v>117</v>
      </c>
      <c r="E371" t="s">
        <v>30</v>
      </c>
      <c r="F371" s="2">
        <v>45293</v>
      </c>
      <c r="G371" s="2">
        <v>45293</v>
      </c>
      <c r="H371" s="3">
        <v>110837.44</v>
      </c>
      <c r="I371" s="3">
        <v>130704.53</v>
      </c>
      <c r="J371" s="4">
        <v>0.84799999999999998</v>
      </c>
      <c r="K371" s="3">
        <v>0</v>
      </c>
      <c r="L371" s="3">
        <v>0</v>
      </c>
      <c r="M371" s="1" t="s">
        <v>23</v>
      </c>
    </row>
    <row r="372" spans="1:13" x14ac:dyDescent="0.25">
      <c r="A372" s="1" t="s">
        <v>59</v>
      </c>
      <c r="B372" s="1" t="s">
        <v>101</v>
      </c>
      <c r="C372" s="75" t="s">
        <v>116</v>
      </c>
      <c r="D372" s="75" t="s">
        <v>117</v>
      </c>
      <c r="E372" t="s">
        <v>30</v>
      </c>
      <c r="F372" s="2">
        <v>45293</v>
      </c>
      <c r="G372" s="2">
        <v>45293</v>
      </c>
      <c r="H372" s="3">
        <v>182208.59</v>
      </c>
      <c r="I372" s="3">
        <v>214868.62</v>
      </c>
      <c r="J372" s="4">
        <v>0.84799999999999998</v>
      </c>
      <c r="K372" s="3">
        <v>0</v>
      </c>
      <c r="L372" s="3">
        <v>0</v>
      </c>
      <c r="M372" s="1" t="s">
        <v>23</v>
      </c>
    </row>
    <row r="373" spans="1:13" x14ac:dyDescent="0.25">
      <c r="A373" s="1" t="s">
        <v>41</v>
      </c>
      <c r="B373" s="1" t="s">
        <v>118</v>
      </c>
      <c r="C373" s="74" t="s">
        <v>48</v>
      </c>
      <c r="D373" s="74" t="s">
        <v>141</v>
      </c>
      <c r="E373" t="s">
        <v>30</v>
      </c>
      <c r="F373" s="2">
        <v>45293</v>
      </c>
      <c r="G373" s="2">
        <v>45295</v>
      </c>
      <c r="H373" s="3">
        <v>209271.43</v>
      </c>
      <c r="I373" s="3">
        <v>180375.31</v>
      </c>
      <c r="J373" s="4">
        <v>1.1601999999999999</v>
      </c>
      <c r="K373" s="3">
        <v>0</v>
      </c>
      <c r="L373" s="3">
        <v>0</v>
      </c>
      <c r="M373" s="1" t="s">
        <v>23</v>
      </c>
    </row>
    <row r="374" spans="1:13" x14ac:dyDescent="0.25">
      <c r="A374" s="1" t="s">
        <v>41</v>
      </c>
      <c r="B374" s="1" t="s">
        <v>118</v>
      </c>
      <c r="C374" s="1" t="s">
        <v>44</v>
      </c>
      <c r="D374" s="1" t="s">
        <v>111</v>
      </c>
      <c r="E374" t="s">
        <v>25</v>
      </c>
      <c r="F374" s="2">
        <v>45293</v>
      </c>
      <c r="G374" s="2">
        <v>45294</v>
      </c>
      <c r="H374" s="3">
        <f>I374*J374</f>
        <v>16553902.75</v>
      </c>
      <c r="I374" s="3">
        <v>16553902.75</v>
      </c>
      <c r="J374" s="4">
        <v>1</v>
      </c>
      <c r="K374" s="3">
        <v>0</v>
      </c>
      <c r="L374" s="3">
        <v>0</v>
      </c>
      <c r="M374" s="1" t="s">
        <v>23</v>
      </c>
    </row>
    <row r="375" spans="1:13" x14ac:dyDescent="0.25">
      <c r="A375" s="1" t="s">
        <v>41</v>
      </c>
      <c r="B375" s="1" t="s">
        <v>118</v>
      </c>
      <c r="C375" s="1" t="s">
        <v>186</v>
      </c>
      <c r="D375" s="1" t="s">
        <v>187</v>
      </c>
      <c r="E375" t="s">
        <v>25</v>
      </c>
      <c r="F375" s="2">
        <v>45293</v>
      </c>
      <c r="G375" s="2">
        <v>45294</v>
      </c>
      <c r="H375" s="3">
        <v>879380.18</v>
      </c>
      <c r="I375" s="3">
        <v>879380.18</v>
      </c>
      <c r="J375" s="4">
        <v>1</v>
      </c>
      <c r="K375" s="3">
        <v>0</v>
      </c>
      <c r="L375" s="3">
        <v>0</v>
      </c>
      <c r="M375" s="1" t="s">
        <v>23</v>
      </c>
    </row>
    <row r="376" spans="1:13" x14ac:dyDescent="0.25">
      <c r="A376" s="1" t="s">
        <v>41</v>
      </c>
      <c r="B376" s="1" t="s">
        <v>118</v>
      </c>
      <c r="C376" s="73" t="s">
        <v>231</v>
      </c>
      <c r="D376" s="1" t="s">
        <v>232</v>
      </c>
      <c r="E376" t="s">
        <v>30</v>
      </c>
      <c r="F376" s="2">
        <v>45293</v>
      </c>
      <c r="G376" s="2">
        <v>45295</v>
      </c>
      <c r="H376" s="3">
        <f>I376*J376</f>
        <v>95791.94733000001</v>
      </c>
      <c r="I376" s="3">
        <v>82679.05</v>
      </c>
      <c r="J376" s="4">
        <v>1.1586000000000001</v>
      </c>
      <c r="K376" s="3">
        <v>0</v>
      </c>
      <c r="L376" s="3">
        <v>0</v>
      </c>
      <c r="M376" s="1" t="s">
        <v>23</v>
      </c>
    </row>
    <row r="377" spans="1:13" x14ac:dyDescent="0.25">
      <c r="A377" s="1" t="s">
        <v>41</v>
      </c>
      <c r="B377" s="1" t="s">
        <v>118</v>
      </c>
      <c r="C377" s="72" t="s">
        <v>196</v>
      </c>
      <c r="D377" s="75" t="s">
        <v>197</v>
      </c>
      <c r="E377" t="s">
        <v>25</v>
      </c>
      <c r="F377" s="2">
        <v>45294</v>
      </c>
      <c r="G377" s="2">
        <v>45295</v>
      </c>
      <c r="H377" s="3">
        <v>1964137.17</v>
      </c>
      <c r="I377" s="3">
        <v>1964137.17</v>
      </c>
      <c r="J377" s="4">
        <v>1</v>
      </c>
      <c r="K377" s="3">
        <v>0</v>
      </c>
      <c r="L377" s="3">
        <v>0</v>
      </c>
      <c r="M377" s="1" t="s">
        <v>23</v>
      </c>
    </row>
    <row r="378" spans="1:13" x14ac:dyDescent="0.25">
      <c r="A378" s="1" t="s">
        <v>41</v>
      </c>
      <c r="B378" s="1" t="s">
        <v>118</v>
      </c>
      <c r="C378" s="1" t="s">
        <v>82</v>
      </c>
      <c r="D378" s="74" t="s">
        <v>353</v>
      </c>
      <c r="E378" t="s">
        <v>25</v>
      </c>
      <c r="F378" s="2">
        <v>45299</v>
      </c>
      <c r="G378" s="2">
        <v>45301</v>
      </c>
      <c r="H378" s="3">
        <v>934716.52</v>
      </c>
      <c r="I378" s="3">
        <v>934716.52</v>
      </c>
      <c r="J378" s="4">
        <v>1</v>
      </c>
      <c r="K378" s="3">
        <v>0</v>
      </c>
      <c r="L378" s="3">
        <v>0</v>
      </c>
      <c r="M378" s="1" t="s">
        <v>23</v>
      </c>
    </row>
    <row r="379" spans="1:13" x14ac:dyDescent="0.25">
      <c r="A379" s="1" t="s">
        <v>41</v>
      </c>
      <c r="B379" s="1" t="s">
        <v>118</v>
      </c>
      <c r="C379" s="1" t="s">
        <v>327</v>
      </c>
      <c r="D379" s="1" t="s">
        <v>328</v>
      </c>
      <c r="E379" t="s">
        <v>25</v>
      </c>
      <c r="F379" s="2">
        <v>45300</v>
      </c>
      <c r="G379" s="2">
        <v>45302</v>
      </c>
      <c r="H379" s="3">
        <f>I379*J379</f>
        <v>548216.11156799993</v>
      </c>
      <c r="I379" s="3">
        <v>372277.68</v>
      </c>
      <c r="J379" s="4">
        <v>1.4725999999999999</v>
      </c>
      <c r="K379" s="3">
        <v>0</v>
      </c>
      <c r="L379" s="3">
        <v>0</v>
      </c>
      <c r="M379" s="1" t="s">
        <v>23</v>
      </c>
    </row>
    <row r="380" spans="1:13" x14ac:dyDescent="0.25">
      <c r="A380" s="1" t="s">
        <v>203</v>
      </c>
      <c r="B380" s="1" t="s">
        <v>205</v>
      </c>
      <c r="C380" s="1" t="s">
        <v>235</v>
      </c>
      <c r="D380" s="1" t="s">
        <v>101</v>
      </c>
      <c r="E380" t="s">
        <v>22</v>
      </c>
      <c r="F380" s="2">
        <v>45301</v>
      </c>
      <c r="G380" s="2">
        <v>45303</v>
      </c>
      <c r="H380" s="3">
        <v>50000000</v>
      </c>
      <c r="I380" s="3">
        <v>46279155.869999997</v>
      </c>
      <c r="J380" s="4">
        <v>1.0804</v>
      </c>
      <c r="K380" s="3">
        <v>0</v>
      </c>
      <c r="L380" s="3">
        <v>0</v>
      </c>
      <c r="M380" s="1" t="s">
        <v>49</v>
      </c>
    </row>
    <row r="381" spans="1:13" x14ac:dyDescent="0.25">
      <c r="A381" s="1" t="s">
        <v>59</v>
      </c>
      <c r="B381" s="1" t="s">
        <v>101</v>
      </c>
      <c r="C381" s="1" t="s">
        <v>289</v>
      </c>
      <c r="D381" s="1" t="s">
        <v>290</v>
      </c>
      <c r="E381" t="s">
        <v>22</v>
      </c>
      <c r="F381" s="2">
        <v>45303</v>
      </c>
      <c r="G381" s="2">
        <v>45307</v>
      </c>
      <c r="H381" s="3">
        <v>15000000</v>
      </c>
      <c r="I381" s="3">
        <v>13926283.539999999</v>
      </c>
      <c r="J381" s="4">
        <v>1.0770999999999999</v>
      </c>
      <c r="K381" s="3">
        <v>0</v>
      </c>
      <c r="L381" s="3">
        <v>0</v>
      </c>
      <c r="M381" s="1" t="s">
        <v>49</v>
      </c>
    </row>
    <row r="382" spans="1:13" x14ac:dyDescent="0.25">
      <c r="A382" s="1" t="s">
        <v>59</v>
      </c>
      <c r="B382" s="1" t="s">
        <v>101</v>
      </c>
      <c r="C382" s="1" t="s">
        <v>250</v>
      </c>
      <c r="D382" s="1" t="s">
        <v>251</v>
      </c>
      <c r="E382" t="s">
        <v>22</v>
      </c>
      <c r="F382" s="2">
        <v>45303</v>
      </c>
      <c r="G382" s="2">
        <v>45306</v>
      </c>
      <c r="H382" s="3">
        <v>20000000</v>
      </c>
      <c r="I382" s="3">
        <v>18707323.920000002</v>
      </c>
      <c r="J382" s="4">
        <v>1.0690999999999999</v>
      </c>
      <c r="K382" s="3">
        <v>0</v>
      </c>
      <c r="L382" s="3">
        <v>0</v>
      </c>
      <c r="M382" s="1" t="s">
        <v>49</v>
      </c>
    </row>
    <row r="383" spans="1:13" x14ac:dyDescent="0.25">
      <c r="A383" s="1" t="s">
        <v>59</v>
      </c>
      <c r="B383" s="1" t="s">
        <v>101</v>
      </c>
      <c r="C383" s="80" t="s">
        <v>264</v>
      </c>
      <c r="D383" s="1" t="s">
        <v>265</v>
      </c>
      <c r="E383" t="s">
        <v>22</v>
      </c>
      <c r="F383" s="2">
        <v>45303</v>
      </c>
      <c r="G383" s="2">
        <v>45306</v>
      </c>
      <c r="H383" s="3">
        <v>30000000</v>
      </c>
      <c r="I383" s="3">
        <v>19457776.620000001</v>
      </c>
      <c r="J383" s="4">
        <v>1.5418000000000001</v>
      </c>
      <c r="K383" s="3">
        <v>0</v>
      </c>
      <c r="L383" s="3">
        <v>0</v>
      </c>
      <c r="M383" s="1" t="s">
        <v>49</v>
      </c>
    </row>
    <row r="384" spans="1:13" ht="13.8" x14ac:dyDescent="0.25">
      <c r="A384" s="1" t="s">
        <v>59</v>
      </c>
      <c r="B384" s="1" t="s">
        <v>101</v>
      </c>
      <c r="C384" s="79" t="s">
        <v>299</v>
      </c>
      <c r="D384" s="86" t="s">
        <v>300</v>
      </c>
      <c r="E384" t="s">
        <v>22</v>
      </c>
      <c r="F384" s="2">
        <v>45303</v>
      </c>
      <c r="G384" s="2">
        <v>45307</v>
      </c>
      <c r="H384" s="98">
        <v>30000000</v>
      </c>
      <c r="I384" s="3">
        <v>27593818.98</v>
      </c>
      <c r="J384" s="4">
        <v>1.0871999999999999</v>
      </c>
      <c r="K384" s="3">
        <v>0</v>
      </c>
      <c r="L384" s="3">
        <v>0</v>
      </c>
      <c r="M384" s="1" t="s">
        <v>49</v>
      </c>
    </row>
    <row r="385" spans="1:14" x14ac:dyDescent="0.25">
      <c r="A385" s="1" t="s">
        <v>59</v>
      </c>
      <c r="B385" s="1" t="s">
        <v>101</v>
      </c>
      <c r="C385" s="1" t="s">
        <v>342</v>
      </c>
      <c r="D385" s="7" t="s">
        <v>343</v>
      </c>
      <c r="E385" t="s">
        <v>26</v>
      </c>
      <c r="F385" s="2">
        <v>45303</v>
      </c>
      <c r="G385" s="2">
        <v>45307</v>
      </c>
      <c r="H385" s="97">
        <v>30000000.010000002</v>
      </c>
      <c r="I385" s="3">
        <v>27644673.800000001</v>
      </c>
      <c r="J385" s="4">
        <v>1.0942000000000001</v>
      </c>
      <c r="K385" s="3">
        <v>0</v>
      </c>
      <c r="L385" s="3">
        <v>248802.06</v>
      </c>
      <c r="M385" s="1" t="s">
        <v>49</v>
      </c>
    </row>
    <row r="386" spans="1:14" x14ac:dyDescent="0.25">
      <c r="A386" s="1" t="s">
        <v>127</v>
      </c>
      <c r="B386" s="1" t="s">
        <v>128</v>
      </c>
      <c r="C386" s="1" t="s">
        <v>64</v>
      </c>
      <c r="D386" s="7" t="s">
        <v>415</v>
      </c>
      <c r="E386" t="s">
        <v>26</v>
      </c>
      <c r="F386" s="2">
        <v>45303</v>
      </c>
      <c r="G386" s="2">
        <v>45307</v>
      </c>
      <c r="H386" s="3">
        <v>140000000</v>
      </c>
      <c r="I386" s="3">
        <v>122279048.77</v>
      </c>
      <c r="J386" s="4">
        <v>1.1471</v>
      </c>
      <c r="K386" s="3">
        <v>0</v>
      </c>
      <c r="L386" s="3">
        <v>266296.84000000003</v>
      </c>
      <c r="M386" s="1" t="s">
        <v>49</v>
      </c>
    </row>
    <row r="387" spans="1:14" x14ac:dyDescent="0.25">
      <c r="A387" s="1" t="s">
        <v>274</v>
      </c>
      <c r="B387" s="1" t="s">
        <v>275</v>
      </c>
      <c r="C387" s="1" t="s">
        <v>284</v>
      </c>
      <c r="D387" s="7" t="s">
        <v>356</v>
      </c>
      <c r="E387" t="s">
        <v>25</v>
      </c>
      <c r="F387" s="2">
        <v>45303</v>
      </c>
      <c r="G387" s="2">
        <v>45306</v>
      </c>
      <c r="H387" s="3">
        <v>7081399.8099999996</v>
      </c>
      <c r="I387" s="3">
        <v>7081399.8099999996</v>
      </c>
      <c r="J387" s="4">
        <v>1</v>
      </c>
      <c r="K387" s="3">
        <v>0</v>
      </c>
      <c r="L387" s="3">
        <v>734402.8</v>
      </c>
      <c r="M387" s="1" t="s">
        <v>49</v>
      </c>
    </row>
    <row r="388" spans="1:14" x14ac:dyDescent="0.25">
      <c r="A388" s="1" t="s">
        <v>59</v>
      </c>
      <c r="B388" s="1" t="s">
        <v>101</v>
      </c>
      <c r="C388" s="1" t="s">
        <v>354</v>
      </c>
      <c r="D388" s="7" t="s">
        <v>355</v>
      </c>
      <c r="E388" t="s">
        <v>22</v>
      </c>
      <c r="F388" s="2">
        <v>45307</v>
      </c>
      <c r="G388" s="2">
        <v>45308</v>
      </c>
      <c r="H388" s="3">
        <v>10000000</v>
      </c>
      <c r="I388" s="3">
        <v>10010010.01</v>
      </c>
      <c r="J388" s="4">
        <v>0.999</v>
      </c>
      <c r="K388" s="3">
        <v>0</v>
      </c>
      <c r="L388" s="3">
        <v>0</v>
      </c>
      <c r="M388" s="1" t="s">
        <v>49</v>
      </c>
    </row>
    <row r="389" spans="1:14" x14ac:dyDescent="0.25">
      <c r="A389" s="1" t="s">
        <v>41</v>
      </c>
      <c r="B389" s="1" t="s">
        <v>118</v>
      </c>
      <c r="C389" s="1" t="s">
        <v>42</v>
      </c>
      <c r="D389" s="7" t="s">
        <v>140</v>
      </c>
      <c r="E389" t="s">
        <v>25</v>
      </c>
      <c r="F389" s="2">
        <v>45307</v>
      </c>
      <c r="G389" s="2">
        <v>45309</v>
      </c>
      <c r="H389" s="3">
        <v>4564053.62</v>
      </c>
      <c r="I389" s="3">
        <v>4504592.99</v>
      </c>
      <c r="J389" s="4">
        <v>1.0132000000000001</v>
      </c>
      <c r="K389" s="3">
        <v>0</v>
      </c>
      <c r="L389" s="3">
        <v>1337141.3500000001</v>
      </c>
      <c r="M389" s="1" t="s">
        <v>49</v>
      </c>
    </row>
    <row r="390" spans="1:14" x14ac:dyDescent="0.25">
      <c r="A390" s="1" t="s">
        <v>41</v>
      </c>
      <c r="B390" s="1" t="s">
        <v>118</v>
      </c>
      <c r="C390" s="1" t="s">
        <v>348</v>
      </c>
      <c r="D390" s="7" t="s">
        <v>357</v>
      </c>
      <c r="E390" t="s">
        <v>335</v>
      </c>
      <c r="F390" s="2">
        <v>45308</v>
      </c>
      <c r="G390" s="2">
        <v>45309</v>
      </c>
      <c r="H390" s="3">
        <v>1295770.77</v>
      </c>
      <c r="I390" s="3">
        <v>0</v>
      </c>
      <c r="J390" s="4">
        <v>1.0908</v>
      </c>
      <c r="K390" s="3">
        <v>0</v>
      </c>
      <c r="L390" s="3">
        <v>0</v>
      </c>
      <c r="M390" s="1" t="s">
        <v>49</v>
      </c>
    </row>
    <row r="391" spans="1:14" x14ac:dyDescent="0.25">
      <c r="A391" s="1" t="s">
        <v>127</v>
      </c>
      <c r="B391" s="1" t="s">
        <v>128</v>
      </c>
      <c r="C391" s="1" t="s">
        <v>358</v>
      </c>
      <c r="D391" s="7" t="s">
        <v>118</v>
      </c>
      <c r="E391" t="s">
        <v>22</v>
      </c>
      <c r="F391" s="2">
        <v>45308</v>
      </c>
      <c r="G391" s="2">
        <v>45310</v>
      </c>
      <c r="H391" s="3">
        <v>140000000</v>
      </c>
      <c r="I391" s="3">
        <v>134939759.03999999</v>
      </c>
      <c r="J391" s="4">
        <v>1.0375000000000001</v>
      </c>
      <c r="K391" s="3">
        <v>0</v>
      </c>
      <c r="L391" s="3">
        <v>0</v>
      </c>
      <c r="M391" s="1" t="s">
        <v>49</v>
      </c>
    </row>
    <row r="392" spans="1:14" x14ac:dyDescent="0.25">
      <c r="A392" s="74" t="s">
        <v>51</v>
      </c>
      <c r="B392" s="1" t="s">
        <v>122</v>
      </c>
      <c r="C392" s="1" t="s">
        <v>150</v>
      </c>
      <c r="D392" s="7" t="s">
        <v>151</v>
      </c>
      <c r="E392" t="s">
        <v>22</v>
      </c>
      <c r="F392" s="2">
        <v>45309</v>
      </c>
      <c r="G392" s="2">
        <v>45310</v>
      </c>
      <c r="H392" s="3">
        <v>1800000</v>
      </c>
      <c r="I392" s="3">
        <v>2009377.09</v>
      </c>
      <c r="J392" s="4">
        <v>0.89580000000000004</v>
      </c>
      <c r="K392" s="3">
        <v>0</v>
      </c>
      <c r="L392" s="3">
        <v>0</v>
      </c>
      <c r="M392" s="76" t="s">
        <v>49</v>
      </c>
    </row>
    <row r="393" spans="1:14" x14ac:dyDescent="0.25">
      <c r="A393" s="1" t="s">
        <v>41</v>
      </c>
      <c r="B393" s="1" t="s">
        <v>118</v>
      </c>
      <c r="C393" s="1" t="s">
        <v>329</v>
      </c>
      <c r="D393" s="7" t="s">
        <v>359</v>
      </c>
      <c r="E393" t="s">
        <v>22</v>
      </c>
      <c r="F393" s="2">
        <v>45310</v>
      </c>
      <c r="G393" s="2">
        <v>45313</v>
      </c>
      <c r="H393" s="3">
        <v>30000000</v>
      </c>
      <c r="I393" s="3">
        <v>24910736.530000001</v>
      </c>
      <c r="J393" s="4">
        <v>1.2042999999999999</v>
      </c>
      <c r="K393" s="3">
        <v>0</v>
      </c>
      <c r="L393" s="3">
        <v>0</v>
      </c>
      <c r="M393" s="1" t="s">
        <v>49</v>
      </c>
    </row>
    <row r="394" spans="1:14" x14ac:dyDescent="0.25">
      <c r="A394" s="1" t="s">
        <v>41</v>
      </c>
      <c r="B394" s="1" t="s">
        <v>118</v>
      </c>
      <c r="C394" s="1" t="s">
        <v>360</v>
      </c>
      <c r="D394" s="7" t="s">
        <v>361</v>
      </c>
      <c r="E394" t="s">
        <v>22</v>
      </c>
      <c r="F394" s="2">
        <v>45310</v>
      </c>
      <c r="G394" s="2">
        <v>45313</v>
      </c>
      <c r="H394" s="3">
        <v>20000000</v>
      </c>
      <c r="I394" s="3">
        <v>20167389.329999998</v>
      </c>
      <c r="J394" s="4">
        <v>0.99170000000000003</v>
      </c>
      <c r="K394" s="3">
        <v>0</v>
      </c>
      <c r="L394" s="3">
        <v>0</v>
      </c>
      <c r="M394" s="1" t="s">
        <v>49</v>
      </c>
    </row>
    <row r="395" spans="1:14" x14ac:dyDescent="0.25">
      <c r="A395" s="77" t="s">
        <v>41</v>
      </c>
      <c r="B395" s="77" t="s">
        <v>118</v>
      </c>
      <c r="C395" s="77" t="s">
        <v>362</v>
      </c>
      <c r="D395" s="89" t="s">
        <v>363</v>
      </c>
      <c r="E395" s="92" t="s">
        <v>22</v>
      </c>
      <c r="F395" s="95">
        <v>45310</v>
      </c>
      <c r="G395" s="95">
        <v>45314</v>
      </c>
      <c r="H395" s="100">
        <v>20000000</v>
      </c>
      <c r="I395" s="100">
        <v>19398642.100000001</v>
      </c>
      <c r="J395" s="104">
        <v>1.0309999999999999</v>
      </c>
      <c r="K395" s="100">
        <v>0</v>
      </c>
      <c r="L395" s="100">
        <v>0</v>
      </c>
      <c r="M395" s="77" t="s">
        <v>49</v>
      </c>
      <c r="N395" s="92"/>
    </row>
    <row r="396" spans="1:14" x14ac:dyDescent="0.25">
      <c r="A396" s="75" t="s">
        <v>41</v>
      </c>
      <c r="B396" s="1" t="s">
        <v>118</v>
      </c>
      <c r="C396" s="1" t="s">
        <v>364</v>
      </c>
      <c r="D396" s="7" t="s">
        <v>365</v>
      </c>
      <c r="E396" t="s">
        <v>22</v>
      </c>
      <c r="F396" s="2">
        <v>45310</v>
      </c>
      <c r="G396" s="2">
        <v>45314</v>
      </c>
      <c r="H396" s="3">
        <v>40000000</v>
      </c>
      <c r="I396" s="3">
        <v>42544139.539999999</v>
      </c>
      <c r="J396" s="4">
        <v>0.94020000000000004</v>
      </c>
      <c r="K396" s="3">
        <v>0</v>
      </c>
      <c r="L396" s="3">
        <v>0</v>
      </c>
      <c r="M396" s="77" t="s">
        <v>49</v>
      </c>
    </row>
    <row r="397" spans="1:14" x14ac:dyDescent="0.25">
      <c r="A397" s="78" t="s">
        <v>41</v>
      </c>
      <c r="B397" s="76" t="s">
        <v>118</v>
      </c>
      <c r="C397" s="76" t="s">
        <v>366</v>
      </c>
      <c r="D397" s="88" t="s">
        <v>367</v>
      </c>
      <c r="E397" s="78" t="s">
        <v>22</v>
      </c>
      <c r="F397" s="94">
        <v>45310</v>
      </c>
      <c r="G397" s="94">
        <v>45310</v>
      </c>
      <c r="H397" s="99">
        <v>8000000</v>
      </c>
      <c r="I397" s="99">
        <v>8000000</v>
      </c>
      <c r="J397" s="103">
        <v>1</v>
      </c>
      <c r="K397" s="99">
        <v>0</v>
      </c>
      <c r="L397" s="99">
        <v>0</v>
      </c>
      <c r="M397" s="10" t="s">
        <v>49</v>
      </c>
      <c r="N397" s="78" t="s">
        <v>368</v>
      </c>
    </row>
    <row r="398" spans="1:14" x14ac:dyDescent="0.25">
      <c r="A398" t="s">
        <v>51</v>
      </c>
      <c r="B398" s="1" t="s">
        <v>122</v>
      </c>
      <c r="C398" s="73" t="s">
        <v>150</v>
      </c>
      <c r="D398" s="1" t="s">
        <v>151</v>
      </c>
      <c r="E398" t="s">
        <v>22</v>
      </c>
      <c r="F398" s="2">
        <v>45313</v>
      </c>
      <c r="G398" s="2">
        <v>45314</v>
      </c>
      <c r="H398" s="3">
        <v>10000000</v>
      </c>
      <c r="I398" s="3">
        <v>11837121.210000001</v>
      </c>
      <c r="J398" s="4">
        <v>0.8448</v>
      </c>
      <c r="K398" s="3">
        <v>0</v>
      </c>
      <c r="L398" s="3">
        <v>0</v>
      </c>
      <c r="M398" s="10" t="s">
        <v>49</v>
      </c>
    </row>
    <row r="399" spans="1:14" x14ac:dyDescent="0.25">
      <c r="A399" s="74" t="s">
        <v>41</v>
      </c>
      <c r="B399" s="1" t="s">
        <v>118</v>
      </c>
      <c r="C399" s="72" t="s">
        <v>196</v>
      </c>
      <c r="D399" s="32" t="s">
        <v>197</v>
      </c>
      <c r="E399" t="s">
        <v>26</v>
      </c>
      <c r="F399" s="2">
        <v>45315</v>
      </c>
      <c r="G399" s="2">
        <v>45316</v>
      </c>
      <c r="H399" s="3">
        <v>30609567.870000001</v>
      </c>
      <c r="I399" s="3">
        <v>30528971.379999999</v>
      </c>
      <c r="J399" s="4">
        <v>1.0033000000000001</v>
      </c>
      <c r="K399" s="3">
        <v>0</v>
      </c>
      <c r="L399" s="3">
        <v>20149.12</v>
      </c>
      <c r="M399" s="10" t="s">
        <v>49</v>
      </c>
    </row>
    <row r="400" spans="1:14" x14ac:dyDescent="0.25">
      <c r="A400" s="1" t="s">
        <v>59</v>
      </c>
      <c r="B400" s="1" t="s">
        <v>101</v>
      </c>
      <c r="C400" s="1" t="s">
        <v>369</v>
      </c>
      <c r="D400" s="87" t="s">
        <v>370</v>
      </c>
      <c r="E400" t="s">
        <v>22</v>
      </c>
      <c r="F400" s="2">
        <v>45315</v>
      </c>
      <c r="G400" s="2">
        <v>45317</v>
      </c>
      <c r="H400" s="3">
        <v>30000000</v>
      </c>
      <c r="I400" s="3">
        <v>30051086.850000001</v>
      </c>
      <c r="J400" s="4">
        <v>0.99829999999999997</v>
      </c>
      <c r="K400" s="3">
        <v>0</v>
      </c>
      <c r="L400" s="3">
        <v>0</v>
      </c>
      <c r="M400" s="10" t="s">
        <v>49</v>
      </c>
    </row>
    <row r="401" spans="1:13" x14ac:dyDescent="0.25">
      <c r="A401" s="1" t="s">
        <v>41</v>
      </c>
      <c r="B401" s="1" t="s">
        <v>118</v>
      </c>
      <c r="C401" s="1" t="s">
        <v>360</v>
      </c>
      <c r="D401" s="7" t="s">
        <v>361</v>
      </c>
      <c r="E401" t="s">
        <v>22</v>
      </c>
      <c r="F401" s="2">
        <v>45317</v>
      </c>
      <c r="G401" s="2">
        <v>45320</v>
      </c>
      <c r="H401" s="3">
        <v>30000000</v>
      </c>
      <c r="I401" s="3">
        <v>30281619.059999999</v>
      </c>
      <c r="J401" s="4">
        <v>0.99070000000000003</v>
      </c>
      <c r="K401" s="3">
        <v>0</v>
      </c>
      <c r="L401" s="3">
        <v>0</v>
      </c>
      <c r="M401" s="10" t="s">
        <v>49</v>
      </c>
    </row>
    <row r="402" spans="1:13" x14ac:dyDescent="0.25">
      <c r="A402" s="1" t="s">
        <v>41</v>
      </c>
      <c r="B402" s="1" t="s">
        <v>118</v>
      </c>
      <c r="C402" s="1" t="s">
        <v>329</v>
      </c>
      <c r="D402" s="85" t="s">
        <v>359</v>
      </c>
      <c r="E402" t="s">
        <v>22</v>
      </c>
      <c r="F402" s="2">
        <v>45317</v>
      </c>
      <c r="G402" s="2">
        <v>45320</v>
      </c>
      <c r="H402" s="3">
        <v>30000000</v>
      </c>
      <c r="I402" s="3">
        <v>24707626.420000002</v>
      </c>
      <c r="J402" s="4">
        <v>1.2141999999999999</v>
      </c>
      <c r="K402" s="3">
        <v>0</v>
      </c>
      <c r="L402" s="3">
        <v>0</v>
      </c>
      <c r="M402" s="76" t="s">
        <v>49</v>
      </c>
    </row>
    <row r="403" spans="1:13" x14ac:dyDescent="0.25">
      <c r="A403" s="1" t="s">
        <v>36</v>
      </c>
      <c r="B403" s="1" t="s">
        <v>36</v>
      </c>
      <c r="C403" s="1" t="s">
        <v>51</v>
      </c>
      <c r="D403" s="1" t="s">
        <v>122</v>
      </c>
      <c r="E403" t="s">
        <v>22</v>
      </c>
      <c r="F403" s="2">
        <v>45317</v>
      </c>
      <c r="G403" s="2">
        <v>45321</v>
      </c>
      <c r="H403" s="3">
        <v>70000000</v>
      </c>
      <c r="I403" s="3">
        <v>66666666.670000002</v>
      </c>
      <c r="J403" s="4">
        <v>1.05</v>
      </c>
      <c r="K403" s="3">
        <v>0</v>
      </c>
      <c r="L403" s="3">
        <v>0</v>
      </c>
      <c r="M403" s="1" t="s">
        <v>31</v>
      </c>
    </row>
    <row r="404" spans="1:13" x14ac:dyDescent="0.25">
      <c r="A404" s="1" t="s">
        <v>51</v>
      </c>
      <c r="B404" s="1" t="s">
        <v>122</v>
      </c>
      <c r="C404" s="1" t="s">
        <v>150</v>
      </c>
      <c r="D404" s="86" t="s">
        <v>151</v>
      </c>
      <c r="E404" t="s">
        <v>22</v>
      </c>
      <c r="F404" s="2">
        <v>45317</v>
      </c>
      <c r="G404" s="2">
        <v>45321</v>
      </c>
      <c r="H404" s="3">
        <v>70000000</v>
      </c>
      <c r="I404" s="3">
        <v>78634014.829999998</v>
      </c>
      <c r="J404" s="4">
        <v>0.89019999999999999</v>
      </c>
      <c r="K404" s="3">
        <v>0</v>
      </c>
      <c r="L404" s="3">
        <v>0</v>
      </c>
      <c r="M404" s="1" t="s">
        <v>31</v>
      </c>
    </row>
    <row r="405" spans="1:13" x14ac:dyDescent="0.25">
      <c r="A405" s="1" t="s">
        <v>127</v>
      </c>
      <c r="B405" s="1" t="s">
        <v>128</v>
      </c>
      <c r="C405" s="1" t="s">
        <v>64</v>
      </c>
      <c r="D405" s="7" t="s">
        <v>110</v>
      </c>
      <c r="E405" t="s">
        <v>26</v>
      </c>
      <c r="F405" s="2">
        <v>45317</v>
      </c>
      <c r="G405" s="2">
        <v>45321</v>
      </c>
      <c r="H405" s="3">
        <v>39832765.340000004</v>
      </c>
      <c r="I405" s="3">
        <v>34724183.340000004</v>
      </c>
      <c r="J405" s="4">
        <v>1.1495</v>
      </c>
      <c r="K405" s="3">
        <v>0</v>
      </c>
      <c r="L405" s="3">
        <v>82782.45</v>
      </c>
      <c r="M405" s="1" t="s">
        <v>31</v>
      </c>
    </row>
    <row r="406" spans="1:13" x14ac:dyDescent="0.25">
      <c r="A406" s="1" t="s">
        <v>41</v>
      </c>
      <c r="B406" s="1" t="s">
        <v>118</v>
      </c>
      <c r="C406" s="1" t="s">
        <v>64</v>
      </c>
      <c r="D406" s="85" t="s">
        <v>110</v>
      </c>
      <c r="E406" t="s">
        <v>25</v>
      </c>
      <c r="F406" s="2">
        <v>45320</v>
      </c>
      <c r="G406" s="2">
        <v>45321</v>
      </c>
      <c r="H406" s="3">
        <v>69349203.900000006</v>
      </c>
      <c r="I406" s="3">
        <v>69349203.900000006</v>
      </c>
      <c r="J406" s="4">
        <v>1</v>
      </c>
      <c r="K406" s="3">
        <v>0</v>
      </c>
      <c r="L406" s="3">
        <v>2467925.83</v>
      </c>
      <c r="M406" s="1" t="s">
        <v>31</v>
      </c>
    </row>
    <row r="407" spans="1:13" x14ac:dyDescent="0.25">
      <c r="A407" s="1" t="s">
        <v>203</v>
      </c>
      <c r="B407" s="1" t="s">
        <v>205</v>
      </c>
      <c r="C407" s="1" t="s">
        <v>150</v>
      </c>
      <c r="D407" s="1" t="s">
        <v>151</v>
      </c>
      <c r="E407" t="s">
        <v>22</v>
      </c>
      <c r="F407" s="2">
        <v>45320</v>
      </c>
      <c r="G407" s="2">
        <v>45322</v>
      </c>
      <c r="H407" s="3">
        <v>69000000</v>
      </c>
      <c r="I407" s="3">
        <v>79255685.730000004</v>
      </c>
      <c r="J407" s="4">
        <v>0.87060000000000004</v>
      </c>
      <c r="K407" s="3">
        <v>0</v>
      </c>
      <c r="L407" s="3">
        <v>0</v>
      </c>
      <c r="M407" s="1" t="s">
        <v>49</v>
      </c>
    </row>
    <row r="408" spans="1:13" x14ac:dyDescent="0.25">
      <c r="A408" s="1" t="s">
        <v>36</v>
      </c>
      <c r="B408" s="1" t="s">
        <v>36</v>
      </c>
      <c r="C408" s="1" t="s">
        <v>373</v>
      </c>
      <c r="D408" s="1" t="s">
        <v>374</v>
      </c>
      <c r="E408" t="s">
        <v>22</v>
      </c>
      <c r="F408" s="2">
        <v>45321</v>
      </c>
      <c r="G408" s="2">
        <v>45323</v>
      </c>
      <c r="H408" s="3">
        <v>100000000</v>
      </c>
      <c r="I408" s="3">
        <v>95620577.549999997</v>
      </c>
      <c r="J408" s="4">
        <v>1.0458000000000001</v>
      </c>
      <c r="K408" s="3">
        <v>0</v>
      </c>
      <c r="L408" s="3">
        <v>0</v>
      </c>
      <c r="M408" s="1" t="s">
        <v>53</v>
      </c>
    </row>
    <row r="409" spans="1:13" x14ac:dyDescent="0.25">
      <c r="A409" s="1" t="s">
        <v>203</v>
      </c>
      <c r="B409" s="74" t="s">
        <v>205</v>
      </c>
      <c r="C409" s="1" t="s">
        <v>150</v>
      </c>
      <c r="D409" s="1" t="s">
        <v>151</v>
      </c>
      <c r="E409" t="s">
        <v>22</v>
      </c>
      <c r="F409" s="2">
        <v>45321</v>
      </c>
      <c r="G409" s="2">
        <v>45323</v>
      </c>
      <c r="H409" s="3">
        <v>30000000</v>
      </c>
      <c r="I409" s="3">
        <v>35269221.729999997</v>
      </c>
      <c r="J409" s="4">
        <v>0.85060000000000002</v>
      </c>
      <c r="K409" s="3">
        <v>0</v>
      </c>
      <c r="L409" s="3">
        <v>0</v>
      </c>
      <c r="M409" s="1" t="s">
        <v>49</v>
      </c>
    </row>
    <row r="410" spans="1:13" x14ac:dyDescent="0.25">
      <c r="A410" s="1" t="s">
        <v>27</v>
      </c>
      <c r="B410" s="1" t="s">
        <v>27</v>
      </c>
      <c r="C410" s="1" t="s">
        <v>371</v>
      </c>
      <c r="D410" s="1" t="s">
        <v>372</v>
      </c>
      <c r="E410" t="s">
        <v>26</v>
      </c>
      <c r="F410" s="2">
        <v>45322</v>
      </c>
      <c r="G410" s="2">
        <v>45323</v>
      </c>
      <c r="H410" s="3">
        <v>20443513.809999999</v>
      </c>
      <c r="I410" s="3">
        <v>19942167.710000001</v>
      </c>
      <c r="J410" s="4">
        <v>1.0266</v>
      </c>
      <c r="K410" s="3">
        <v>0</v>
      </c>
      <c r="L410" s="3">
        <v>29115.56</v>
      </c>
      <c r="M410" s="1" t="s">
        <v>31</v>
      </c>
    </row>
    <row r="411" spans="1:13" x14ac:dyDescent="0.25">
      <c r="A411" s="1" t="s">
        <v>150</v>
      </c>
      <c r="B411" s="1" t="s">
        <v>151</v>
      </c>
      <c r="C411" s="1" t="s">
        <v>216</v>
      </c>
      <c r="D411" s="75" t="s">
        <v>217</v>
      </c>
      <c r="E411" t="s">
        <v>22</v>
      </c>
      <c r="F411" s="2">
        <v>45322</v>
      </c>
      <c r="G411" s="2">
        <v>45323</v>
      </c>
      <c r="H411" s="3">
        <v>22000000</v>
      </c>
      <c r="I411" s="3">
        <v>18394648.829999998</v>
      </c>
      <c r="J411" s="4">
        <v>1.196</v>
      </c>
      <c r="K411" s="3">
        <v>0</v>
      </c>
      <c r="L411" s="3">
        <v>0</v>
      </c>
      <c r="M411" s="1" t="s">
        <v>49</v>
      </c>
    </row>
    <row r="412" spans="1:13" x14ac:dyDescent="0.25">
      <c r="A412" s="1" t="s">
        <v>150</v>
      </c>
      <c r="B412" s="75" t="s">
        <v>151</v>
      </c>
      <c r="C412" s="1" t="s">
        <v>28</v>
      </c>
      <c r="D412" s="1" t="s">
        <v>29</v>
      </c>
      <c r="E412" t="s">
        <v>22</v>
      </c>
      <c r="F412" s="2">
        <v>45322</v>
      </c>
      <c r="G412" s="2">
        <v>45323</v>
      </c>
      <c r="H412" s="3">
        <v>15000000</v>
      </c>
      <c r="I412" s="3">
        <v>14917951.27</v>
      </c>
      <c r="J412" s="4">
        <v>1.0055000000000001</v>
      </c>
      <c r="K412" s="3">
        <v>0</v>
      </c>
      <c r="L412" s="3">
        <v>0</v>
      </c>
      <c r="M412" s="1" t="s">
        <v>49</v>
      </c>
    </row>
    <row r="413" spans="1:13" x14ac:dyDescent="0.25">
      <c r="A413" s="1" t="s">
        <v>150</v>
      </c>
      <c r="B413" s="1" t="s">
        <v>151</v>
      </c>
      <c r="C413" s="80" t="s">
        <v>172</v>
      </c>
      <c r="D413" t="s">
        <v>375</v>
      </c>
      <c r="E413" t="s">
        <v>22</v>
      </c>
      <c r="F413" s="2">
        <v>45322</v>
      </c>
      <c r="G413" s="2">
        <v>45324</v>
      </c>
      <c r="H413" s="3">
        <v>20000000</v>
      </c>
      <c r="I413" s="3">
        <v>23145469.27</v>
      </c>
      <c r="J413" s="4">
        <v>0.86409999999999998</v>
      </c>
      <c r="K413" s="3">
        <v>0</v>
      </c>
      <c r="L413" s="3">
        <v>0</v>
      </c>
      <c r="M413" s="1" t="s">
        <v>49</v>
      </c>
    </row>
    <row r="414" spans="1:13" ht="13.8" x14ac:dyDescent="0.25">
      <c r="A414" s="1" t="s">
        <v>20</v>
      </c>
      <c r="B414" s="1" t="s">
        <v>20</v>
      </c>
      <c r="C414" s="9" t="s">
        <v>21</v>
      </c>
      <c r="D414" t="s">
        <v>156</v>
      </c>
      <c r="E414" t="s">
        <v>26</v>
      </c>
      <c r="F414" s="2">
        <v>45322</v>
      </c>
      <c r="G414" s="2">
        <v>45324</v>
      </c>
      <c r="H414" s="3">
        <v>70000000</v>
      </c>
      <c r="I414" s="3">
        <v>56647004.289999999</v>
      </c>
      <c r="J414" s="4">
        <v>1.2573000000000001</v>
      </c>
      <c r="K414" s="3">
        <v>0</v>
      </c>
      <c r="L414" s="3">
        <v>1222278.49</v>
      </c>
      <c r="M414" s="1" t="s">
        <v>31</v>
      </c>
    </row>
    <row r="415" spans="1:13" ht="13.8" x14ac:dyDescent="0.25">
      <c r="A415" s="1" t="s">
        <v>150</v>
      </c>
      <c r="B415" s="1" t="s">
        <v>151</v>
      </c>
      <c r="C415" s="81" t="s">
        <v>21</v>
      </c>
      <c r="D415" s="74" t="s">
        <v>156</v>
      </c>
      <c r="E415" t="s">
        <v>22</v>
      </c>
      <c r="F415" s="2">
        <v>45322</v>
      </c>
      <c r="G415" s="2">
        <v>45324</v>
      </c>
      <c r="H415" s="3">
        <v>70000000</v>
      </c>
      <c r="I415" s="3">
        <v>55674858.82</v>
      </c>
      <c r="J415" s="4">
        <v>1.2573000000000001</v>
      </c>
      <c r="K415" s="3">
        <v>0</v>
      </c>
      <c r="L415" s="3">
        <v>0</v>
      </c>
      <c r="M415" s="1" t="s">
        <v>31</v>
      </c>
    </row>
    <row r="416" spans="1:13" x14ac:dyDescent="0.25">
      <c r="A416" s="1" t="s">
        <v>150</v>
      </c>
      <c r="B416" s="1" t="s">
        <v>151</v>
      </c>
      <c r="C416" s="72" t="s">
        <v>272</v>
      </c>
      <c r="D416" s="1" t="s">
        <v>376</v>
      </c>
      <c r="E416" t="s">
        <v>22</v>
      </c>
      <c r="F416" s="2">
        <v>45322</v>
      </c>
      <c r="G416" s="2">
        <v>45324</v>
      </c>
      <c r="H416" s="3">
        <v>12000000</v>
      </c>
      <c r="I416" s="3">
        <v>11503067.48</v>
      </c>
      <c r="J416" s="4">
        <v>1.0431999999999999</v>
      </c>
      <c r="K416" s="3">
        <v>0</v>
      </c>
      <c r="L416" s="3">
        <v>0</v>
      </c>
      <c r="M416" s="1" t="s">
        <v>49</v>
      </c>
    </row>
    <row r="417" spans="1:13" x14ac:dyDescent="0.25">
      <c r="A417" s="1" t="s">
        <v>150</v>
      </c>
      <c r="B417" s="1" t="s">
        <v>151</v>
      </c>
      <c r="C417" s="75" t="s">
        <v>192</v>
      </c>
      <c r="D417" s="75" t="s">
        <v>193</v>
      </c>
      <c r="E417" t="s">
        <v>22</v>
      </c>
      <c r="F417" s="2">
        <v>45323</v>
      </c>
      <c r="G417" s="2">
        <v>45327</v>
      </c>
      <c r="H417" s="3">
        <v>10000000</v>
      </c>
      <c r="I417" s="3">
        <v>11598237.07</v>
      </c>
      <c r="J417" s="4">
        <v>0.86219999999999997</v>
      </c>
      <c r="K417" s="3">
        <v>0</v>
      </c>
      <c r="L417" s="3">
        <v>0</v>
      </c>
      <c r="M417" s="1" t="s">
        <v>49</v>
      </c>
    </row>
    <row r="418" spans="1:13" x14ac:dyDescent="0.25">
      <c r="A418" s="1" t="s">
        <v>150</v>
      </c>
      <c r="B418" s="1" t="s">
        <v>151</v>
      </c>
      <c r="C418" s="74" t="s">
        <v>306</v>
      </c>
      <c r="D418" s="74" t="s">
        <v>307</v>
      </c>
      <c r="E418" t="s">
        <v>22</v>
      </c>
      <c r="F418" s="2">
        <v>45323</v>
      </c>
      <c r="G418" s="2">
        <v>45327</v>
      </c>
      <c r="H418" s="3">
        <v>20000000</v>
      </c>
      <c r="I418" s="3">
        <v>25467974.02</v>
      </c>
      <c r="J418" s="4">
        <v>0.7853</v>
      </c>
      <c r="K418" s="3">
        <v>0</v>
      </c>
      <c r="L418" s="3">
        <v>0</v>
      </c>
      <c r="M418" s="1" t="s">
        <v>49</v>
      </c>
    </row>
    <row r="419" spans="1:13" x14ac:dyDescent="0.25">
      <c r="A419" s="1" t="s">
        <v>127</v>
      </c>
      <c r="B419" s="1" t="s">
        <v>128</v>
      </c>
      <c r="C419" s="1" t="s">
        <v>41</v>
      </c>
      <c r="D419" s="1" t="s">
        <v>118</v>
      </c>
      <c r="E419" t="s">
        <v>22</v>
      </c>
      <c r="F419" s="2">
        <v>45323</v>
      </c>
      <c r="G419" s="2">
        <v>45327</v>
      </c>
      <c r="H419" s="3">
        <v>45000000</v>
      </c>
      <c r="I419" s="3">
        <v>43524518.810000002</v>
      </c>
      <c r="J419" s="4">
        <v>1.0339</v>
      </c>
      <c r="K419" s="3">
        <v>0</v>
      </c>
      <c r="L419" s="3">
        <v>0</v>
      </c>
      <c r="M419" s="1" t="s">
        <v>31</v>
      </c>
    </row>
    <row r="420" spans="1:13" x14ac:dyDescent="0.25">
      <c r="A420" s="1" t="s">
        <v>59</v>
      </c>
      <c r="B420" s="1" t="s">
        <v>101</v>
      </c>
      <c r="C420" s="1" t="s">
        <v>136</v>
      </c>
      <c r="D420" s="1" t="s">
        <v>137</v>
      </c>
      <c r="E420" t="s">
        <v>26</v>
      </c>
      <c r="F420" s="2">
        <v>45324</v>
      </c>
      <c r="G420" s="2">
        <v>45327</v>
      </c>
      <c r="H420" s="3">
        <v>20013459.329999998</v>
      </c>
      <c r="I420" s="3">
        <v>19719062.899999999</v>
      </c>
      <c r="J420" s="4">
        <v>1.0152000000000001</v>
      </c>
      <c r="K420" s="3">
        <v>0</v>
      </c>
      <c r="L420" s="3">
        <v>5333.33</v>
      </c>
      <c r="M420" s="1" t="s">
        <v>49</v>
      </c>
    </row>
    <row r="421" spans="1:13" x14ac:dyDescent="0.25">
      <c r="A421" s="1" t="s">
        <v>59</v>
      </c>
      <c r="B421" s="1" t="s">
        <v>101</v>
      </c>
      <c r="C421" s="1" t="s">
        <v>236</v>
      </c>
      <c r="D421" s="1" t="s">
        <v>377</v>
      </c>
      <c r="E421" t="s">
        <v>25</v>
      </c>
      <c r="F421" s="2">
        <v>45324</v>
      </c>
      <c r="G421" s="2">
        <v>45328</v>
      </c>
      <c r="H421" s="3">
        <v>1118886.1399999999</v>
      </c>
      <c r="I421" s="3">
        <v>1118886.1399999999</v>
      </c>
      <c r="J421" s="4">
        <v>1</v>
      </c>
      <c r="K421" s="3">
        <v>0</v>
      </c>
      <c r="L421" s="3">
        <v>92143.55</v>
      </c>
      <c r="M421" s="1" t="s">
        <v>49</v>
      </c>
    </row>
    <row r="422" spans="1:13" x14ac:dyDescent="0.25">
      <c r="A422" s="1" t="s">
        <v>51</v>
      </c>
      <c r="B422" s="1" t="s">
        <v>122</v>
      </c>
      <c r="C422" s="1" t="s">
        <v>150</v>
      </c>
      <c r="D422" s="1" t="s">
        <v>151</v>
      </c>
      <c r="E422" t="s">
        <v>22</v>
      </c>
      <c r="F422" s="2">
        <v>45324</v>
      </c>
      <c r="G422" s="2">
        <v>45328</v>
      </c>
      <c r="H422" s="3">
        <v>40000000</v>
      </c>
      <c r="I422" s="3">
        <v>50684237.200000003</v>
      </c>
      <c r="J422" s="4">
        <v>0.78920000000000001</v>
      </c>
      <c r="K422" s="3">
        <v>0</v>
      </c>
      <c r="L422" s="3">
        <v>0</v>
      </c>
      <c r="M422" s="1" t="s">
        <v>31</v>
      </c>
    </row>
    <row r="423" spans="1:13" x14ac:dyDescent="0.25">
      <c r="A423" s="1" t="s">
        <v>36</v>
      </c>
      <c r="B423" s="1" t="s">
        <v>36</v>
      </c>
      <c r="C423" s="1" t="s">
        <v>51</v>
      </c>
      <c r="D423" s="1" t="s">
        <v>122</v>
      </c>
      <c r="E423" t="s">
        <v>22</v>
      </c>
      <c r="F423" s="2">
        <v>45324</v>
      </c>
      <c r="G423" s="2">
        <v>45328</v>
      </c>
      <c r="H423" s="3">
        <v>40000000</v>
      </c>
      <c r="I423" s="3">
        <v>39288871.43</v>
      </c>
      <c r="J423" s="4">
        <v>1.0181</v>
      </c>
      <c r="K423" s="3">
        <v>0</v>
      </c>
      <c r="L423" s="3">
        <v>0</v>
      </c>
      <c r="M423" s="1" t="s">
        <v>31</v>
      </c>
    </row>
    <row r="424" spans="1:13" x14ac:dyDescent="0.25">
      <c r="A424" s="1" t="s">
        <v>41</v>
      </c>
      <c r="B424" s="1" t="s">
        <v>118</v>
      </c>
      <c r="C424" s="1" t="s">
        <v>378</v>
      </c>
      <c r="D424" s="1" t="s">
        <v>379</v>
      </c>
      <c r="E424" t="s">
        <v>22</v>
      </c>
      <c r="F424" s="2">
        <v>45327</v>
      </c>
      <c r="G424" s="2">
        <v>45328</v>
      </c>
      <c r="H424" s="3">
        <v>45000000</v>
      </c>
      <c r="I424" s="3">
        <v>42496930.780000001</v>
      </c>
      <c r="J424" s="4">
        <v>1.0589</v>
      </c>
      <c r="K424" s="3">
        <v>0</v>
      </c>
      <c r="L424" s="3">
        <v>0</v>
      </c>
      <c r="M424" s="1" t="s">
        <v>31</v>
      </c>
    </row>
    <row r="425" spans="1:13" x14ac:dyDescent="0.25">
      <c r="A425" s="1" t="s">
        <v>36</v>
      </c>
      <c r="B425" s="1" t="s">
        <v>36</v>
      </c>
      <c r="C425" s="1" t="s">
        <v>51</v>
      </c>
      <c r="D425" s="1" t="s">
        <v>122</v>
      </c>
      <c r="E425" t="s">
        <v>22</v>
      </c>
      <c r="F425" s="2">
        <v>45327</v>
      </c>
      <c r="G425" s="2">
        <v>45329</v>
      </c>
      <c r="H425" s="3">
        <v>50000000</v>
      </c>
      <c r="I425" s="3">
        <v>50065084.609999999</v>
      </c>
      <c r="J425" s="4">
        <v>0.99870000000000003</v>
      </c>
      <c r="K425" s="3">
        <v>0</v>
      </c>
      <c r="L425" s="3">
        <v>0</v>
      </c>
      <c r="M425" s="1" t="s">
        <v>49</v>
      </c>
    </row>
    <row r="426" spans="1:13" x14ac:dyDescent="0.25">
      <c r="A426" s="1" t="s">
        <v>51</v>
      </c>
      <c r="B426" s="1" t="s">
        <v>122</v>
      </c>
      <c r="C426" s="73" t="s">
        <v>150</v>
      </c>
      <c r="D426" s="1" t="s">
        <v>151</v>
      </c>
      <c r="E426" t="s">
        <v>22</v>
      </c>
      <c r="F426" s="2">
        <v>45327</v>
      </c>
      <c r="G426" s="2">
        <v>45329</v>
      </c>
      <c r="H426" s="3">
        <v>50000000</v>
      </c>
      <c r="I426" s="3">
        <v>66862797.539999999</v>
      </c>
      <c r="J426" s="4">
        <v>0.74780000000000002</v>
      </c>
      <c r="K426" s="3">
        <v>0</v>
      </c>
      <c r="L426" s="3">
        <v>0</v>
      </c>
      <c r="M426" s="1" t="s">
        <v>49</v>
      </c>
    </row>
    <row r="427" spans="1:13" x14ac:dyDescent="0.25">
      <c r="A427" s="1" t="s">
        <v>150</v>
      </c>
      <c r="B427" s="1" t="s">
        <v>151</v>
      </c>
      <c r="C427" s="72" t="s">
        <v>301</v>
      </c>
      <c r="D427" s="1" t="s">
        <v>302</v>
      </c>
      <c r="E427" t="s">
        <v>26</v>
      </c>
      <c r="F427" s="2">
        <v>45328</v>
      </c>
      <c r="G427" s="2">
        <v>45329</v>
      </c>
      <c r="H427" s="3">
        <v>22724000</v>
      </c>
      <c r="I427" s="3">
        <v>26000000</v>
      </c>
      <c r="J427" s="4">
        <v>0.874</v>
      </c>
      <c r="K427" s="3">
        <v>0</v>
      </c>
      <c r="L427" s="3">
        <v>0</v>
      </c>
      <c r="M427" s="1" t="s">
        <v>49</v>
      </c>
    </row>
    <row r="428" spans="1:13" x14ac:dyDescent="0.25">
      <c r="A428" s="1" t="s">
        <v>150</v>
      </c>
      <c r="B428" s="1" t="s">
        <v>151</v>
      </c>
      <c r="C428" s="1" t="s">
        <v>221</v>
      </c>
      <c r="D428" s="1" t="s">
        <v>222</v>
      </c>
      <c r="E428" t="s">
        <v>26</v>
      </c>
      <c r="F428" s="2">
        <v>45328</v>
      </c>
      <c r="G428" s="2">
        <v>45330</v>
      </c>
      <c r="H428" s="3">
        <v>8413654.6199999992</v>
      </c>
      <c r="I428" s="3">
        <v>10040160.640000001</v>
      </c>
      <c r="J428" s="4">
        <v>0.83799999999999997</v>
      </c>
      <c r="K428" s="3">
        <v>0</v>
      </c>
      <c r="L428" s="3">
        <v>0</v>
      </c>
      <c r="M428" s="1" t="s">
        <v>49</v>
      </c>
    </row>
    <row r="429" spans="1:13" ht="13.8" x14ac:dyDescent="0.25">
      <c r="A429" s="1" t="s">
        <v>150</v>
      </c>
      <c r="B429" s="1" t="s">
        <v>151</v>
      </c>
      <c r="C429" s="1" t="s">
        <v>165</v>
      </c>
      <c r="D429" s="82" t="s">
        <v>166</v>
      </c>
      <c r="E429" t="s">
        <v>26</v>
      </c>
      <c r="F429" s="2">
        <v>45328</v>
      </c>
      <c r="G429" s="2">
        <v>45330</v>
      </c>
      <c r="H429" s="3">
        <v>41759368.539999999</v>
      </c>
      <c r="I429" s="3">
        <v>55848366.68</v>
      </c>
      <c r="J429" s="4">
        <v>0.74772766000000002</v>
      </c>
      <c r="K429" s="3">
        <v>0</v>
      </c>
      <c r="L429" s="3">
        <v>0</v>
      </c>
      <c r="M429" s="1" t="s">
        <v>49</v>
      </c>
    </row>
    <row r="430" spans="1:13" x14ac:dyDescent="0.25">
      <c r="A430" s="1" t="s">
        <v>150</v>
      </c>
      <c r="B430" s="1" t="s">
        <v>151</v>
      </c>
      <c r="C430" s="74" t="s">
        <v>266</v>
      </c>
      <c r="D430" s="74" t="s">
        <v>267</v>
      </c>
      <c r="E430" t="s">
        <v>26</v>
      </c>
      <c r="F430" s="2">
        <v>45328</v>
      </c>
      <c r="G430" s="2">
        <v>45329</v>
      </c>
      <c r="H430" s="3">
        <v>7885197.7699999996</v>
      </c>
      <c r="I430" s="3">
        <v>7046646.7999999998</v>
      </c>
      <c r="J430" s="4">
        <v>1.119</v>
      </c>
      <c r="K430" s="3">
        <v>0</v>
      </c>
      <c r="L430" s="3">
        <v>0</v>
      </c>
      <c r="M430" s="1" t="s">
        <v>49</v>
      </c>
    </row>
    <row r="431" spans="1:13" x14ac:dyDescent="0.25">
      <c r="A431" s="1" t="s">
        <v>150</v>
      </c>
      <c r="B431" s="1" t="s">
        <v>151</v>
      </c>
      <c r="C431" s="72" t="s">
        <v>325</v>
      </c>
      <c r="D431" s="84" t="s">
        <v>326</v>
      </c>
      <c r="E431" t="s">
        <v>26</v>
      </c>
      <c r="F431" s="2">
        <v>45328</v>
      </c>
      <c r="G431" s="2">
        <v>45329</v>
      </c>
      <c r="H431" s="3">
        <v>8115928.0099999998</v>
      </c>
      <c r="I431" s="3">
        <v>9676795.0500000007</v>
      </c>
      <c r="J431" s="4">
        <v>0.8387</v>
      </c>
      <c r="K431" s="3">
        <v>0</v>
      </c>
      <c r="L431" s="3">
        <v>0</v>
      </c>
      <c r="M431" s="1" t="s">
        <v>49</v>
      </c>
    </row>
    <row r="432" spans="1:13" x14ac:dyDescent="0.25">
      <c r="A432" s="1" t="s">
        <v>150</v>
      </c>
      <c r="B432" s="1" t="s">
        <v>151</v>
      </c>
      <c r="C432" s="1" t="s">
        <v>297</v>
      </c>
      <c r="D432" s="1" t="s">
        <v>298</v>
      </c>
      <c r="E432" t="s">
        <v>26</v>
      </c>
      <c r="F432" s="2">
        <v>45329</v>
      </c>
      <c r="G432" s="2">
        <v>45330</v>
      </c>
      <c r="H432" s="3">
        <v>14760000</v>
      </c>
      <c r="I432" s="3">
        <v>25000000</v>
      </c>
      <c r="J432" s="4">
        <v>0.59040000000000004</v>
      </c>
      <c r="K432" s="3">
        <v>0</v>
      </c>
      <c r="L432" s="3">
        <v>0</v>
      </c>
      <c r="M432" s="1" t="s">
        <v>380</v>
      </c>
    </row>
    <row r="433" spans="1:13" x14ac:dyDescent="0.25">
      <c r="A433" s="1" t="s">
        <v>150</v>
      </c>
      <c r="B433" s="1" t="s">
        <v>151</v>
      </c>
      <c r="C433" s="1" t="s">
        <v>28</v>
      </c>
      <c r="D433" s="1" t="s">
        <v>29</v>
      </c>
      <c r="E433" t="s">
        <v>26</v>
      </c>
      <c r="F433" s="2">
        <v>45329</v>
      </c>
      <c r="G433" s="2">
        <v>45330</v>
      </c>
      <c r="H433" s="98">
        <v>26505500</v>
      </c>
      <c r="I433" s="3">
        <v>35000000</v>
      </c>
      <c r="J433" s="4">
        <v>0.75729999999999997</v>
      </c>
      <c r="K433" s="3">
        <v>0</v>
      </c>
      <c r="L433" s="3">
        <v>0</v>
      </c>
      <c r="M433" s="1" t="s">
        <v>31</v>
      </c>
    </row>
    <row r="434" spans="1:13" x14ac:dyDescent="0.25">
      <c r="A434" s="1" t="s">
        <v>51</v>
      </c>
      <c r="B434" s="1" t="s">
        <v>122</v>
      </c>
      <c r="C434" s="75" t="s">
        <v>28</v>
      </c>
      <c r="D434" s="75" t="s">
        <v>29</v>
      </c>
      <c r="E434" t="s">
        <v>26</v>
      </c>
      <c r="F434" s="2">
        <v>45329</v>
      </c>
      <c r="G434" s="2">
        <v>45330</v>
      </c>
      <c r="H434" s="3">
        <v>3786500</v>
      </c>
      <c r="I434" s="3">
        <v>5000000</v>
      </c>
      <c r="J434" s="4">
        <v>0.75729999999999997</v>
      </c>
      <c r="K434" s="3">
        <v>0</v>
      </c>
      <c r="L434" s="3">
        <v>0</v>
      </c>
      <c r="M434" s="1" t="s">
        <v>31</v>
      </c>
    </row>
    <row r="435" spans="1:13" x14ac:dyDescent="0.25">
      <c r="A435" s="1" t="s">
        <v>150</v>
      </c>
      <c r="B435" s="1" t="s">
        <v>151</v>
      </c>
      <c r="C435" s="73" t="s">
        <v>381</v>
      </c>
      <c r="D435" s="75" t="s">
        <v>171</v>
      </c>
      <c r="E435" t="s">
        <v>26</v>
      </c>
      <c r="F435" s="2">
        <v>45329</v>
      </c>
      <c r="G435" s="2">
        <v>45330</v>
      </c>
      <c r="H435" s="3">
        <v>23562106.41</v>
      </c>
      <c r="I435" s="3">
        <v>30715821.16</v>
      </c>
      <c r="J435" s="4">
        <v>0.7671</v>
      </c>
      <c r="K435" s="3">
        <v>0</v>
      </c>
      <c r="L435" s="3">
        <v>0</v>
      </c>
      <c r="M435" s="1" t="s">
        <v>49</v>
      </c>
    </row>
    <row r="436" spans="1:13" x14ac:dyDescent="0.25">
      <c r="A436" s="1" t="s">
        <v>59</v>
      </c>
      <c r="B436" s="1" t="s">
        <v>101</v>
      </c>
      <c r="C436" s="1" t="s">
        <v>323</v>
      </c>
      <c r="D436" s="1" t="s">
        <v>324</v>
      </c>
      <c r="E436" t="s">
        <v>26</v>
      </c>
      <c r="F436" s="2">
        <v>45329</v>
      </c>
      <c r="G436" s="2">
        <v>45330</v>
      </c>
      <c r="H436" s="97">
        <v>9397185.6600000001</v>
      </c>
      <c r="I436" s="3">
        <v>9078529.2799999993</v>
      </c>
      <c r="J436" s="4">
        <v>1.0350999999999999</v>
      </c>
      <c r="K436" s="3">
        <v>0</v>
      </c>
      <c r="L436" s="3">
        <v>0</v>
      </c>
      <c r="M436" s="1" t="s">
        <v>49</v>
      </c>
    </row>
    <row r="437" spans="1:13" x14ac:dyDescent="0.25">
      <c r="A437" s="1" t="s">
        <v>150</v>
      </c>
      <c r="B437" s="1" t="s">
        <v>151</v>
      </c>
      <c r="C437" s="1" t="s">
        <v>163</v>
      </c>
      <c r="D437" s="1" t="s">
        <v>164</v>
      </c>
      <c r="E437" t="s">
        <v>26</v>
      </c>
      <c r="F437" s="2">
        <v>45329</v>
      </c>
      <c r="G437" s="2">
        <v>45341</v>
      </c>
      <c r="H437" s="3">
        <v>65816889.68</v>
      </c>
      <c r="I437" s="3">
        <v>81577701.629999995</v>
      </c>
      <c r="J437" s="4">
        <v>0.80679999999999996</v>
      </c>
      <c r="K437" s="3">
        <v>0</v>
      </c>
      <c r="L437" s="3">
        <v>0</v>
      </c>
      <c r="M437" s="1" t="s">
        <v>49</v>
      </c>
    </row>
    <row r="438" spans="1:13" x14ac:dyDescent="0.25">
      <c r="A438" s="1" t="s">
        <v>150</v>
      </c>
      <c r="B438" s="1" t="s">
        <v>151</v>
      </c>
      <c r="C438" s="1" t="s">
        <v>291</v>
      </c>
      <c r="D438" s="1" t="s">
        <v>155</v>
      </c>
      <c r="E438" t="s">
        <v>26</v>
      </c>
      <c r="F438" s="2">
        <v>45329</v>
      </c>
      <c r="G438" s="2">
        <v>45330</v>
      </c>
      <c r="H438" s="3">
        <v>21803000.699999999</v>
      </c>
      <c r="I438" s="3">
        <v>25711085.739999998</v>
      </c>
      <c r="J438" s="4">
        <v>0.84799999999999998</v>
      </c>
      <c r="K438" s="3">
        <v>0</v>
      </c>
      <c r="L438" s="3">
        <v>0</v>
      </c>
      <c r="M438" s="1" t="s">
        <v>49</v>
      </c>
    </row>
    <row r="439" spans="1:13" x14ac:dyDescent="0.25">
      <c r="A439" s="1" t="s">
        <v>68</v>
      </c>
      <c r="B439" s="1" t="s">
        <v>68</v>
      </c>
      <c r="C439" s="1" t="s">
        <v>248</v>
      </c>
      <c r="D439" s="1" t="s">
        <v>383</v>
      </c>
      <c r="E439" t="s">
        <v>26</v>
      </c>
      <c r="F439" s="2">
        <v>45329</v>
      </c>
      <c r="G439" s="2">
        <v>45341</v>
      </c>
      <c r="H439" s="3">
        <v>30284046.010000002</v>
      </c>
      <c r="I439" s="3">
        <v>30776469.52</v>
      </c>
      <c r="J439" s="4">
        <v>0.98399999999999999</v>
      </c>
      <c r="K439" s="3">
        <v>0</v>
      </c>
      <c r="L439" s="3">
        <v>0</v>
      </c>
      <c r="M439" s="1" t="s">
        <v>31</v>
      </c>
    </row>
    <row r="440" spans="1:13" x14ac:dyDescent="0.25">
      <c r="A440" s="1" t="s">
        <v>27</v>
      </c>
      <c r="B440" s="1" t="s">
        <v>27</v>
      </c>
      <c r="C440" s="1" t="s">
        <v>120</v>
      </c>
      <c r="D440" s="1" t="s">
        <v>382</v>
      </c>
      <c r="E440" t="s">
        <v>26</v>
      </c>
      <c r="F440" s="2">
        <v>45330</v>
      </c>
      <c r="G440" s="2">
        <v>45341</v>
      </c>
      <c r="H440" s="3">
        <v>20676826.34</v>
      </c>
      <c r="I440" s="3">
        <v>32166811.350000001</v>
      </c>
      <c r="J440" s="4">
        <v>0.64280000000000004</v>
      </c>
      <c r="K440" s="3">
        <v>0</v>
      </c>
      <c r="L440" s="3">
        <v>0</v>
      </c>
      <c r="M440" s="1" t="s">
        <v>31</v>
      </c>
    </row>
    <row r="441" spans="1:13" x14ac:dyDescent="0.25">
      <c r="A441" s="1" t="s">
        <v>59</v>
      </c>
      <c r="B441" s="1" t="s">
        <v>101</v>
      </c>
      <c r="C441" s="1" t="s">
        <v>199</v>
      </c>
      <c r="D441" s="1" t="s">
        <v>384</v>
      </c>
      <c r="E441" t="s">
        <v>26</v>
      </c>
      <c r="F441" s="2">
        <v>45341</v>
      </c>
      <c r="G441" s="2">
        <v>45342</v>
      </c>
      <c r="H441" s="3">
        <v>22526287.960000001</v>
      </c>
      <c r="I441" s="3">
        <v>22043319.920000002</v>
      </c>
      <c r="J441" s="4">
        <v>1.02190995</v>
      </c>
      <c r="K441" s="3">
        <v>0</v>
      </c>
      <c r="L441" s="3">
        <v>0</v>
      </c>
      <c r="M441" s="1" t="s">
        <v>49</v>
      </c>
    </row>
    <row r="442" spans="1:13" x14ac:dyDescent="0.25">
      <c r="A442" s="1" t="s">
        <v>36</v>
      </c>
      <c r="B442" s="1" t="s">
        <v>36</v>
      </c>
      <c r="C442" s="1" t="s">
        <v>51</v>
      </c>
      <c r="D442" s="1" t="s">
        <v>122</v>
      </c>
      <c r="E442" t="s">
        <v>22</v>
      </c>
      <c r="F442" s="2">
        <v>45341</v>
      </c>
      <c r="G442" s="2">
        <v>45343</v>
      </c>
      <c r="H442" s="3">
        <v>10000000</v>
      </c>
      <c r="I442" s="3">
        <v>9898050.0800000001</v>
      </c>
      <c r="J442" s="4">
        <v>1.0103</v>
      </c>
      <c r="K442" s="3">
        <v>0</v>
      </c>
      <c r="L442" s="3">
        <v>0</v>
      </c>
      <c r="M442" s="1" t="s">
        <v>53</v>
      </c>
    </row>
    <row r="443" spans="1:13" x14ac:dyDescent="0.25">
      <c r="A443" s="1" t="s">
        <v>51</v>
      </c>
      <c r="B443" s="1" t="s">
        <v>122</v>
      </c>
      <c r="C443" s="1" t="s">
        <v>150</v>
      </c>
      <c r="D443" s="1" t="s">
        <v>151</v>
      </c>
      <c r="E443" t="s">
        <v>22</v>
      </c>
      <c r="F443" s="2">
        <v>45341</v>
      </c>
      <c r="G443" s="2">
        <v>45343</v>
      </c>
      <c r="H443" s="3">
        <v>10000000</v>
      </c>
      <c r="I443" s="3">
        <v>12309207.289999999</v>
      </c>
      <c r="J443" s="4">
        <v>0.81240000000000001</v>
      </c>
      <c r="K443" s="3">
        <v>0</v>
      </c>
      <c r="L443" s="3">
        <v>0</v>
      </c>
      <c r="M443" s="1" t="s">
        <v>53</v>
      </c>
    </row>
    <row r="444" spans="1:13" x14ac:dyDescent="0.25">
      <c r="A444" s="1" t="s">
        <v>36</v>
      </c>
      <c r="B444" s="1" t="s">
        <v>36</v>
      </c>
      <c r="C444" s="1" t="s">
        <v>389</v>
      </c>
      <c r="D444" s="75" t="s">
        <v>390</v>
      </c>
      <c r="E444" t="s">
        <v>26</v>
      </c>
      <c r="F444" s="2">
        <v>45341</v>
      </c>
      <c r="G444" s="2">
        <v>45345</v>
      </c>
      <c r="H444" s="3">
        <v>11552266.060000001</v>
      </c>
      <c r="I444" s="3">
        <v>14995801.26</v>
      </c>
      <c r="J444" s="4">
        <v>0.77039999999999997</v>
      </c>
      <c r="K444" s="3">
        <v>0</v>
      </c>
      <c r="L444" s="3">
        <v>0</v>
      </c>
      <c r="M444" s="1" t="s">
        <v>53</v>
      </c>
    </row>
    <row r="445" spans="1:13" x14ac:dyDescent="0.25">
      <c r="A445" s="1" t="s">
        <v>59</v>
      </c>
      <c r="B445" s="1" t="s">
        <v>101</v>
      </c>
      <c r="C445" s="1" t="s">
        <v>387</v>
      </c>
      <c r="D445" s="74" t="s">
        <v>388</v>
      </c>
      <c r="E445" t="s">
        <v>22</v>
      </c>
      <c r="F445" s="2">
        <v>45343</v>
      </c>
      <c r="G445" s="2">
        <v>45344</v>
      </c>
      <c r="H445" s="3">
        <v>20000000</v>
      </c>
      <c r="I445" s="3">
        <v>17493221.379999999</v>
      </c>
      <c r="J445" s="4">
        <v>1.1433</v>
      </c>
      <c r="K445" s="3">
        <v>0</v>
      </c>
      <c r="L445" s="3">
        <v>0</v>
      </c>
      <c r="M445" s="1" t="s">
        <v>49</v>
      </c>
    </row>
    <row r="446" spans="1:13" x14ac:dyDescent="0.25">
      <c r="A446" s="1" t="s">
        <v>150</v>
      </c>
      <c r="B446" s="1" t="s">
        <v>151</v>
      </c>
      <c r="C446" s="1" t="s">
        <v>262</v>
      </c>
      <c r="D446" s="1" t="s">
        <v>263</v>
      </c>
      <c r="E446" t="s">
        <v>22</v>
      </c>
      <c r="F446" s="2">
        <v>45343</v>
      </c>
      <c r="G446" s="2">
        <v>45344</v>
      </c>
      <c r="H446" s="3">
        <v>1000000</v>
      </c>
      <c r="I446" s="3">
        <v>962457.49</v>
      </c>
      <c r="J446" s="4">
        <v>1.0389999999999999</v>
      </c>
      <c r="K446" s="3">
        <v>0</v>
      </c>
      <c r="L446" s="3">
        <v>0</v>
      </c>
      <c r="M446" s="1" t="s">
        <v>31</v>
      </c>
    </row>
    <row r="447" spans="1:13" x14ac:dyDescent="0.25">
      <c r="A447" s="1" t="s">
        <v>51</v>
      </c>
      <c r="B447" s="1" t="s">
        <v>122</v>
      </c>
      <c r="C447" s="1" t="s">
        <v>262</v>
      </c>
      <c r="D447" s="75" t="s">
        <v>263</v>
      </c>
      <c r="E447" t="s">
        <v>26</v>
      </c>
      <c r="F447" s="2">
        <v>45343</v>
      </c>
      <c r="G447" s="2">
        <v>45344</v>
      </c>
      <c r="H447" s="3">
        <v>10312055.439999999</v>
      </c>
      <c r="I447" s="3">
        <v>10000000</v>
      </c>
      <c r="J447" s="4">
        <v>1.0389999999999999</v>
      </c>
      <c r="K447" s="3">
        <v>0</v>
      </c>
      <c r="L447" s="3">
        <v>78013.86</v>
      </c>
      <c r="M447" s="1" t="s">
        <v>31</v>
      </c>
    </row>
    <row r="448" spans="1:13" x14ac:dyDescent="0.25">
      <c r="A448" s="1" t="s">
        <v>150</v>
      </c>
      <c r="B448" s="1" t="s">
        <v>151</v>
      </c>
      <c r="C448" s="1" t="s">
        <v>333</v>
      </c>
      <c r="D448" s="74" t="s">
        <v>334</v>
      </c>
      <c r="E448" t="s">
        <v>22</v>
      </c>
      <c r="F448" s="2">
        <v>45343</v>
      </c>
      <c r="G448" s="2">
        <v>45344</v>
      </c>
      <c r="H448" s="3">
        <v>20000000</v>
      </c>
      <c r="I448" s="3">
        <v>14690759.51</v>
      </c>
      <c r="J448" s="4">
        <v>1.3613999999999999</v>
      </c>
      <c r="K448" s="3">
        <v>0</v>
      </c>
      <c r="L448" s="3">
        <v>0</v>
      </c>
      <c r="M448" s="1" t="s">
        <v>49</v>
      </c>
    </row>
    <row r="449" spans="1:13" x14ac:dyDescent="0.25">
      <c r="A449" s="1" t="s">
        <v>36</v>
      </c>
      <c r="B449" s="1" t="s">
        <v>36</v>
      </c>
      <c r="C449" s="1" t="s">
        <v>385</v>
      </c>
      <c r="D449" s="1" t="s">
        <v>386</v>
      </c>
      <c r="E449" t="s">
        <v>26</v>
      </c>
      <c r="F449" s="2">
        <v>45344</v>
      </c>
      <c r="G449" s="2">
        <v>45344</v>
      </c>
      <c r="H449" s="3">
        <v>14451387.369999999</v>
      </c>
      <c r="I449" s="3">
        <v>20000000</v>
      </c>
      <c r="J449" s="4">
        <v>0.72260000000000002</v>
      </c>
      <c r="K449" s="3">
        <v>0</v>
      </c>
      <c r="L449" s="3">
        <v>0</v>
      </c>
      <c r="M449" s="1" t="s">
        <v>31</v>
      </c>
    </row>
    <row r="450" spans="1:13" x14ac:dyDescent="0.25">
      <c r="A450" s="1" t="s">
        <v>150</v>
      </c>
      <c r="B450" s="1" t="s">
        <v>151</v>
      </c>
      <c r="C450" s="73" t="s">
        <v>391</v>
      </c>
      <c r="D450" s="75" t="s">
        <v>392</v>
      </c>
      <c r="E450" t="s">
        <v>22</v>
      </c>
      <c r="F450" s="2">
        <v>45345</v>
      </c>
      <c r="G450" s="2">
        <v>45349</v>
      </c>
      <c r="H450" s="3">
        <v>20000000</v>
      </c>
      <c r="I450" s="3">
        <v>23001725.129999999</v>
      </c>
      <c r="J450" s="4">
        <v>0.86950000000000005</v>
      </c>
      <c r="K450" s="3">
        <v>0</v>
      </c>
      <c r="L450" s="3">
        <v>0</v>
      </c>
      <c r="M450" s="1" t="s">
        <v>49</v>
      </c>
    </row>
    <row r="451" spans="1:13" x14ac:dyDescent="0.25">
      <c r="A451" s="1" t="s">
        <v>150</v>
      </c>
      <c r="B451" s="1" t="s">
        <v>151</v>
      </c>
      <c r="C451" s="72" t="s">
        <v>301</v>
      </c>
      <c r="D451" s="74" t="s">
        <v>302</v>
      </c>
      <c r="E451" t="s">
        <v>22</v>
      </c>
      <c r="F451" s="2">
        <v>45349</v>
      </c>
      <c r="G451" s="2">
        <v>45350</v>
      </c>
      <c r="H451" s="3">
        <v>23000000</v>
      </c>
      <c r="I451" s="3">
        <v>21712451.620000001</v>
      </c>
      <c r="J451" s="4">
        <v>1.0592999999999999</v>
      </c>
      <c r="K451" s="3">
        <v>0</v>
      </c>
      <c r="L451" s="3">
        <v>0</v>
      </c>
      <c r="M451" s="1" t="s">
        <v>49</v>
      </c>
    </row>
    <row r="452" spans="1:13" x14ac:dyDescent="0.25">
      <c r="A452" s="77" t="s">
        <v>150</v>
      </c>
      <c r="B452" s="77" t="s">
        <v>151</v>
      </c>
      <c r="C452" s="1" t="s">
        <v>393</v>
      </c>
      <c r="D452" s="1" t="s">
        <v>394</v>
      </c>
      <c r="E452" t="s">
        <v>22</v>
      </c>
      <c r="F452" s="2">
        <v>45349</v>
      </c>
      <c r="G452" s="2">
        <v>45351</v>
      </c>
      <c r="H452" s="3">
        <v>30000000</v>
      </c>
      <c r="I452" s="3">
        <v>30084235.859999999</v>
      </c>
      <c r="J452" s="4">
        <v>0.99719999999999998</v>
      </c>
      <c r="K452" s="3">
        <v>0</v>
      </c>
      <c r="L452" s="3">
        <v>0</v>
      </c>
      <c r="M452" s="1" t="s">
        <v>49</v>
      </c>
    </row>
    <row r="453" spans="1:13" x14ac:dyDescent="0.25">
      <c r="A453" s="76" t="s">
        <v>203</v>
      </c>
      <c r="B453" s="76" t="s">
        <v>205</v>
      </c>
      <c r="C453" s="1" t="s">
        <v>393</v>
      </c>
      <c r="D453" s="1" t="s">
        <v>394</v>
      </c>
      <c r="E453" t="s">
        <v>26</v>
      </c>
      <c r="F453" s="2">
        <v>45349</v>
      </c>
      <c r="G453" s="2">
        <v>45351</v>
      </c>
      <c r="H453" s="3">
        <v>9972000</v>
      </c>
      <c r="I453" s="3">
        <v>10000000</v>
      </c>
      <c r="J453" s="4">
        <v>0.99719999999999998</v>
      </c>
      <c r="K453" s="3">
        <v>0</v>
      </c>
      <c r="L453" s="3">
        <v>0</v>
      </c>
      <c r="M453" s="1" t="s">
        <v>49</v>
      </c>
    </row>
    <row r="454" spans="1:13" x14ac:dyDescent="0.25">
      <c r="A454" s="1" t="s">
        <v>150</v>
      </c>
      <c r="B454" s="1" t="s">
        <v>151</v>
      </c>
      <c r="C454" s="1" t="s">
        <v>395</v>
      </c>
      <c r="D454" s="1" t="s">
        <v>396</v>
      </c>
      <c r="E454" t="s">
        <v>22</v>
      </c>
      <c r="F454" s="2">
        <v>45350</v>
      </c>
      <c r="G454" s="2">
        <v>45351</v>
      </c>
      <c r="H454" s="3">
        <v>10000000</v>
      </c>
      <c r="I454" s="3">
        <v>16085907.34</v>
      </c>
      <c r="J454" s="4">
        <v>0.62160000000000004</v>
      </c>
      <c r="K454" s="3">
        <v>1000</v>
      </c>
      <c r="L454" s="3">
        <v>0</v>
      </c>
      <c r="M454" s="1" t="s">
        <v>53</v>
      </c>
    </row>
    <row r="455" spans="1:13" x14ac:dyDescent="0.25">
      <c r="A455" s="1" t="s">
        <v>150</v>
      </c>
      <c r="B455" s="1" t="s">
        <v>151</v>
      </c>
      <c r="C455" s="1" t="s">
        <v>262</v>
      </c>
      <c r="D455" s="1" t="s">
        <v>263</v>
      </c>
      <c r="E455" t="s">
        <v>22</v>
      </c>
      <c r="F455" s="2">
        <v>45350</v>
      </c>
      <c r="G455" s="2">
        <v>45351</v>
      </c>
      <c r="H455" s="3">
        <v>300000</v>
      </c>
      <c r="I455" s="3">
        <v>288766.96999999997</v>
      </c>
      <c r="J455" s="4">
        <v>1.0388999999999999</v>
      </c>
      <c r="K455" s="3">
        <v>0</v>
      </c>
      <c r="L455" s="3">
        <v>0</v>
      </c>
      <c r="M455" s="1" t="s">
        <v>31</v>
      </c>
    </row>
    <row r="456" spans="1:13" x14ac:dyDescent="0.25">
      <c r="A456" s="1" t="s">
        <v>150</v>
      </c>
      <c r="B456" s="1" t="s">
        <v>151</v>
      </c>
      <c r="C456" s="1" t="s">
        <v>391</v>
      </c>
      <c r="D456" s="1" t="s">
        <v>392</v>
      </c>
      <c r="E456" t="s">
        <v>22</v>
      </c>
      <c r="F456" s="2">
        <v>45352</v>
      </c>
      <c r="G456" s="2">
        <v>45355</v>
      </c>
      <c r="H456" s="3">
        <v>20000000</v>
      </c>
      <c r="I456" s="3">
        <v>22530134.050000001</v>
      </c>
      <c r="J456" s="4">
        <v>0.88770000000000004</v>
      </c>
      <c r="K456" s="3">
        <v>0</v>
      </c>
      <c r="L456" s="3">
        <v>0</v>
      </c>
      <c r="M456" s="1" t="s">
        <v>49</v>
      </c>
    </row>
    <row r="457" spans="1:13" x14ac:dyDescent="0.25">
      <c r="A457" s="1" t="s">
        <v>27</v>
      </c>
      <c r="B457" s="1" t="s">
        <v>27</v>
      </c>
      <c r="C457" s="1" t="s">
        <v>145</v>
      </c>
      <c r="D457" s="1" t="s">
        <v>146</v>
      </c>
      <c r="E457" t="s">
        <v>26</v>
      </c>
      <c r="F457" s="2">
        <v>45355</v>
      </c>
      <c r="G457" s="2">
        <v>45356</v>
      </c>
      <c r="H457" s="3">
        <v>18162968.210000001</v>
      </c>
      <c r="I457" s="3">
        <v>22324198.879999999</v>
      </c>
      <c r="J457" s="4">
        <v>0.81359999999999999</v>
      </c>
      <c r="K457" s="3">
        <v>0</v>
      </c>
      <c r="L457" s="3">
        <v>0</v>
      </c>
      <c r="M457" s="1" t="s">
        <v>31</v>
      </c>
    </row>
    <row r="458" spans="1:13" x14ac:dyDescent="0.25">
      <c r="A458" s="1" t="s">
        <v>59</v>
      </c>
      <c r="B458" s="1" t="s">
        <v>101</v>
      </c>
      <c r="C458" s="1" t="s">
        <v>134</v>
      </c>
      <c r="D458" s="1" t="s">
        <v>397</v>
      </c>
      <c r="E458" t="s">
        <v>30</v>
      </c>
      <c r="F458" s="2">
        <v>45356</v>
      </c>
      <c r="G458" s="2">
        <v>45358</v>
      </c>
      <c r="H458" s="3">
        <v>2730146.1</v>
      </c>
      <c r="I458" s="3">
        <v>2167642.8000000003</v>
      </c>
      <c r="J458" s="4">
        <v>1.2595000000000001</v>
      </c>
      <c r="K458" s="3">
        <v>0</v>
      </c>
      <c r="L458" s="3">
        <v>0</v>
      </c>
      <c r="M458" s="1" t="s">
        <v>31</v>
      </c>
    </row>
    <row r="459" spans="1:13" x14ac:dyDescent="0.25">
      <c r="A459" s="1" t="s">
        <v>150</v>
      </c>
      <c r="B459" s="1" t="s">
        <v>151</v>
      </c>
      <c r="C459" s="1" t="s">
        <v>393</v>
      </c>
      <c r="D459" s="1" t="s">
        <v>394</v>
      </c>
      <c r="E459" t="s">
        <v>22</v>
      </c>
      <c r="F459" s="2">
        <v>45356</v>
      </c>
      <c r="G459" s="2">
        <v>45358</v>
      </c>
      <c r="H459" s="3">
        <v>36000000</v>
      </c>
      <c r="I459" s="3">
        <v>35767511.18</v>
      </c>
      <c r="J459" s="4">
        <v>1.0065</v>
      </c>
      <c r="K459" s="3">
        <v>0</v>
      </c>
      <c r="L459" s="3">
        <v>0</v>
      </c>
      <c r="M459" s="1" t="s">
        <v>49</v>
      </c>
    </row>
    <row r="460" spans="1:13" x14ac:dyDescent="0.25">
      <c r="A460" s="1" t="s">
        <v>36</v>
      </c>
      <c r="B460" s="1" t="s">
        <v>36</v>
      </c>
      <c r="C460" s="1" t="s">
        <v>268</v>
      </c>
      <c r="D460" s="1" t="s">
        <v>269</v>
      </c>
      <c r="E460" t="s">
        <v>26</v>
      </c>
      <c r="F460" s="2">
        <v>45357</v>
      </c>
      <c r="G460" s="2">
        <v>45359</v>
      </c>
      <c r="H460" s="3">
        <v>10471940.699999999</v>
      </c>
      <c r="I460" s="3">
        <v>11212053.380000001</v>
      </c>
      <c r="J460" s="4">
        <v>0.93673952000000005</v>
      </c>
      <c r="K460" s="3">
        <v>0</v>
      </c>
      <c r="L460" s="3">
        <v>0</v>
      </c>
      <c r="M460" s="1" t="s">
        <v>31</v>
      </c>
    </row>
    <row r="461" spans="1:13" x14ac:dyDescent="0.25">
      <c r="A461" s="1" t="s">
        <v>36</v>
      </c>
      <c r="B461" s="1" t="s">
        <v>36</v>
      </c>
      <c r="C461" s="1" t="s">
        <v>398</v>
      </c>
      <c r="D461" s="1" t="s">
        <v>399</v>
      </c>
      <c r="E461" t="s">
        <v>26</v>
      </c>
      <c r="F461" s="2">
        <v>45363</v>
      </c>
      <c r="G461" s="2">
        <v>45364</v>
      </c>
      <c r="H461" s="3">
        <v>31325446.609999999</v>
      </c>
      <c r="I461" s="3">
        <v>20125670.289999999</v>
      </c>
      <c r="J461" s="4">
        <v>1.5638000000000001</v>
      </c>
      <c r="K461" s="3">
        <v>0</v>
      </c>
      <c r="L461" s="3">
        <v>147076.59</v>
      </c>
      <c r="M461" s="1" t="s">
        <v>49</v>
      </c>
    </row>
    <row r="462" spans="1:13" x14ac:dyDescent="0.25">
      <c r="A462" s="1" t="s">
        <v>150</v>
      </c>
      <c r="B462" s="1" t="s">
        <v>151</v>
      </c>
      <c r="C462" s="5" t="s">
        <v>242</v>
      </c>
      <c r="D462" s="1" t="s">
        <v>243</v>
      </c>
      <c r="E462" t="s">
        <v>22</v>
      </c>
      <c r="F462" s="2">
        <v>45364</v>
      </c>
      <c r="G462" s="2">
        <v>45366</v>
      </c>
      <c r="H462" s="3">
        <v>30000000</v>
      </c>
      <c r="I462" s="3">
        <v>27324892.98</v>
      </c>
      <c r="J462" s="4">
        <v>1.0979000000000001</v>
      </c>
      <c r="K462" s="3">
        <v>0</v>
      </c>
      <c r="L462" s="3">
        <v>0</v>
      </c>
      <c r="M462" s="1" t="s">
        <v>49</v>
      </c>
    </row>
    <row r="463" spans="1:13" x14ac:dyDescent="0.25">
      <c r="A463" s="1" t="s">
        <v>59</v>
      </c>
      <c r="B463" s="1" t="s">
        <v>101</v>
      </c>
      <c r="C463" s="1" t="s">
        <v>240</v>
      </c>
      <c r="D463" s="1" t="s">
        <v>241</v>
      </c>
      <c r="E463" t="s">
        <v>22</v>
      </c>
      <c r="F463" s="2">
        <v>45364</v>
      </c>
      <c r="G463" s="2">
        <v>45366</v>
      </c>
      <c r="H463" s="3">
        <v>30000000</v>
      </c>
      <c r="I463" s="3">
        <v>31233732.43</v>
      </c>
      <c r="J463" s="4">
        <v>0.96050000000000002</v>
      </c>
      <c r="K463" s="3">
        <v>0</v>
      </c>
      <c r="L463" s="3">
        <v>0</v>
      </c>
      <c r="M463" s="1" t="s">
        <v>49</v>
      </c>
    </row>
    <row r="464" spans="1:13" x14ac:dyDescent="0.25">
      <c r="A464" s="1" t="s">
        <v>150</v>
      </c>
      <c r="B464" s="1" t="s">
        <v>151</v>
      </c>
      <c r="C464" t="s">
        <v>400</v>
      </c>
      <c r="D464" t="s">
        <v>401</v>
      </c>
      <c r="E464" t="s">
        <v>22</v>
      </c>
      <c r="F464" s="2">
        <v>45366</v>
      </c>
      <c r="G464" s="2">
        <v>45370</v>
      </c>
      <c r="H464" s="3">
        <v>20000000</v>
      </c>
      <c r="I464" s="3">
        <v>20273694.879999999</v>
      </c>
      <c r="J464" s="4">
        <v>0.98650000000000004</v>
      </c>
      <c r="K464" s="3">
        <v>0</v>
      </c>
      <c r="L464" s="3">
        <v>0</v>
      </c>
      <c r="M464" s="1" t="s">
        <v>49</v>
      </c>
    </row>
    <row r="465" spans="1:22" x14ac:dyDescent="0.25">
      <c r="A465" s="1" t="s">
        <v>150</v>
      </c>
      <c r="B465" s="1" t="s">
        <v>151</v>
      </c>
      <c r="C465" t="s">
        <v>402</v>
      </c>
      <c r="D465" t="s">
        <v>403</v>
      </c>
      <c r="E465" t="s">
        <v>22</v>
      </c>
      <c r="F465" s="2">
        <v>45366</v>
      </c>
      <c r="G465" s="2">
        <v>45369</v>
      </c>
      <c r="H465" s="3">
        <v>20000000</v>
      </c>
      <c r="I465" s="3">
        <v>18424689.079999998</v>
      </c>
      <c r="J465" s="4">
        <v>1.0854999999999999</v>
      </c>
      <c r="K465" s="3">
        <v>0</v>
      </c>
      <c r="L465" s="3">
        <v>0</v>
      </c>
      <c r="M465" s="1" t="s">
        <v>49</v>
      </c>
    </row>
    <row r="466" spans="1:22" ht="13.8" thickBot="1" x14ac:dyDescent="0.3">
      <c r="A466" s="1" t="s">
        <v>36</v>
      </c>
      <c r="B466" s="1" t="s">
        <v>36</v>
      </c>
      <c r="C466" s="1" t="s">
        <v>57</v>
      </c>
      <c r="D466" s="1" t="s">
        <v>276</v>
      </c>
      <c r="E466" t="s">
        <v>26</v>
      </c>
      <c r="F466" s="2">
        <v>45366</v>
      </c>
      <c r="G466" s="2">
        <v>45370</v>
      </c>
      <c r="H466" s="3">
        <v>30185724.890000001</v>
      </c>
      <c r="I466" s="3">
        <v>28757402.239999998</v>
      </c>
      <c r="J466" s="4">
        <v>1.0590999999999999</v>
      </c>
      <c r="K466" s="3">
        <v>0</v>
      </c>
      <c r="L466" s="3">
        <v>271239.82</v>
      </c>
      <c r="M466" s="1" t="s">
        <v>49</v>
      </c>
    </row>
    <row r="467" spans="1:22" ht="13.8" thickBot="1" x14ac:dyDescent="0.3">
      <c r="A467" s="10" t="s">
        <v>203</v>
      </c>
      <c r="B467" s="10" t="s">
        <v>205</v>
      </c>
      <c r="C467" s="1" t="s">
        <v>41</v>
      </c>
      <c r="D467" s="1" t="s">
        <v>118</v>
      </c>
      <c r="E467" t="s">
        <v>22</v>
      </c>
      <c r="F467" s="2">
        <v>45366</v>
      </c>
      <c r="G467" s="2">
        <v>45370</v>
      </c>
      <c r="H467" s="3">
        <v>20000000</v>
      </c>
      <c r="I467" s="3">
        <v>19295706.710000001</v>
      </c>
      <c r="J467" s="4">
        <v>1.0365</v>
      </c>
      <c r="K467" s="3">
        <v>0</v>
      </c>
      <c r="L467" s="3">
        <v>0</v>
      </c>
      <c r="M467" s="44" t="s">
        <v>427</v>
      </c>
    </row>
    <row r="468" spans="1:22" ht="13.8" thickBot="1" x14ac:dyDescent="0.3">
      <c r="A468" s="34" t="s">
        <v>203</v>
      </c>
      <c r="B468" s="34" t="s">
        <v>205</v>
      </c>
      <c r="C468" s="34" t="s">
        <v>59</v>
      </c>
      <c r="D468" s="34" t="s">
        <v>101</v>
      </c>
      <c r="E468" s="34" t="s">
        <v>22</v>
      </c>
      <c r="F468" s="35">
        <v>45369</v>
      </c>
      <c r="G468" s="35">
        <v>45371</v>
      </c>
      <c r="H468" s="36">
        <v>40000000</v>
      </c>
      <c r="I468" s="36">
        <v>37223152.799999997</v>
      </c>
      <c r="J468" s="34">
        <v>1.0746</v>
      </c>
      <c r="K468" s="34">
        <v>0</v>
      </c>
      <c r="L468" s="34">
        <v>0</v>
      </c>
      <c r="M468" s="34" t="s">
        <v>49</v>
      </c>
    </row>
    <row r="469" spans="1:22" ht="13.8" thickBot="1" x14ac:dyDescent="0.3">
      <c r="A469" s="34" t="s">
        <v>36</v>
      </c>
      <c r="B469" s="34" t="s">
        <v>36</v>
      </c>
      <c r="C469" s="34" t="s">
        <v>51</v>
      </c>
      <c r="D469" s="34" t="s">
        <v>122</v>
      </c>
      <c r="E469" s="34" t="s">
        <v>22</v>
      </c>
      <c r="F469" s="35">
        <v>45369</v>
      </c>
      <c r="G469" s="35">
        <v>45372</v>
      </c>
      <c r="H469" s="36">
        <v>30000000</v>
      </c>
      <c r="I469" s="36">
        <v>28307227.780000001</v>
      </c>
      <c r="J469" s="34">
        <v>1.0598000000000001</v>
      </c>
      <c r="K469" s="34">
        <v>0</v>
      </c>
      <c r="L469" s="34">
        <v>0</v>
      </c>
      <c r="M469" s="34" t="s">
        <v>49</v>
      </c>
    </row>
    <row r="470" spans="1:22" ht="13.8" thickBot="1" x14ac:dyDescent="0.3">
      <c r="A470" s="34" t="s">
        <v>51</v>
      </c>
      <c r="B470" s="34" t="s">
        <v>122</v>
      </c>
      <c r="C470" s="34" t="s">
        <v>41</v>
      </c>
      <c r="D470" s="34" t="s">
        <v>118</v>
      </c>
      <c r="E470" s="34" t="s">
        <v>22</v>
      </c>
      <c r="F470" s="35">
        <v>45369</v>
      </c>
      <c r="G470" s="35">
        <v>45372</v>
      </c>
      <c r="H470" s="36">
        <v>30000000</v>
      </c>
      <c r="I470" s="36">
        <v>28904518.739999998</v>
      </c>
      <c r="J470" s="34">
        <v>1.0379</v>
      </c>
      <c r="K470" s="34">
        <v>0</v>
      </c>
      <c r="L470" s="34">
        <v>0</v>
      </c>
      <c r="M470" s="34" t="s">
        <v>49</v>
      </c>
    </row>
    <row r="471" spans="1:22" ht="13.8" thickBot="1" x14ac:dyDescent="0.3">
      <c r="A471" s="34" t="s">
        <v>150</v>
      </c>
      <c r="B471" s="34" t="s">
        <v>151</v>
      </c>
      <c r="C471" s="34" t="s">
        <v>152</v>
      </c>
      <c r="D471" s="34" t="s">
        <v>153</v>
      </c>
      <c r="E471" s="34" t="s">
        <v>22</v>
      </c>
      <c r="F471" s="35">
        <v>45370</v>
      </c>
      <c r="G471" s="35">
        <v>45371</v>
      </c>
      <c r="H471" s="36">
        <v>20000000</v>
      </c>
      <c r="I471" s="36">
        <v>18066847.34</v>
      </c>
      <c r="J471" s="34">
        <v>1.107</v>
      </c>
      <c r="K471" s="34">
        <v>0</v>
      </c>
      <c r="L471" s="34">
        <v>0</v>
      </c>
      <c r="M471" s="34" t="s">
        <v>49</v>
      </c>
    </row>
    <row r="472" spans="1:22" ht="13.8" thickBot="1" x14ac:dyDescent="0.3">
      <c r="A472" s="34" t="s">
        <v>41</v>
      </c>
      <c r="B472" s="34" t="s">
        <v>118</v>
      </c>
      <c r="C472" s="34" t="s">
        <v>223</v>
      </c>
      <c r="D472" s="34" t="s">
        <v>224</v>
      </c>
      <c r="E472" s="34" t="s">
        <v>22</v>
      </c>
      <c r="F472" s="35">
        <v>45371</v>
      </c>
      <c r="G472" s="35">
        <v>45373</v>
      </c>
      <c r="H472" s="36">
        <v>20000000</v>
      </c>
      <c r="I472" s="36">
        <v>19487479.289999999</v>
      </c>
      <c r="J472" s="34">
        <v>1.0263</v>
      </c>
      <c r="K472" s="34">
        <v>0</v>
      </c>
      <c r="L472" s="34">
        <v>0</v>
      </c>
      <c r="M472" s="34" t="s">
        <v>49</v>
      </c>
    </row>
    <row r="473" spans="1:22" ht="13.8" thickBot="1" x14ac:dyDescent="0.3">
      <c r="A473" s="34" t="s">
        <v>59</v>
      </c>
      <c r="B473" s="34" t="s">
        <v>101</v>
      </c>
      <c r="C473" s="34" t="s">
        <v>417</v>
      </c>
      <c r="D473" s="34" t="s">
        <v>418</v>
      </c>
      <c r="E473" s="34" t="s">
        <v>22</v>
      </c>
      <c r="F473" s="35">
        <v>45371</v>
      </c>
      <c r="G473" s="35">
        <v>45372</v>
      </c>
      <c r="H473" s="36">
        <v>30000000</v>
      </c>
      <c r="I473" s="36">
        <v>27624309.390000001</v>
      </c>
      <c r="J473" s="34">
        <v>1.0860000000000001</v>
      </c>
      <c r="K473" s="34">
        <v>0</v>
      </c>
      <c r="L473" s="34">
        <v>0</v>
      </c>
      <c r="M473" s="34" t="s">
        <v>49</v>
      </c>
    </row>
    <row r="474" spans="1:22" ht="13.8" thickBot="1" x14ac:dyDescent="0.3">
      <c r="A474" s="34" t="s">
        <v>41</v>
      </c>
      <c r="B474" s="34" t="s">
        <v>118</v>
      </c>
      <c r="C474" s="37" t="s">
        <v>231</v>
      </c>
      <c r="D474" s="37" t="s">
        <v>232</v>
      </c>
      <c r="E474" s="34" t="s">
        <v>22</v>
      </c>
      <c r="F474" s="35">
        <v>45371</v>
      </c>
      <c r="G474" s="35">
        <v>45373</v>
      </c>
      <c r="H474" s="36">
        <v>20000000</v>
      </c>
      <c r="I474" s="36">
        <v>16886187.100000001</v>
      </c>
      <c r="J474" s="34">
        <v>1.1843999999999999</v>
      </c>
      <c r="K474" s="34">
        <v>0</v>
      </c>
      <c r="L474" s="34">
        <v>0</v>
      </c>
      <c r="M474" s="34" t="s">
        <v>49</v>
      </c>
    </row>
    <row r="475" spans="1:22" ht="13.8" thickBot="1" x14ac:dyDescent="0.3">
      <c r="A475" s="34" t="s">
        <v>41</v>
      </c>
      <c r="B475" s="34" t="s">
        <v>118</v>
      </c>
      <c r="C475" s="34" t="s">
        <v>48</v>
      </c>
      <c r="D475" s="34" t="s">
        <v>141</v>
      </c>
      <c r="E475" s="34" t="s">
        <v>22</v>
      </c>
      <c r="F475" s="35">
        <v>45371</v>
      </c>
      <c r="G475" s="35">
        <v>45373</v>
      </c>
      <c r="H475" s="36">
        <v>10000000</v>
      </c>
      <c r="I475" s="36">
        <v>8486803.0199999996</v>
      </c>
      <c r="J475" s="34">
        <v>1.1782999999999999</v>
      </c>
      <c r="K475" s="34">
        <v>0</v>
      </c>
      <c r="L475" s="34">
        <v>0</v>
      </c>
      <c r="M475" s="34" t="s">
        <v>49</v>
      </c>
    </row>
    <row r="476" spans="1:22" ht="13.8" thickBot="1" x14ac:dyDescent="0.3">
      <c r="A476" s="34" t="s">
        <v>59</v>
      </c>
      <c r="B476" s="34" t="s">
        <v>101</v>
      </c>
      <c r="C476" s="34" t="s">
        <v>419</v>
      </c>
      <c r="D476" s="34" t="s">
        <v>420</v>
      </c>
      <c r="E476" s="34" t="s">
        <v>22</v>
      </c>
      <c r="F476" s="35">
        <v>45371</v>
      </c>
      <c r="G476" s="35">
        <v>45372</v>
      </c>
      <c r="H476" s="36">
        <v>10000000</v>
      </c>
      <c r="I476" s="36">
        <v>9400263.2100000009</v>
      </c>
      <c r="J476" s="34">
        <v>1.0638000000000001</v>
      </c>
      <c r="K476" s="34">
        <v>0</v>
      </c>
      <c r="L476" s="34">
        <v>0</v>
      </c>
      <c r="M476" s="34" t="s">
        <v>49</v>
      </c>
    </row>
    <row r="477" spans="1:22" ht="13.8" thickBot="1" x14ac:dyDescent="0.3">
      <c r="A477" s="34" t="s">
        <v>36</v>
      </c>
      <c r="B477" s="34" t="s">
        <v>36</v>
      </c>
      <c r="C477" s="34" t="s">
        <v>51</v>
      </c>
      <c r="D477" s="34" t="s">
        <v>122</v>
      </c>
      <c r="E477" s="34" t="s">
        <v>22</v>
      </c>
      <c r="F477" s="35">
        <v>45372</v>
      </c>
      <c r="G477" s="35">
        <v>45376</v>
      </c>
      <c r="H477" s="36">
        <v>30000000</v>
      </c>
      <c r="I477" s="36">
        <v>28214050.600000001</v>
      </c>
      <c r="J477" s="34">
        <v>1.0632999999999999</v>
      </c>
      <c r="K477" s="34">
        <v>0</v>
      </c>
      <c r="L477" s="34">
        <v>0</v>
      </c>
      <c r="M477" s="44" t="s">
        <v>427</v>
      </c>
    </row>
    <row r="478" spans="1:22" ht="13.8" thickBot="1" x14ac:dyDescent="0.3">
      <c r="A478" s="34" t="s">
        <v>51</v>
      </c>
      <c r="B478" s="34" t="s">
        <v>122</v>
      </c>
      <c r="C478" s="34" t="s">
        <v>59</v>
      </c>
      <c r="D478" s="34" t="s">
        <v>101</v>
      </c>
      <c r="E478" s="34" t="s">
        <v>22</v>
      </c>
      <c r="F478" s="35">
        <v>45372</v>
      </c>
      <c r="G478" s="35">
        <v>45376</v>
      </c>
      <c r="H478" s="36">
        <v>30000000</v>
      </c>
      <c r="I478" s="36">
        <v>27764923.649999999</v>
      </c>
      <c r="J478" s="34">
        <v>1.0805</v>
      </c>
      <c r="K478" s="34">
        <v>0</v>
      </c>
      <c r="L478" s="34">
        <v>0</v>
      </c>
      <c r="M478" s="44" t="s">
        <v>427</v>
      </c>
    </row>
    <row r="479" spans="1:22" ht="13.8" thickBot="1" x14ac:dyDescent="0.3">
      <c r="A479" s="34" t="s">
        <v>59</v>
      </c>
      <c r="B479" s="34" t="s">
        <v>101</v>
      </c>
      <c r="C479" s="34" t="s">
        <v>134</v>
      </c>
      <c r="D479" s="34" t="s">
        <v>135</v>
      </c>
      <c r="E479" s="34" t="s">
        <v>22</v>
      </c>
      <c r="F479" s="35">
        <v>45376</v>
      </c>
      <c r="G479" s="35">
        <v>45378</v>
      </c>
      <c r="H479" s="36">
        <v>30000000</v>
      </c>
      <c r="I479" s="36">
        <v>23616468.550000001</v>
      </c>
      <c r="J479" s="34">
        <v>1.2703</v>
      </c>
      <c r="K479" s="34">
        <v>0</v>
      </c>
      <c r="L479" s="34">
        <v>0</v>
      </c>
      <c r="M479" s="34" t="s">
        <v>49</v>
      </c>
      <c r="N479" s="34"/>
      <c r="O479" s="34"/>
      <c r="P479" s="34"/>
      <c r="Q479" s="34"/>
      <c r="R479" s="34"/>
      <c r="S479" s="34"/>
      <c r="T479" s="34"/>
      <c r="U479" s="34"/>
      <c r="V479" s="34"/>
    </row>
    <row r="480" spans="1:22" ht="13.8" thickBot="1" x14ac:dyDescent="0.3">
      <c r="A480" s="34" t="s">
        <v>150</v>
      </c>
      <c r="B480" s="34" t="s">
        <v>151</v>
      </c>
      <c r="C480" s="34" t="s">
        <v>421</v>
      </c>
      <c r="D480" s="34" t="s">
        <v>422</v>
      </c>
      <c r="E480" s="34" t="s">
        <v>22</v>
      </c>
      <c r="F480" s="35">
        <v>45377</v>
      </c>
      <c r="G480" s="35">
        <v>45379</v>
      </c>
      <c r="H480" s="36">
        <v>20000000</v>
      </c>
      <c r="I480" s="36">
        <v>21164021.16</v>
      </c>
      <c r="J480" s="34">
        <v>0.94499999999999995</v>
      </c>
      <c r="K480" s="34">
        <v>0</v>
      </c>
      <c r="L480" s="34">
        <v>0</v>
      </c>
      <c r="M480" s="34" t="s">
        <v>49</v>
      </c>
      <c r="N480" s="34"/>
      <c r="O480" s="34"/>
      <c r="P480" s="34"/>
      <c r="Q480" s="34"/>
      <c r="R480" s="34"/>
      <c r="S480" s="34"/>
      <c r="T480" s="34"/>
      <c r="U480" s="34"/>
      <c r="V480" s="34"/>
    </row>
    <row r="481" spans="1:22" ht="13.8" thickBot="1" x14ac:dyDescent="0.3">
      <c r="A481" s="34" t="s">
        <v>150</v>
      </c>
      <c r="B481" s="34" t="s">
        <v>151</v>
      </c>
      <c r="C481" s="34" t="s">
        <v>295</v>
      </c>
      <c r="D481" s="34" t="s">
        <v>296</v>
      </c>
      <c r="E481" s="34" t="s">
        <v>26</v>
      </c>
      <c r="F481" s="35">
        <v>45379</v>
      </c>
      <c r="G481" s="35">
        <v>45383</v>
      </c>
      <c r="H481" s="36">
        <v>13923234.029999999</v>
      </c>
      <c r="I481" s="36">
        <v>12873240.82</v>
      </c>
      <c r="J481" s="34">
        <v>1.1123000000000001</v>
      </c>
      <c r="K481" s="34">
        <v>0</v>
      </c>
      <c r="L481" s="36">
        <v>395671.73</v>
      </c>
      <c r="M481" s="34" t="s">
        <v>31</v>
      </c>
      <c r="N481" s="34"/>
      <c r="O481" s="34"/>
      <c r="P481" s="34"/>
      <c r="Q481" s="34"/>
      <c r="R481" s="34"/>
      <c r="S481" s="34"/>
      <c r="T481" s="34"/>
      <c r="U481" s="34"/>
      <c r="V481" s="34"/>
    </row>
    <row r="482" spans="1:22" ht="13.8" thickBot="1" x14ac:dyDescent="0.3">
      <c r="A482" s="34" t="s">
        <v>150</v>
      </c>
      <c r="B482" s="34" t="s">
        <v>151</v>
      </c>
      <c r="C482" s="34" t="s">
        <v>28</v>
      </c>
      <c r="D482" s="34" t="s">
        <v>29</v>
      </c>
      <c r="E482" s="34" t="s">
        <v>30</v>
      </c>
      <c r="F482" s="35">
        <v>45380</v>
      </c>
      <c r="G482" s="35">
        <v>45383</v>
      </c>
      <c r="H482" s="36">
        <v>241689.76</v>
      </c>
      <c r="I482" s="36">
        <v>205816.03</v>
      </c>
      <c r="J482" s="34">
        <v>1.1742999999999999</v>
      </c>
      <c r="K482" s="34">
        <v>0</v>
      </c>
      <c r="L482" s="34">
        <v>0</v>
      </c>
      <c r="M482" s="34" t="s">
        <v>49</v>
      </c>
      <c r="N482" s="34"/>
      <c r="O482" s="34"/>
      <c r="P482" s="34"/>
      <c r="Q482" s="34"/>
      <c r="R482" s="34"/>
      <c r="S482" s="34"/>
      <c r="T482" s="34"/>
      <c r="U482" s="34"/>
      <c r="V482" s="34"/>
    </row>
    <row r="483" spans="1:22" ht="13.8" thickBot="1" x14ac:dyDescent="0.3">
      <c r="A483" s="34" t="s">
        <v>41</v>
      </c>
      <c r="B483" s="34" t="s">
        <v>118</v>
      </c>
      <c r="C483" s="34" t="s">
        <v>348</v>
      </c>
      <c r="D483" s="34" t="s">
        <v>349</v>
      </c>
      <c r="E483" s="34" t="s">
        <v>30</v>
      </c>
      <c r="F483" s="35">
        <v>45380</v>
      </c>
      <c r="G483" s="35">
        <v>45383</v>
      </c>
      <c r="H483" s="36">
        <v>498150.14</v>
      </c>
      <c r="I483" s="36">
        <v>443115.23</v>
      </c>
      <c r="J483" s="34">
        <v>1.1242000000000001</v>
      </c>
      <c r="K483" s="34">
        <v>0</v>
      </c>
      <c r="L483" s="34">
        <v>0</v>
      </c>
      <c r="M483" s="34" t="s">
        <v>49</v>
      </c>
      <c r="N483" s="34"/>
      <c r="O483" s="34"/>
      <c r="P483" s="34"/>
      <c r="Q483" s="34"/>
      <c r="R483" s="34"/>
      <c r="S483" s="34"/>
      <c r="T483" s="34"/>
      <c r="U483" s="34"/>
      <c r="V483" s="34"/>
    </row>
    <row r="484" spans="1:22" ht="13.8" thickBot="1" x14ac:dyDescent="0.3">
      <c r="A484" s="34" t="s">
        <v>150</v>
      </c>
      <c r="B484" s="34" t="s">
        <v>151</v>
      </c>
      <c r="C484" s="34" t="s">
        <v>423</v>
      </c>
      <c r="D484" s="34" t="s">
        <v>424</v>
      </c>
      <c r="E484" s="34" t="s">
        <v>22</v>
      </c>
      <c r="F484" s="35">
        <v>45380</v>
      </c>
      <c r="G484" s="35">
        <v>45383</v>
      </c>
      <c r="H484" s="36">
        <v>30000000</v>
      </c>
      <c r="I484" s="36">
        <v>13128665.210000001</v>
      </c>
      <c r="J484" s="34">
        <v>2.2850000000000001</v>
      </c>
      <c r="K484" s="36">
        <v>1000</v>
      </c>
      <c r="L484" s="34">
        <v>0</v>
      </c>
      <c r="M484" s="34" t="s">
        <v>53</v>
      </c>
      <c r="N484" s="34"/>
      <c r="O484" s="34"/>
      <c r="P484" s="34"/>
      <c r="Q484" s="34"/>
      <c r="R484" s="34"/>
      <c r="S484" s="34"/>
      <c r="T484" s="34"/>
      <c r="U484" s="34"/>
      <c r="V484" s="34"/>
    </row>
    <row r="485" spans="1:22" ht="13.8" thickBot="1" x14ac:dyDescent="0.3">
      <c r="A485" s="34" t="s">
        <v>36</v>
      </c>
      <c r="B485" s="34" t="s">
        <v>36</v>
      </c>
      <c r="C485" s="34" t="s">
        <v>423</v>
      </c>
      <c r="D485" s="34" t="s">
        <v>424</v>
      </c>
      <c r="E485" s="34" t="s">
        <v>26</v>
      </c>
      <c r="F485" s="35">
        <v>45380</v>
      </c>
      <c r="G485" s="35">
        <v>45383</v>
      </c>
      <c r="H485" s="36">
        <v>30086595</v>
      </c>
      <c r="I485" s="36">
        <v>13200000</v>
      </c>
      <c r="J485" s="34">
        <v>2.2850000000000001</v>
      </c>
      <c r="K485" s="36">
        <v>75405</v>
      </c>
      <c r="L485" s="34">
        <v>0</v>
      </c>
      <c r="M485" s="34" t="s">
        <v>53</v>
      </c>
      <c r="N485" s="34"/>
      <c r="O485" s="34"/>
      <c r="P485" s="34"/>
      <c r="Q485" s="34"/>
      <c r="R485" s="34"/>
      <c r="S485" s="34"/>
      <c r="T485" s="34"/>
      <c r="U485" s="34"/>
      <c r="V485" s="34"/>
    </row>
    <row r="486" spans="1:22" ht="13.8" thickBot="1" x14ac:dyDescent="0.3">
      <c r="A486" s="34" t="s">
        <v>274</v>
      </c>
      <c r="B486" s="34" t="s">
        <v>275</v>
      </c>
      <c r="C486" s="34" t="s">
        <v>277</v>
      </c>
      <c r="D486" s="34" t="s">
        <v>278</v>
      </c>
      <c r="E486" s="34" t="s">
        <v>30</v>
      </c>
      <c r="F486" s="35">
        <v>45380</v>
      </c>
      <c r="G486" s="35">
        <v>45384</v>
      </c>
      <c r="H486" s="36">
        <v>526678.31000000006</v>
      </c>
      <c r="I486" s="36">
        <v>480940.84</v>
      </c>
      <c r="J486" s="34">
        <v>1.0951</v>
      </c>
      <c r="K486" s="34">
        <v>0</v>
      </c>
      <c r="L486" s="34">
        <v>0</v>
      </c>
      <c r="M486" s="34" t="s">
        <v>31</v>
      </c>
      <c r="N486" s="34"/>
      <c r="O486" s="34"/>
      <c r="P486" s="34"/>
      <c r="Q486" s="34"/>
      <c r="R486" s="34"/>
      <c r="S486" s="34"/>
      <c r="T486" s="34"/>
      <c r="U486" s="34"/>
      <c r="V486" s="34"/>
    </row>
    <row r="487" spans="1:22" ht="13.8" thickBot="1" x14ac:dyDescent="0.3">
      <c r="A487" s="32" t="s">
        <v>41</v>
      </c>
      <c r="B487" s="32" t="s">
        <v>118</v>
      </c>
      <c r="C487" t="s">
        <v>48</v>
      </c>
      <c r="D487" s="32" t="s">
        <v>141</v>
      </c>
      <c r="E487" t="s">
        <v>30</v>
      </c>
      <c r="F487" s="35">
        <v>45383</v>
      </c>
      <c r="G487" s="35">
        <v>45385</v>
      </c>
      <c r="H487" s="38">
        <v>402543.41</v>
      </c>
      <c r="I487" s="38">
        <v>340532.45</v>
      </c>
      <c r="J487" s="39">
        <v>1.1820999999999999</v>
      </c>
      <c r="K487" s="38">
        <v>0</v>
      </c>
      <c r="L487" s="38">
        <v>0</v>
      </c>
      <c r="M487" s="32" t="s">
        <v>49</v>
      </c>
    </row>
    <row r="488" spans="1:22" ht="13.8" thickBot="1" x14ac:dyDescent="0.3">
      <c r="A488" s="34" t="s">
        <v>274</v>
      </c>
      <c r="B488" s="34" t="s">
        <v>274</v>
      </c>
      <c r="C488" s="34" t="s">
        <v>477</v>
      </c>
      <c r="D488" s="34" t="s">
        <v>467</v>
      </c>
      <c r="E488" s="34" t="s">
        <v>26</v>
      </c>
      <c r="F488" s="35">
        <v>45384</v>
      </c>
      <c r="G488" s="35">
        <v>45426</v>
      </c>
      <c r="H488" s="36">
        <v>3484257.96</v>
      </c>
      <c r="I488" s="36">
        <v>2638.95</v>
      </c>
      <c r="J488" s="34">
        <v>1320.318</v>
      </c>
      <c r="K488" s="34">
        <v>0</v>
      </c>
      <c r="L488" s="34">
        <v>0</v>
      </c>
      <c r="M488" s="34" t="s">
        <v>31</v>
      </c>
      <c r="N488" s="48" t="s">
        <v>456</v>
      </c>
      <c r="O488" s="34"/>
      <c r="P488" s="34"/>
      <c r="Q488" s="34"/>
      <c r="R488" s="34"/>
      <c r="S488" s="34"/>
      <c r="T488" s="34"/>
      <c r="U488" s="34"/>
      <c r="V488" s="34"/>
    </row>
    <row r="489" spans="1:22" ht="13.8" thickBot="1" x14ac:dyDescent="0.3">
      <c r="A489" s="34" t="s">
        <v>274</v>
      </c>
      <c r="B489" s="34" t="s">
        <v>274</v>
      </c>
      <c r="C489" s="34" t="s">
        <v>466</v>
      </c>
      <c r="D489" s="34" t="s">
        <v>468</v>
      </c>
      <c r="E489" s="34" t="s">
        <v>22</v>
      </c>
      <c r="F489" s="35">
        <v>45384</v>
      </c>
      <c r="G489" s="35">
        <v>45426</v>
      </c>
      <c r="H489" s="36">
        <v>3484257.96</v>
      </c>
      <c r="I489" s="36">
        <v>3484.25</v>
      </c>
      <c r="J489" s="34">
        <v>1000</v>
      </c>
      <c r="K489" s="34">
        <v>0</v>
      </c>
      <c r="L489" s="34">
        <v>0</v>
      </c>
      <c r="M489" s="34" t="s">
        <v>31</v>
      </c>
      <c r="N489" s="48" t="s">
        <v>456</v>
      </c>
      <c r="O489" s="34"/>
      <c r="P489" s="34"/>
      <c r="Q489" s="34"/>
      <c r="R489" s="34"/>
      <c r="S489" s="34"/>
      <c r="T489" s="34"/>
      <c r="U489" s="34"/>
      <c r="V489" s="34"/>
    </row>
    <row r="490" spans="1:22" ht="13.8" thickBot="1" x14ac:dyDescent="0.3">
      <c r="A490" s="44" t="s">
        <v>33</v>
      </c>
      <c r="B490" s="44" t="s">
        <v>33</v>
      </c>
      <c r="C490" s="44" t="s">
        <v>425</v>
      </c>
      <c r="D490" s="44" t="s">
        <v>426</v>
      </c>
      <c r="E490" s="44" t="s">
        <v>26</v>
      </c>
      <c r="F490" s="45">
        <v>45392</v>
      </c>
      <c r="G490" s="45">
        <v>45393</v>
      </c>
      <c r="H490" s="46">
        <v>22770067.109999999</v>
      </c>
      <c r="I490" s="46">
        <v>25766738.84</v>
      </c>
      <c r="J490" s="44">
        <v>0.88370000000000004</v>
      </c>
      <c r="K490" s="44">
        <v>0</v>
      </c>
      <c r="L490" s="44">
        <v>0</v>
      </c>
      <c r="M490" s="44" t="s">
        <v>53</v>
      </c>
      <c r="N490" s="44"/>
      <c r="O490" s="44"/>
      <c r="P490" s="44"/>
      <c r="Q490" s="44"/>
      <c r="R490" s="44"/>
      <c r="S490" s="44"/>
      <c r="T490" s="44"/>
      <c r="U490" s="44"/>
      <c r="V490" s="44"/>
    </row>
    <row r="491" spans="1:22" ht="13.8" thickBot="1" x14ac:dyDescent="0.3">
      <c r="A491" s="44" t="s">
        <v>41</v>
      </c>
      <c r="B491" s="44" t="s">
        <v>118</v>
      </c>
      <c r="C491" s="44" t="s">
        <v>186</v>
      </c>
      <c r="D491" s="44" t="s">
        <v>187</v>
      </c>
      <c r="E491" s="44" t="s">
        <v>25</v>
      </c>
      <c r="F491" s="45">
        <v>45394</v>
      </c>
      <c r="G491" s="45">
        <v>45397</v>
      </c>
      <c r="H491" s="46">
        <v>686375.51</v>
      </c>
      <c r="I491" s="46">
        <v>685689.82</v>
      </c>
      <c r="J491" s="44">
        <v>1.0009999999999999</v>
      </c>
      <c r="K491" s="44">
        <v>0</v>
      </c>
      <c r="L491" s="44">
        <v>0</v>
      </c>
      <c r="M491" s="44" t="s">
        <v>427</v>
      </c>
      <c r="N491" s="44"/>
      <c r="O491" s="44"/>
      <c r="P491" s="44"/>
      <c r="Q491" s="44"/>
      <c r="R491" s="44"/>
      <c r="S491" s="44"/>
      <c r="T491" s="44"/>
      <c r="U491" s="44"/>
      <c r="V491" s="44"/>
    </row>
    <row r="492" spans="1:22" ht="13.8" thickBot="1" x14ac:dyDescent="0.3">
      <c r="A492" s="34" t="s">
        <v>27</v>
      </c>
      <c r="B492" s="34" t="s">
        <v>27</v>
      </c>
      <c r="C492" s="34" t="s">
        <v>428</v>
      </c>
      <c r="D492" s="34" t="s">
        <v>429</v>
      </c>
      <c r="E492" s="34" t="s">
        <v>26</v>
      </c>
      <c r="F492" s="35">
        <v>45397</v>
      </c>
      <c r="G492" s="35">
        <v>45398</v>
      </c>
      <c r="H492" s="36">
        <v>30710400</v>
      </c>
      <c r="I492" s="36">
        <v>32000000</v>
      </c>
      <c r="J492" s="34">
        <v>0.9597</v>
      </c>
      <c r="K492" s="34">
        <v>0</v>
      </c>
      <c r="L492" s="34">
        <v>0</v>
      </c>
      <c r="M492" s="34" t="s">
        <v>430</v>
      </c>
      <c r="N492" s="34"/>
      <c r="O492" s="34"/>
      <c r="P492" s="34"/>
      <c r="Q492" s="34"/>
      <c r="R492" s="34"/>
      <c r="S492" s="34"/>
      <c r="T492" s="34"/>
      <c r="U492" s="34"/>
      <c r="V492" s="34"/>
    </row>
    <row r="493" spans="1:22" ht="13.8" thickBot="1" x14ac:dyDescent="0.3">
      <c r="A493" s="34" t="s">
        <v>150</v>
      </c>
      <c r="B493" s="34" t="s">
        <v>151</v>
      </c>
      <c r="C493" s="34" t="s">
        <v>395</v>
      </c>
      <c r="D493" s="34" t="s">
        <v>396</v>
      </c>
      <c r="E493" s="34" t="s">
        <v>22</v>
      </c>
      <c r="F493" s="35">
        <v>45398</v>
      </c>
      <c r="G493" s="35">
        <v>45399</v>
      </c>
      <c r="H493" s="36">
        <v>23000000</v>
      </c>
      <c r="I493" s="36">
        <v>37360298.899999999</v>
      </c>
      <c r="J493" s="34">
        <v>0.61560000000000004</v>
      </c>
      <c r="K493" s="36">
        <v>1000</v>
      </c>
      <c r="L493" s="34">
        <v>0</v>
      </c>
      <c r="M493" s="34" t="s">
        <v>53</v>
      </c>
      <c r="N493" s="34"/>
      <c r="O493" s="34"/>
      <c r="P493" s="34"/>
      <c r="Q493" s="34"/>
      <c r="R493" s="34"/>
      <c r="S493" s="34"/>
      <c r="T493" s="34"/>
      <c r="U493" s="34"/>
      <c r="V493" s="34"/>
    </row>
    <row r="494" spans="1:22" ht="13.8" thickBot="1" x14ac:dyDescent="0.3">
      <c r="A494" s="34" t="s">
        <v>150</v>
      </c>
      <c r="B494" s="34" t="s">
        <v>151</v>
      </c>
      <c r="C494" s="34" t="s">
        <v>402</v>
      </c>
      <c r="D494" s="34" t="s">
        <v>403</v>
      </c>
      <c r="E494" s="34" t="s">
        <v>22</v>
      </c>
      <c r="F494" s="35">
        <v>45399</v>
      </c>
      <c r="G494" s="35">
        <v>45400</v>
      </c>
      <c r="H494" s="36">
        <v>10000000</v>
      </c>
      <c r="I494" s="36">
        <v>8974243.9199999999</v>
      </c>
      <c r="J494" s="34">
        <v>1.1143000000000001</v>
      </c>
      <c r="K494" s="34">
        <v>0</v>
      </c>
      <c r="L494" s="34">
        <v>0</v>
      </c>
      <c r="M494" s="34" t="s">
        <v>49</v>
      </c>
      <c r="N494" s="34"/>
      <c r="O494" s="34"/>
      <c r="P494" s="34"/>
      <c r="Q494" s="34"/>
      <c r="R494" s="34"/>
      <c r="S494" s="34"/>
      <c r="T494" s="34"/>
      <c r="U494" s="34"/>
      <c r="V494" s="34"/>
    </row>
    <row r="495" spans="1:22" ht="13.8" thickBot="1" x14ac:dyDescent="0.3">
      <c r="A495" s="34" t="s">
        <v>150</v>
      </c>
      <c r="B495" s="34" t="s">
        <v>151</v>
      </c>
      <c r="C495" s="34" t="s">
        <v>172</v>
      </c>
      <c r="D495" s="34" t="s">
        <v>211</v>
      </c>
      <c r="E495" s="34" t="s">
        <v>22</v>
      </c>
      <c r="F495" s="35">
        <v>45399</v>
      </c>
      <c r="G495" s="35">
        <v>45401</v>
      </c>
      <c r="H495" s="36">
        <v>10000000</v>
      </c>
      <c r="I495" s="36">
        <v>10000000</v>
      </c>
      <c r="J495" s="34">
        <v>1</v>
      </c>
      <c r="K495" s="34">
        <v>0</v>
      </c>
      <c r="L495" s="34">
        <v>0</v>
      </c>
      <c r="M495" s="34" t="s">
        <v>49</v>
      </c>
      <c r="N495" s="34"/>
      <c r="O495" s="34"/>
      <c r="P495" s="34"/>
      <c r="Q495" s="34"/>
      <c r="R495" s="34"/>
      <c r="S495" s="34"/>
      <c r="T495" s="34"/>
      <c r="U495" s="34"/>
      <c r="V495" s="34"/>
    </row>
    <row r="496" spans="1:22" ht="13.8" thickBot="1" x14ac:dyDescent="0.3">
      <c r="A496" s="34" t="s">
        <v>59</v>
      </c>
      <c r="B496" s="34" t="s">
        <v>101</v>
      </c>
      <c r="C496" s="34" t="s">
        <v>84</v>
      </c>
      <c r="D496" s="34" t="s">
        <v>159</v>
      </c>
      <c r="E496" s="34" t="s">
        <v>26</v>
      </c>
      <c r="F496" s="35">
        <v>45399</v>
      </c>
      <c r="G496" s="35">
        <v>45401</v>
      </c>
      <c r="H496" s="36">
        <v>30000000.010000002</v>
      </c>
      <c r="I496" s="36">
        <v>32386915.699999999</v>
      </c>
      <c r="J496" s="34">
        <v>0.92630000000000001</v>
      </c>
      <c r="K496" s="34">
        <v>0</v>
      </c>
      <c r="L496" s="34">
        <v>0</v>
      </c>
      <c r="M496" s="34" t="s">
        <v>49</v>
      </c>
      <c r="N496" s="34"/>
      <c r="O496" s="34"/>
      <c r="P496" s="34"/>
      <c r="Q496" s="34"/>
      <c r="R496" s="34"/>
      <c r="S496" s="34"/>
      <c r="T496" s="34"/>
      <c r="U496" s="34"/>
      <c r="V496" s="34"/>
    </row>
    <row r="497" spans="1:22" ht="13.8" thickBot="1" x14ac:dyDescent="0.3">
      <c r="A497" s="34" t="s">
        <v>59</v>
      </c>
      <c r="B497" s="34" t="s">
        <v>101</v>
      </c>
      <c r="C497" s="34" t="s">
        <v>342</v>
      </c>
      <c r="D497" s="34" t="s">
        <v>343</v>
      </c>
      <c r="E497" s="34" t="s">
        <v>26</v>
      </c>
      <c r="F497" s="35">
        <v>45401</v>
      </c>
      <c r="G497" s="35">
        <v>45405</v>
      </c>
      <c r="H497" s="36">
        <v>45850989.280000001</v>
      </c>
      <c r="I497" s="36">
        <v>42889319.289999999</v>
      </c>
      <c r="J497" s="34">
        <v>1.0744</v>
      </c>
      <c r="K497" s="34">
        <v>0</v>
      </c>
      <c r="L497" s="36">
        <v>229073.63</v>
      </c>
      <c r="M497" s="34" t="s">
        <v>49</v>
      </c>
      <c r="N497" s="34"/>
      <c r="O497" s="34"/>
      <c r="P497" s="34"/>
      <c r="Q497" s="34"/>
      <c r="R497" s="34"/>
      <c r="S497" s="34"/>
      <c r="T497" s="34"/>
      <c r="U497" s="34"/>
      <c r="V497" s="34"/>
    </row>
    <row r="498" spans="1:22" ht="13.8" thickBot="1" x14ac:dyDescent="0.3">
      <c r="A498" s="34" t="s">
        <v>203</v>
      </c>
      <c r="B498" s="34" t="s">
        <v>205</v>
      </c>
      <c r="C498" s="34" t="s">
        <v>59</v>
      </c>
      <c r="D498" s="34" t="s">
        <v>101</v>
      </c>
      <c r="E498" s="34" t="s">
        <v>22</v>
      </c>
      <c r="F498" s="35">
        <v>45401</v>
      </c>
      <c r="G498" s="35">
        <v>45405</v>
      </c>
      <c r="H498" s="36">
        <v>15000000</v>
      </c>
      <c r="I498" s="36">
        <v>13927576.6</v>
      </c>
      <c r="J498" s="34">
        <v>1.077</v>
      </c>
      <c r="K498" s="34">
        <v>0</v>
      </c>
      <c r="L498" s="34">
        <v>0</v>
      </c>
      <c r="M498" s="34" t="s">
        <v>427</v>
      </c>
      <c r="N498" s="34"/>
      <c r="O498" s="34"/>
      <c r="P498" s="34"/>
      <c r="Q498" s="34"/>
      <c r="R498" s="34"/>
      <c r="S498" s="34"/>
      <c r="T498" s="34"/>
      <c r="U498" s="34"/>
      <c r="V498" s="34"/>
    </row>
    <row r="499" spans="1:22" ht="13.8" thickBot="1" x14ac:dyDescent="0.3">
      <c r="A499" s="34" t="s">
        <v>59</v>
      </c>
      <c r="B499" s="34" t="s">
        <v>101</v>
      </c>
      <c r="C499" s="34" t="s">
        <v>354</v>
      </c>
      <c r="D499" s="47" t="s">
        <v>355</v>
      </c>
      <c r="E499" s="34" t="s">
        <v>22</v>
      </c>
      <c r="F499" s="35">
        <v>45405</v>
      </c>
      <c r="G499" s="35">
        <v>45406</v>
      </c>
      <c r="H499" s="36">
        <v>15000000</v>
      </c>
      <c r="I499" s="36">
        <v>15889830.51</v>
      </c>
      <c r="J499" s="34">
        <v>0.94399999999999995</v>
      </c>
      <c r="K499" s="34">
        <v>0</v>
      </c>
      <c r="L499" s="34">
        <v>0</v>
      </c>
      <c r="M499" s="34" t="s">
        <v>49</v>
      </c>
      <c r="N499" s="34"/>
      <c r="O499" s="34"/>
      <c r="P499" s="34"/>
      <c r="Q499" s="34"/>
      <c r="R499" s="34"/>
      <c r="S499" s="34"/>
      <c r="T499" s="34"/>
      <c r="U499" s="34"/>
      <c r="V499" s="34"/>
    </row>
    <row r="500" spans="1:22" ht="13.8" thickBot="1" x14ac:dyDescent="0.3">
      <c r="A500" s="34" t="s">
        <v>59</v>
      </c>
      <c r="B500" s="34" t="s">
        <v>101</v>
      </c>
      <c r="C500" s="34" t="s">
        <v>250</v>
      </c>
      <c r="D500" s="34" t="s">
        <v>251</v>
      </c>
      <c r="E500" s="34" t="s">
        <v>22</v>
      </c>
      <c r="F500" s="35">
        <v>45405</v>
      </c>
      <c r="G500" s="35">
        <v>45406</v>
      </c>
      <c r="H500" s="36">
        <v>15000000</v>
      </c>
      <c r="I500" s="36">
        <v>13865779.26</v>
      </c>
      <c r="J500" s="34">
        <v>1.0818000000000001</v>
      </c>
      <c r="K500" s="34">
        <v>0</v>
      </c>
      <c r="L500" s="34">
        <v>0</v>
      </c>
      <c r="M500" s="34" t="s">
        <v>49</v>
      </c>
      <c r="N500" s="34"/>
      <c r="O500" s="34"/>
      <c r="P500" s="34"/>
      <c r="Q500" s="34"/>
      <c r="R500" s="34"/>
      <c r="S500" s="34"/>
      <c r="T500" s="34"/>
      <c r="U500" s="34"/>
      <c r="V500" s="34"/>
    </row>
    <row r="501" spans="1:22" ht="13.8" thickBot="1" x14ac:dyDescent="0.3">
      <c r="A501" s="34" t="s">
        <v>36</v>
      </c>
      <c r="B501" s="34" t="s">
        <v>36</v>
      </c>
      <c r="C501" s="34" t="s">
        <v>51</v>
      </c>
      <c r="D501" s="34" t="s">
        <v>122</v>
      </c>
      <c r="E501" s="34" t="s">
        <v>22</v>
      </c>
      <c r="F501" s="35">
        <v>45405</v>
      </c>
      <c r="G501" s="35">
        <v>45407</v>
      </c>
      <c r="H501" s="36">
        <v>71000000</v>
      </c>
      <c r="I501" s="36">
        <v>67638372.870000005</v>
      </c>
      <c r="J501" s="34">
        <v>1.0497000000000001</v>
      </c>
      <c r="K501" s="34">
        <v>0</v>
      </c>
      <c r="L501" s="34">
        <v>0</v>
      </c>
      <c r="M501" s="34" t="s">
        <v>430</v>
      </c>
      <c r="N501" s="34"/>
      <c r="O501" s="34"/>
      <c r="P501" s="34"/>
      <c r="Q501" s="34"/>
      <c r="R501" s="34"/>
      <c r="S501" s="34"/>
      <c r="T501" s="34"/>
      <c r="U501" s="34"/>
      <c r="V501" s="34"/>
    </row>
    <row r="502" spans="1:22" ht="13.8" thickBot="1" x14ac:dyDescent="0.3">
      <c r="A502" s="34" t="s">
        <v>51</v>
      </c>
      <c r="B502" s="34" t="s">
        <v>122</v>
      </c>
      <c r="C502" s="34" t="s">
        <v>150</v>
      </c>
      <c r="D502" s="34" t="s">
        <v>151</v>
      </c>
      <c r="E502" s="34" t="s">
        <v>22</v>
      </c>
      <c r="F502" s="35">
        <v>45405</v>
      </c>
      <c r="G502" s="35">
        <v>45407</v>
      </c>
      <c r="H502" s="36">
        <v>71000000</v>
      </c>
      <c r="I502" s="36">
        <v>81422018.349999994</v>
      </c>
      <c r="J502" s="34">
        <v>0.872</v>
      </c>
      <c r="K502" s="34">
        <v>0</v>
      </c>
      <c r="L502" s="34">
        <v>0</v>
      </c>
      <c r="M502" s="34" t="s">
        <v>430</v>
      </c>
      <c r="N502" s="34"/>
      <c r="O502" s="34"/>
      <c r="P502" s="34"/>
      <c r="Q502" s="34"/>
      <c r="R502" s="34"/>
      <c r="S502" s="34"/>
      <c r="T502" s="34"/>
      <c r="U502" s="34"/>
      <c r="V502" s="34"/>
    </row>
    <row r="503" spans="1:22" ht="13.8" thickBot="1" x14ac:dyDescent="0.3">
      <c r="A503" s="34" t="s">
        <v>59</v>
      </c>
      <c r="B503" s="34" t="s">
        <v>101</v>
      </c>
      <c r="C503" s="34" t="s">
        <v>419</v>
      </c>
      <c r="D503" s="34" t="s">
        <v>420</v>
      </c>
      <c r="E503" s="34" t="s">
        <v>22</v>
      </c>
      <c r="F503" s="35">
        <v>45406</v>
      </c>
      <c r="G503" s="35">
        <v>45407</v>
      </c>
      <c r="H503" s="36">
        <v>15000000</v>
      </c>
      <c r="I503" s="36">
        <v>13789299.5</v>
      </c>
      <c r="J503" s="34">
        <v>1.0878000000000001</v>
      </c>
      <c r="K503" s="34">
        <v>0</v>
      </c>
      <c r="L503" s="34">
        <v>0</v>
      </c>
      <c r="M503" s="34" t="s">
        <v>49</v>
      </c>
      <c r="N503" s="34"/>
      <c r="O503" s="34"/>
      <c r="P503" s="34"/>
      <c r="Q503" s="34"/>
      <c r="R503" s="34"/>
      <c r="S503" s="34"/>
      <c r="T503" s="34"/>
      <c r="U503" s="34"/>
      <c r="V503" s="34"/>
    </row>
    <row r="504" spans="1:22" ht="13.8" thickBot="1" x14ac:dyDescent="0.3">
      <c r="A504" s="34" t="s">
        <v>150</v>
      </c>
      <c r="B504" s="34" t="s">
        <v>151</v>
      </c>
      <c r="C504" s="34" t="s">
        <v>431</v>
      </c>
      <c r="D504" s="34" t="s">
        <v>432</v>
      </c>
      <c r="E504" s="34" t="s">
        <v>22</v>
      </c>
      <c r="F504" s="35">
        <v>45408</v>
      </c>
      <c r="G504" s="35">
        <v>45411</v>
      </c>
      <c r="H504" s="36">
        <v>41000000</v>
      </c>
      <c r="I504" s="36">
        <v>41098636.729999997</v>
      </c>
      <c r="J504" s="34">
        <v>0.99760000000000004</v>
      </c>
      <c r="K504" s="34">
        <v>0</v>
      </c>
      <c r="L504" s="34">
        <v>0</v>
      </c>
      <c r="M504" s="34" t="s">
        <v>430</v>
      </c>
      <c r="N504" s="34"/>
      <c r="O504" s="34"/>
      <c r="P504" s="34"/>
      <c r="Q504" s="34"/>
      <c r="R504" s="34"/>
      <c r="S504" s="34"/>
      <c r="T504" s="34"/>
      <c r="U504" s="34"/>
      <c r="V504" s="34"/>
    </row>
    <row r="505" spans="1:22" ht="13.8" thickBot="1" x14ac:dyDescent="0.3">
      <c r="A505" s="34" t="s">
        <v>36</v>
      </c>
      <c r="B505" s="34" t="s">
        <v>36</v>
      </c>
      <c r="C505" s="34" t="s">
        <v>52</v>
      </c>
      <c r="D505" s="34" t="s">
        <v>433</v>
      </c>
      <c r="E505" s="34" t="s">
        <v>26</v>
      </c>
      <c r="F505" s="35">
        <v>45408</v>
      </c>
      <c r="G505" s="35">
        <v>45411</v>
      </c>
      <c r="H505" s="36">
        <v>42714000</v>
      </c>
      <c r="I505" s="36">
        <v>42000000</v>
      </c>
      <c r="J505" s="34">
        <v>1.0169999999999999</v>
      </c>
      <c r="K505" s="34">
        <v>0</v>
      </c>
      <c r="L505" s="34">
        <v>0</v>
      </c>
      <c r="M505" s="34" t="s">
        <v>53</v>
      </c>
      <c r="N505" s="34"/>
      <c r="O505" s="34"/>
      <c r="P505" s="34"/>
      <c r="Q505" s="34"/>
      <c r="R505" s="34"/>
      <c r="S505" s="34"/>
      <c r="T505" s="34"/>
      <c r="U505" s="34"/>
      <c r="V505" s="34"/>
    </row>
    <row r="506" spans="1:22" ht="13.8" thickBot="1" x14ac:dyDescent="0.3">
      <c r="A506" s="34" t="s">
        <v>150</v>
      </c>
      <c r="B506" s="34" t="s">
        <v>151</v>
      </c>
      <c r="C506" s="34" t="s">
        <v>308</v>
      </c>
      <c r="D506" s="34" t="s">
        <v>434</v>
      </c>
      <c r="E506" s="34" t="s">
        <v>26</v>
      </c>
      <c r="F506" s="35">
        <v>45408</v>
      </c>
      <c r="G506" s="35">
        <v>45412</v>
      </c>
      <c r="H506" s="36">
        <v>20919917.859999999</v>
      </c>
      <c r="I506" s="36">
        <v>20533880.899999999</v>
      </c>
      <c r="J506" s="34">
        <v>1.03</v>
      </c>
      <c r="K506" s="34">
        <v>0</v>
      </c>
      <c r="L506" s="36">
        <v>229979.47</v>
      </c>
      <c r="M506" s="34" t="s">
        <v>430</v>
      </c>
      <c r="N506" s="34"/>
      <c r="O506" s="34"/>
      <c r="P506" s="34"/>
      <c r="Q506" s="34"/>
      <c r="R506" s="34"/>
      <c r="S506" s="34"/>
      <c r="T506" s="34"/>
      <c r="U506" s="34"/>
      <c r="V506" s="34"/>
    </row>
    <row r="507" spans="1:22" ht="13.8" thickBot="1" x14ac:dyDescent="0.3">
      <c r="A507" s="34" t="s">
        <v>27</v>
      </c>
      <c r="B507" s="34" t="s">
        <v>27</v>
      </c>
      <c r="C507" s="34" t="s">
        <v>308</v>
      </c>
      <c r="D507" s="34" t="s">
        <v>434</v>
      </c>
      <c r="E507" s="34" t="s">
        <v>26</v>
      </c>
      <c r="F507" s="35">
        <v>45408</v>
      </c>
      <c r="G507" s="35">
        <v>45412</v>
      </c>
      <c r="H507" s="36">
        <v>41431935.240000002</v>
      </c>
      <c r="I507" s="36">
        <v>40291561.200000003</v>
      </c>
      <c r="J507" s="34">
        <v>1.03</v>
      </c>
      <c r="K507" s="34">
        <v>0</v>
      </c>
      <c r="L507" s="36">
        <v>68372.800000000003</v>
      </c>
      <c r="M507" s="34" t="s">
        <v>430</v>
      </c>
      <c r="N507" s="34"/>
      <c r="O507" s="34"/>
      <c r="P507" s="34"/>
      <c r="Q507" s="34"/>
      <c r="R507" s="34"/>
      <c r="S507" s="34"/>
      <c r="T507" s="34"/>
      <c r="U507" s="34"/>
      <c r="V507" s="34"/>
    </row>
    <row r="508" spans="1:22" ht="13.8" thickBot="1" x14ac:dyDescent="0.3">
      <c r="A508" s="34" t="s">
        <v>150</v>
      </c>
      <c r="B508" s="34" t="s">
        <v>151</v>
      </c>
      <c r="C508" s="34" t="s">
        <v>400</v>
      </c>
      <c r="D508" s="34" t="s">
        <v>401</v>
      </c>
      <c r="E508" s="34" t="s">
        <v>22</v>
      </c>
      <c r="F508" s="35">
        <v>45408</v>
      </c>
      <c r="G508" s="35">
        <v>45412</v>
      </c>
      <c r="H508" s="36">
        <v>10000000</v>
      </c>
      <c r="I508" s="36">
        <v>10292301.359999999</v>
      </c>
      <c r="J508" s="34">
        <v>0.97160000000000002</v>
      </c>
      <c r="K508" s="34">
        <v>0</v>
      </c>
      <c r="L508" s="34">
        <v>0</v>
      </c>
      <c r="M508" s="34" t="s">
        <v>49</v>
      </c>
      <c r="N508" s="34"/>
      <c r="O508" s="34"/>
      <c r="P508" s="34"/>
      <c r="Q508" s="34"/>
      <c r="R508" s="34"/>
      <c r="S508" s="34"/>
      <c r="T508" s="34"/>
      <c r="U508" s="34"/>
      <c r="V508" s="34"/>
    </row>
    <row r="509" spans="1:22" ht="13.8" thickBot="1" x14ac:dyDescent="0.3">
      <c r="A509" s="34" t="s">
        <v>150</v>
      </c>
      <c r="B509" s="34" t="s">
        <v>151</v>
      </c>
      <c r="C509" s="34" t="s">
        <v>435</v>
      </c>
      <c r="D509" s="34" t="s">
        <v>436</v>
      </c>
      <c r="E509" s="34" t="s">
        <v>22</v>
      </c>
      <c r="F509" s="35">
        <v>45412</v>
      </c>
      <c r="G509" s="35">
        <v>45418</v>
      </c>
      <c r="H509" s="36">
        <v>30000000</v>
      </c>
      <c r="I509" s="36">
        <v>28721876.5</v>
      </c>
      <c r="J509" s="34">
        <v>1.0445</v>
      </c>
      <c r="K509" s="34">
        <v>0</v>
      </c>
      <c r="L509" s="34">
        <v>0</v>
      </c>
      <c r="M509" s="34" t="s">
        <v>430</v>
      </c>
      <c r="N509" s="34"/>
      <c r="O509" s="34"/>
      <c r="P509" s="34"/>
      <c r="Q509" s="34"/>
      <c r="R509" s="34"/>
      <c r="S509" s="34"/>
      <c r="T509" s="34"/>
      <c r="U509" s="34"/>
      <c r="V509" s="34"/>
    </row>
    <row r="510" spans="1:22" ht="13.8" thickBot="1" x14ac:dyDescent="0.3">
      <c r="A510" s="34" t="s">
        <v>59</v>
      </c>
      <c r="B510" s="34" t="s">
        <v>437</v>
      </c>
      <c r="C510" s="34" t="s">
        <v>439</v>
      </c>
      <c r="D510" s="34" t="s">
        <v>440</v>
      </c>
      <c r="E510" s="34" t="s">
        <v>22</v>
      </c>
      <c r="F510" s="35">
        <v>45412</v>
      </c>
      <c r="G510" s="35">
        <v>45419</v>
      </c>
      <c r="H510" s="36">
        <v>46000000</v>
      </c>
      <c r="I510" s="36">
        <v>47688160.899999999</v>
      </c>
      <c r="J510" s="34">
        <v>0.96460000000000001</v>
      </c>
      <c r="K510" s="34">
        <v>0</v>
      </c>
      <c r="L510" s="34">
        <v>0</v>
      </c>
      <c r="M510" s="34" t="s">
        <v>49</v>
      </c>
      <c r="N510" s="34"/>
      <c r="O510" s="34"/>
      <c r="P510" s="34"/>
      <c r="Q510" s="34"/>
      <c r="R510" s="34"/>
      <c r="S510" s="34"/>
      <c r="T510" s="34"/>
      <c r="U510" s="34"/>
      <c r="V510" s="34"/>
    </row>
    <row r="511" spans="1:22" ht="13.8" thickBot="1" x14ac:dyDescent="0.3">
      <c r="A511" s="34" t="s">
        <v>41</v>
      </c>
      <c r="B511" s="34" t="s">
        <v>118</v>
      </c>
      <c r="C511" s="34" t="s">
        <v>82</v>
      </c>
      <c r="D511" s="34" t="s">
        <v>353</v>
      </c>
      <c r="E511" s="34" t="s">
        <v>26</v>
      </c>
      <c r="F511" s="35">
        <v>45412</v>
      </c>
      <c r="G511" s="35">
        <v>45419</v>
      </c>
      <c r="H511" s="36">
        <v>30040134.579999998</v>
      </c>
      <c r="I511" s="36">
        <v>29990406.59</v>
      </c>
      <c r="J511" s="34">
        <v>1.002</v>
      </c>
      <c r="K511" s="34">
        <v>0</v>
      </c>
      <c r="L511" s="36">
        <v>10252.82</v>
      </c>
      <c r="M511" s="34" t="s">
        <v>49</v>
      </c>
      <c r="N511" s="34"/>
      <c r="O511" s="34"/>
      <c r="P511" s="34"/>
      <c r="Q511" s="34"/>
      <c r="R511" s="34"/>
      <c r="S511" s="34"/>
      <c r="T511" s="34"/>
      <c r="U511" s="34"/>
      <c r="V511" s="34"/>
    </row>
    <row r="512" spans="1:22" ht="13.8" thickBot="1" x14ac:dyDescent="0.3">
      <c r="A512" s="48" t="s">
        <v>66</v>
      </c>
      <c r="B512" s="48" t="s">
        <v>66</v>
      </c>
      <c r="C512" s="48" t="s">
        <v>441</v>
      </c>
      <c r="D512" s="48" t="s">
        <v>442</v>
      </c>
      <c r="E512" s="48" t="s">
        <v>26</v>
      </c>
      <c r="F512" s="49">
        <v>45412</v>
      </c>
      <c r="G512" s="49">
        <v>45419</v>
      </c>
      <c r="H512" s="50">
        <v>10058524.699999999</v>
      </c>
      <c r="I512" s="50">
        <v>10000000</v>
      </c>
      <c r="J512" s="48">
        <v>1.0059</v>
      </c>
      <c r="K512" s="48">
        <v>0</v>
      </c>
      <c r="L512" s="48">
        <v>0</v>
      </c>
      <c r="M512" s="48" t="s">
        <v>31</v>
      </c>
      <c r="N512" s="48"/>
      <c r="O512" s="48"/>
      <c r="P512" s="48"/>
      <c r="Q512" s="48"/>
      <c r="R512" s="48"/>
      <c r="S512" s="48"/>
      <c r="T512" s="48"/>
      <c r="U512" s="48"/>
      <c r="V512" s="48"/>
    </row>
    <row r="513" spans="1:22" ht="13.8" thickBot="1" x14ac:dyDescent="0.3">
      <c r="A513" s="48" t="s">
        <v>454</v>
      </c>
      <c r="B513" s="48" t="s">
        <v>454</v>
      </c>
      <c r="C513" s="48" t="s">
        <v>455</v>
      </c>
      <c r="D513" s="48" t="s">
        <v>455</v>
      </c>
      <c r="E513" s="48" t="s">
        <v>22</v>
      </c>
      <c r="F513" s="49">
        <v>45414</v>
      </c>
      <c r="G513" s="49">
        <v>45414</v>
      </c>
      <c r="H513" s="50">
        <v>212000000</v>
      </c>
      <c r="I513" s="50">
        <v>212000</v>
      </c>
      <c r="J513" s="48">
        <v>1000</v>
      </c>
      <c r="K513" s="48">
        <v>0</v>
      </c>
      <c r="L513" s="48">
        <v>0</v>
      </c>
      <c r="M513" s="48" t="s">
        <v>31</v>
      </c>
      <c r="N513" s="48" t="s">
        <v>456</v>
      </c>
      <c r="O513" s="48"/>
      <c r="P513" s="48"/>
      <c r="Q513" s="48"/>
      <c r="R513" s="48"/>
      <c r="S513" s="48"/>
      <c r="T513" s="48"/>
      <c r="U513" s="48"/>
      <c r="V513" s="48"/>
    </row>
    <row r="514" spans="1:22" ht="13.8" thickBot="1" x14ac:dyDescent="0.3">
      <c r="A514" s="48" t="s">
        <v>274</v>
      </c>
      <c r="B514" s="48" t="s">
        <v>274</v>
      </c>
      <c r="C514" s="48" t="s">
        <v>455</v>
      </c>
      <c r="D514" s="48" t="s">
        <v>455</v>
      </c>
      <c r="E514" s="48" t="s">
        <v>26</v>
      </c>
      <c r="F514" s="49">
        <v>45414</v>
      </c>
      <c r="G514" s="49">
        <v>45414</v>
      </c>
      <c r="H514" s="50">
        <v>210996643.41999999</v>
      </c>
      <c r="I514" s="50">
        <v>137662.26</v>
      </c>
      <c r="J514" s="48">
        <v>1532.7122999999999</v>
      </c>
      <c r="K514" s="48">
        <v>0</v>
      </c>
      <c r="L514" s="50">
        <v>2577929.04</v>
      </c>
      <c r="M514" s="48" t="s">
        <v>31</v>
      </c>
      <c r="N514" s="48" t="s">
        <v>456</v>
      </c>
      <c r="O514" s="48"/>
      <c r="P514" s="48"/>
      <c r="Q514" s="48"/>
      <c r="R514" s="48"/>
      <c r="S514" s="48"/>
      <c r="T514" s="48"/>
      <c r="U514" s="48"/>
      <c r="V514" s="48"/>
    </row>
    <row r="515" spans="1:22" ht="13.8" thickBot="1" x14ac:dyDescent="0.3">
      <c r="A515" s="48" t="s">
        <v>127</v>
      </c>
      <c r="B515" s="48" t="s">
        <v>128</v>
      </c>
      <c r="C515" s="48" t="s">
        <v>59</v>
      </c>
      <c r="D515" s="48" t="s">
        <v>101</v>
      </c>
      <c r="E515" s="48" t="s">
        <v>22</v>
      </c>
      <c r="F515" s="49">
        <v>45419</v>
      </c>
      <c r="G515" s="49">
        <v>45421</v>
      </c>
      <c r="H515" s="50">
        <v>70000000</v>
      </c>
      <c r="I515" s="50">
        <v>64563733.630000003</v>
      </c>
      <c r="J515" s="48">
        <v>1.0842000000000001</v>
      </c>
      <c r="K515" s="48">
        <v>0</v>
      </c>
      <c r="L515" s="48">
        <v>0</v>
      </c>
      <c r="M515" s="48" t="s">
        <v>430</v>
      </c>
      <c r="N515" s="48"/>
      <c r="O515" s="48"/>
      <c r="P515" s="48"/>
      <c r="Q515" s="48"/>
      <c r="R515" s="48"/>
      <c r="S515" s="48"/>
      <c r="T515" s="48"/>
      <c r="U515" s="48"/>
      <c r="V515" s="48"/>
    </row>
    <row r="516" spans="1:22" ht="13.8" thickBot="1" x14ac:dyDescent="0.3">
      <c r="A516" s="48" t="s">
        <v>127</v>
      </c>
      <c r="B516" s="48" t="s">
        <v>128</v>
      </c>
      <c r="C516" s="48" t="s">
        <v>41</v>
      </c>
      <c r="D516" s="48" t="s">
        <v>118</v>
      </c>
      <c r="E516" s="48" t="s">
        <v>22</v>
      </c>
      <c r="F516" s="49">
        <v>45419</v>
      </c>
      <c r="G516" s="49">
        <v>45421</v>
      </c>
      <c r="H516" s="50">
        <v>80000000</v>
      </c>
      <c r="I516" s="50">
        <v>76577007.75</v>
      </c>
      <c r="J516" s="48">
        <v>1.0447</v>
      </c>
      <c r="K516" s="48">
        <v>0</v>
      </c>
      <c r="L516" s="48">
        <v>0</v>
      </c>
      <c r="M516" s="48" t="s">
        <v>430</v>
      </c>
      <c r="N516" s="48"/>
      <c r="O516" s="48"/>
      <c r="P516" s="48"/>
      <c r="Q516" s="48"/>
      <c r="R516" s="48"/>
      <c r="S516" s="48"/>
      <c r="T516" s="48"/>
      <c r="U516" s="48"/>
      <c r="V516" s="48"/>
    </row>
    <row r="517" spans="1:22" ht="13.8" thickBot="1" x14ac:dyDescent="0.3">
      <c r="A517" s="48" t="s">
        <v>59</v>
      </c>
      <c r="B517" s="48" t="s">
        <v>101</v>
      </c>
      <c r="C517" s="48" t="s">
        <v>419</v>
      </c>
      <c r="D517" s="48" t="s">
        <v>420</v>
      </c>
      <c r="E517" s="48" t="s">
        <v>22</v>
      </c>
      <c r="F517" s="49">
        <v>45420</v>
      </c>
      <c r="G517" s="49">
        <v>45421</v>
      </c>
      <c r="H517" s="50">
        <v>10000000</v>
      </c>
      <c r="I517" s="50">
        <v>9119095.3900000006</v>
      </c>
      <c r="J517" s="48">
        <v>1.0966</v>
      </c>
      <c r="K517" s="48">
        <v>0</v>
      </c>
      <c r="L517" s="48">
        <v>0</v>
      </c>
      <c r="M517" s="48" t="s">
        <v>430</v>
      </c>
      <c r="N517" s="48"/>
      <c r="O517" s="48"/>
      <c r="P517" s="48"/>
      <c r="Q517" s="48"/>
      <c r="R517" s="48"/>
      <c r="S517" s="48"/>
      <c r="T517" s="48"/>
      <c r="U517" s="48"/>
      <c r="V517" s="48"/>
    </row>
    <row r="518" spans="1:22" ht="13.8" thickBot="1" x14ac:dyDescent="0.3">
      <c r="A518" s="48" t="s">
        <v>41</v>
      </c>
      <c r="B518" s="48" t="s">
        <v>118</v>
      </c>
      <c r="C518" s="48" t="s">
        <v>225</v>
      </c>
      <c r="D518" s="48" t="s">
        <v>226</v>
      </c>
      <c r="E518" s="48" t="s">
        <v>22</v>
      </c>
      <c r="F518" s="49">
        <v>45420</v>
      </c>
      <c r="G518" s="49">
        <v>45422</v>
      </c>
      <c r="H518" s="50">
        <v>20000000</v>
      </c>
      <c r="I518" s="50">
        <v>18351991.190000001</v>
      </c>
      <c r="J518" s="48">
        <v>1.0898000000000001</v>
      </c>
      <c r="K518" s="48">
        <v>0</v>
      </c>
      <c r="L518" s="48">
        <v>0</v>
      </c>
      <c r="M518" s="48" t="s">
        <v>430</v>
      </c>
      <c r="N518" s="48"/>
      <c r="O518" s="48"/>
      <c r="P518" s="48"/>
      <c r="Q518" s="48"/>
      <c r="R518" s="48"/>
      <c r="S518" s="48"/>
      <c r="T518" s="48"/>
      <c r="U518" s="48"/>
      <c r="V518" s="48"/>
    </row>
    <row r="519" spans="1:22" ht="13.8" thickBot="1" x14ac:dyDescent="0.3">
      <c r="A519" s="48" t="s">
        <v>41</v>
      </c>
      <c r="B519" s="48" t="s">
        <v>118</v>
      </c>
      <c r="C519" s="48" t="s">
        <v>348</v>
      </c>
      <c r="D519" s="48" t="s">
        <v>349</v>
      </c>
      <c r="E519" s="48" t="s">
        <v>22</v>
      </c>
      <c r="F519" s="49">
        <v>45420</v>
      </c>
      <c r="G519" s="49">
        <v>45421</v>
      </c>
      <c r="H519" s="50">
        <v>10000000</v>
      </c>
      <c r="I519" s="50">
        <v>8846426.0399999991</v>
      </c>
      <c r="J519" s="48">
        <v>1.1304000000000001</v>
      </c>
      <c r="K519" s="48">
        <v>0</v>
      </c>
      <c r="L519" s="48">
        <v>0</v>
      </c>
      <c r="M519" s="48" t="s">
        <v>430</v>
      </c>
      <c r="N519" s="48"/>
      <c r="O519" s="48"/>
      <c r="P519" s="48"/>
      <c r="Q519" s="48"/>
      <c r="R519" s="48"/>
      <c r="S519" s="48"/>
      <c r="T519" s="48"/>
      <c r="U519" s="48"/>
      <c r="V519" s="48"/>
    </row>
    <row r="520" spans="1:22" ht="13.8" thickBot="1" x14ac:dyDescent="0.3">
      <c r="A520" s="48" t="s">
        <v>41</v>
      </c>
      <c r="B520" s="48" t="s">
        <v>118</v>
      </c>
      <c r="C520" s="51" t="s">
        <v>174</v>
      </c>
      <c r="D520" s="48" t="s">
        <v>175</v>
      </c>
      <c r="E520" s="48" t="s">
        <v>22</v>
      </c>
      <c r="F520" s="49">
        <v>45420</v>
      </c>
      <c r="G520" s="49">
        <v>45422</v>
      </c>
      <c r="H520" s="50">
        <v>20000000</v>
      </c>
      <c r="I520" s="50">
        <v>18726591.760000002</v>
      </c>
      <c r="J520" s="48">
        <v>1.0680000000000001</v>
      </c>
      <c r="K520" s="48">
        <v>0</v>
      </c>
      <c r="L520" s="48">
        <v>0</v>
      </c>
      <c r="M520" s="48" t="s">
        <v>430</v>
      </c>
      <c r="N520" s="48"/>
      <c r="O520" s="48"/>
      <c r="P520" s="48"/>
      <c r="Q520" s="48"/>
      <c r="R520" s="48"/>
      <c r="S520" s="48"/>
      <c r="T520" s="48"/>
      <c r="U520" s="48"/>
      <c r="V520" s="48"/>
    </row>
    <row r="521" spans="1:22" ht="13.8" thickBot="1" x14ac:dyDescent="0.3">
      <c r="A521" s="48" t="s">
        <v>41</v>
      </c>
      <c r="B521" s="48" t="s">
        <v>118</v>
      </c>
      <c r="C521" s="48" t="s">
        <v>329</v>
      </c>
      <c r="D521" s="52" t="s">
        <v>359</v>
      </c>
      <c r="E521" s="48" t="s">
        <v>22</v>
      </c>
      <c r="F521" s="49">
        <v>45420</v>
      </c>
      <c r="G521" s="49">
        <v>45421</v>
      </c>
      <c r="H521" s="50">
        <v>20000000</v>
      </c>
      <c r="I521" s="50">
        <v>14841199.17</v>
      </c>
      <c r="J521" s="48">
        <v>1.3475999999999999</v>
      </c>
      <c r="K521" s="48">
        <v>0</v>
      </c>
      <c r="L521" s="48">
        <v>0</v>
      </c>
      <c r="M521" s="48" t="s">
        <v>430</v>
      </c>
      <c r="N521" s="48"/>
      <c r="O521" s="48"/>
      <c r="P521" s="48"/>
      <c r="Q521" s="48"/>
      <c r="R521" s="48"/>
      <c r="S521" s="48"/>
      <c r="T521" s="48"/>
      <c r="U521" s="48"/>
      <c r="V521" s="48"/>
    </row>
    <row r="522" spans="1:22" ht="13.8" thickBot="1" x14ac:dyDescent="0.3">
      <c r="A522" s="48" t="s">
        <v>59</v>
      </c>
      <c r="B522" s="48" t="s">
        <v>101</v>
      </c>
      <c r="C522" s="48" t="s">
        <v>417</v>
      </c>
      <c r="D522" s="48" t="s">
        <v>418</v>
      </c>
      <c r="E522" s="48" t="s">
        <v>22</v>
      </c>
      <c r="F522" s="49">
        <v>45420</v>
      </c>
      <c r="G522" s="49">
        <v>45421</v>
      </c>
      <c r="H522" s="50">
        <v>20000000</v>
      </c>
      <c r="I522" s="50">
        <v>18417902.199999999</v>
      </c>
      <c r="J522" s="48">
        <v>1.0859000000000001</v>
      </c>
      <c r="K522" s="48">
        <v>0</v>
      </c>
      <c r="L522" s="48">
        <v>0</v>
      </c>
      <c r="M522" s="48" t="s">
        <v>430</v>
      </c>
      <c r="N522" s="48"/>
      <c r="O522" s="48"/>
      <c r="P522" s="48"/>
      <c r="Q522" s="48"/>
      <c r="R522" s="48"/>
      <c r="S522" s="48"/>
      <c r="T522" s="48"/>
      <c r="U522" s="48"/>
      <c r="V522" s="48"/>
    </row>
    <row r="523" spans="1:22" ht="13.8" thickBot="1" x14ac:dyDescent="0.3">
      <c r="A523" s="48" t="s">
        <v>59</v>
      </c>
      <c r="B523" s="48" t="s">
        <v>101</v>
      </c>
      <c r="C523" s="48" t="s">
        <v>134</v>
      </c>
      <c r="D523" s="48" t="s">
        <v>135</v>
      </c>
      <c r="E523" s="48" t="s">
        <v>22</v>
      </c>
      <c r="F523" s="49">
        <v>45420</v>
      </c>
      <c r="G523" s="49">
        <v>45422</v>
      </c>
      <c r="H523" s="50">
        <v>20000000</v>
      </c>
      <c r="I523" s="50">
        <v>14993627.710000001</v>
      </c>
      <c r="J523" s="48">
        <v>1.3339000000000001</v>
      </c>
      <c r="K523" s="48">
        <v>0</v>
      </c>
      <c r="L523" s="48">
        <v>0</v>
      </c>
      <c r="M523" s="48" t="s">
        <v>430</v>
      </c>
      <c r="N523" s="48"/>
      <c r="O523" s="48"/>
      <c r="P523" s="48"/>
      <c r="Q523" s="48"/>
      <c r="R523" s="48"/>
      <c r="S523" s="48"/>
      <c r="T523" s="48"/>
      <c r="U523" s="48"/>
      <c r="V523" s="48"/>
    </row>
    <row r="524" spans="1:22" ht="13.8" thickBot="1" x14ac:dyDescent="0.3">
      <c r="A524" s="48" t="s">
        <v>36</v>
      </c>
      <c r="B524" s="48" t="s">
        <v>36</v>
      </c>
      <c r="C524" s="48" t="s">
        <v>51</v>
      </c>
      <c r="D524" s="48" t="s">
        <v>122</v>
      </c>
      <c r="E524" s="48" t="s">
        <v>22</v>
      </c>
      <c r="F524" s="49">
        <v>45420</v>
      </c>
      <c r="G524" s="49">
        <v>45426</v>
      </c>
      <c r="H524" s="50">
        <v>132000000</v>
      </c>
      <c r="I524" s="50">
        <v>123711340.20999999</v>
      </c>
      <c r="J524" s="48">
        <v>1.0669999999999999</v>
      </c>
      <c r="K524" s="48">
        <v>0</v>
      </c>
      <c r="L524" s="48">
        <v>0</v>
      </c>
      <c r="M524" s="48" t="s">
        <v>49</v>
      </c>
      <c r="N524" s="48"/>
      <c r="O524" s="48"/>
      <c r="P524" s="48"/>
      <c r="Q524" s="48"/>
      <c r="R524" s="48"/>
      <c r="S524" s="48"/>
      <c r="T524" s="48"/>
      <c r="U524" s="48"/>
      <c r="V524" s="48"/>
    </row>
    <row r="525" spans="1:22" ht="13.8" thickBot="1" x14ac:dyDescent="0.3">
      <c r="A525" s="34" t="s">
        <v>51</v>
      </c>
      <c r="B525" s="34" t="s">
        <v>122</v>
      </c>
      <c r="C525" s="34" t="s">
        <v>150</v>
      </c>
      <c r="D525" s="34" t="s">
        <v>151</v>
      </c>
      <c r="E525" s="34" t="s">
        <v>22</v>
      </c>
      <c r="F525" s="35">
        <v>45420</v>
      </c>
      <c r="G525" s="35">
        <v>45426</v>
      </c>
      <c r="H525" s="36">
        <v>132000000</v>
      </c>
      <c r="I525" s="36">
        <v>143712574.84999999</v>
      </c>
      <c r="J525" s="34">
        <v>0.91849999999999998</v>
      </c>
      <c r="K525" s="34">
        <v>0</v>
      </c>
      <c r="L525" s="34">
        <v>0</v>
      </c>
      <c r="M525" s="34" t="s">
        <v>49</v>
      </c>
      <c r="N525" s="34"/>
      <c r="O525" s="34"/>
      <c r="P525" s="34"/>
      <c r="Q525" s="34"/>
      <c r="R525" s="34"/>
      <c r="S525" s="34"/>
      <c r="T525" s="34"/>
      <c r="U525" s="34"/>
      <c r="V525" s="34"/>
    </row>
    <row r="526" spans="1:22" ht="13.8" thickBot="1" x14ac:dyDescent="0.3">
      <c r="A526" s="48" t="s">
        <v>59</v>
      </c>
      <c r="B526" s="48" t="s">
        <v>101</v>
      </c>
      <c r="C526" s="48" t="s">
        <v>443</v>
      </c>
      <c r="D526" s="48" t="s">
        <v>444</v>
      </c>
      <c r="E526" s="48" t="s">
        <v>22</v>
      </c>
      <c r="F526" s="49">
        <v>45421</v>
      </c>
      <c r="G526" s="49">
        <v>45425</v>
      </c>
      <c r="H526" s="50">
        <v>20000000</v>
      </c>
      <c r="I526" s="50">
        <v>12543903.66</v>
      </c>
      <c r="J526" s="48">
        <v>1.5944</v>
      </c>
      <c r="K526" s="48">
        <v>0</v>
      </c>
      <c r="L526" s="48">
        <v>0</v>
      </c>
      <c r="M526" s="48" t="s">
        <v>430</v>
      </c>
      <c r="N526" s="48"/>
      <c r="O526" s="48"/>
      <c r="P526" s="48"/>
      <c r="Q526" s="48"/>
      <c r="R526" s="48"/>
      <c r="S526" s="48"/>
      <c r="T526" s="48"/>
      <c r="U526" s="48"/>
      <c r="V526" s="48"/>
    </row>
    <row r="527" spans="1:22" ht="13.8" thickBot="1" x14ac:dyDescent="0.3">
      <c r="A527" s="48" t="s">
        <v>150</v>
      </c>
      <c r="B527" s="48" t="s">
        <v>151</v>
      </c>
      <c r="C527" s="53" t="s">
        <v>297</v>
      </c>
      <c r="D527" s="53" t="s">
        <v>298</v>
      </c>
      <c r="E527" s="48" t="s">
        <v>22</v>
      </c>
      <c r="F527" s="49">
        <v>45422</v>
      </c>
      <c r="G527" s="49">
        <v>45425</v>
      </c>
      <c r="H527" s="50">
        <v>4000000</v>
      </c>
      <c r="I527" s="50">
        <v>4063388.87</v>
      </c>
      <c r="J527" s="48">
        <v>0.98440000000000005</v>
      </c>
      <c r="K527" s="48">
        <v>0</v>
      </c>
      <c r="L527" s="48">
        <v>0</v>
      </c>
      <c r="M527" s="48" t="s">
        <v>49</v>
      </c>
      <c r="N527" s="48"/>
      <c r="O527" s="48"/>
      <c r="P527" s="48"/>
      <c r="Q527" s="48"/>
      <c r="R527" s="48"/>
      <c r="S527" s="48"/>
      <c r="T527" s="48"/>
      <c r="U527" s="48"/>
      <c r="V527" s="48"/>
    </row>
    <row r="528" spans="1:22" ht="13.8" thickBot="1" x14ac:dyDescent="0.3">
      <c r="A528" s="48" t="s">
        <v>41</v>
      </c>
      <c r="B528" s="48" t="s">
        <v>118</v>
      </c>
      <c r="C528" s="48" t="s">
        <v>42</v>
      </c>
      <c r="D528" s="48" t="s">
        <v>140</v>
      </c>
      <c r="E528" s="48" t="s">
        <v>22</v>
      </c>
      <c r="F528" s="49">
        <v>45422</v>
      </c>
      <c r="G528" s="49">
        <v>45425</v>
      </c>
      <c r="H528" s="50">
        <v>20000000</v>
      </c>
      <c r="I528" s="50">
        <v>19483682.420000002</v>
      </c>
      <c r="J528" s="48">
        <v>1.0265</v>
      </c>
      <c r="K528" s="48">
        <v>0</v>
      </c>
      <c r="L528" s="48">
        <v>0</v>
      </c>
      <c r="M528" s="48" t="s">
        <v>430</v>
      </c>
      <c r="N528" s="48"/>
      <c r="O528" s="48"/>
      <c r="P528" s="48"/>
      <c r="Q528" s="48"/>
      <c r="R528" s="48"/>
      <c r="S528" s="48"/>
      <c r="T528" s="48"/>
      <c r="U528" s="48"/>
      <c r="V528" s="48"/>
    </row>
    <row r="529" spans="1:22" s="58" customFormat="1" ht="13.8" thickBot="1" x14ac:dyDescent="0.3">
      <c r="A529" s="48" t="s">
        <v>41</v>
      </c>
      <c r="B529" s="48" t="s">
        <v>118</v>
      </c>
      <c r="C529" s="48" t="s">
        <v>327</v>
      </c>
      <c r="D529" s="48" t="s">
        <v>328</v>
      </c>
      <c r="E529" s="48" t="s">
        <v>22</v>
      </c>
      <c r="F529" s="49">
        <v>45422</v>
      </c>
      <c r="G529" s="49">
        <v>45425</v>
      </c>
      <c r="H529" s="50">
        <v>20000000</v>
      </c>
      <c r="I529" s="50">
        <v>13183046.6</v>
      </c>
      <c r="J529" s="48">
        <v>1.5170999999999999</v>
      </c>
      <c r="K529" s="48">
        <v>0</v>
      </c>
      <c r="L529" s="48">
        <v>0</v>
      </c>
      <c r="M529" s="48" t="s">
        <v>49</v>
      </c>
      <c r="N529" s="48"/>
      <c r="O529" s="48"/>
      <c r="P529" s="48"/>
      <c r="Q529" s="48"/>
      <c r="R529" s="48"/>
      <c r="S529" s="48"/>
      <c r="T529" s="48"/>
      <c r="U529" s="48"/>
      <c r="V529" s="48"/>
    </row>
    <row r="530" spans="1:22" s="58" customFormat="1" ht="13.8" thickBot="1" x14ac:dyDescent="0.3">
      <c r="A530" s="48" t="s">
        <v>150</v>
      </c>
      <c r="B530" s="48" t="s">
        <v>151</v>
      </c>
      <c r="C530" s="48" t="s">
        <v>32</v>
      </c>
      <c r="D530" s="48" t="s">
        <v>445</v>
      </c>
      <c r="E530" s="48" t="s">
        <v>22</v>
      </c>
      <c r="F530" s="49">
        <v>45422</v>
      </c>
      <c r="G530" s="49">
        <v>45425</v>
      </c>
      <c r="H530" s="50">
        <v>18000000</v>
      </c>
      <c r="I530" s="50">
        <v>8876177.3300000001</v>
      </c>
      <c r="J530" s="48">
        <v>2.0278999999999998</v>
      </c>
      <c r="K530" s="48">
        <v>0</v>
      </c>
      <c r="L530" s="48">
        <v>0</v>
      </c>
      <c r="M530" s="48" t="s">
        <v>49</v>
      </c>
      <c r="N530" s="48"/>
      <c r="O530" s="48"/>
      <c r="P530" s="48"/>
      <c r="Q530" s="48"/>
      <c r="R530" s="48"/>
      <c r="S530" s="48"/>
      <c r="T530" s="48"/>
      <c r="U530" s="48"/>
      <c r="V530" s="48"/>
    </row>
    <row r="531" spans="1:22" s="58" customFormat="1" ht="13.8" thickBot="1" x14ac:dyDescent="0.3">
      <c r="A531" s="34" t="s">
        <v>203</v>
      </c>
      <c r="B531" s="34" t="s">
        <v>205</v>
      </c>
      <c r="C531" s="34" t="s">
        <v>150</v>
      </c>
      <c r="D531" s="34" t="s">
        <v>151</v>
      </c>
      <c r="E531" s="34" t="s">
        <v>22</v>
      </c>
      <c r="F531" s="35">
        <v>45422</v>
      </c>
      <c r="G531" s="35">
        <v>45427</v>
      </c>
      <c r="H531" s="36">
        <v>30000000</v>
      </c>
      <c r="I531" s="36">
        <v>32460506.379999999</v>
      </c>
      <c r="J531" s="34">
        <v>0.92420000000000002</v>
      </c>
      <c r="K531" s="34">
        <v>0</v>
      </c>
      <c r="L531" s="34">
        <v>0</v>
      </c>
      <c r="M531" s="34" t="s">
        <v>49</v>
      </c>
      <c r="N531" s="34"/>
      <c r="O531" s="34"/>
      <c r="P531" s="34"/>
      <c r="Q531" s="34"/>
      <c r="R531" s="34"/>
      <c r="S531" s="34"/>
      <c r="T531" s="34"/>
      <c r="U531" s="34"/>
      <c r="V531" s="34"/>
    </row>
    <row r="532" spans="1:22" s="58" customFormat="1" ht="13.8" thickBot="1" x14ac:dyDescent="0.3">
      <c r="A532" s="34" t="s">
        <v>203</v>
      </c>
      <c r="B532" s="34" t="s">
        <v>205</v>
      </c>
      <c r="C532" s="34" t="s">
        <v>59</v>
      </c>
      <c r="D532" s="34" t="s">
        <v>101</v>
      </c>
      <c r="E532" s="34" t="s">
        <v>22</v>
      </c>
      <c r="F532" s="35">
        <v>45422</v>
      </c>
      <c r="G532" s="35">
        <v>45426</v>
      </c>
      <c r="H532" s="36">
        <v>10000000</v>
      </c>
      <c r="I532" s="36">
        <v>9237875.2899999991</v>
      </c>
      <c r="J532" s="34">
        <v>1.0825</v>
      </c>
      <c r="K532" s="34">
        <v>0</v>
      </c>
      <c r="L532" s="34">
        <v>0</v>
      </c>
      <c r="M532" s="34" t="s">
        <v>49</v>
      </c>
      <c r="N532" s="34"/>
      <c r="O532" s="34"/>
      <c r="P532" s="34"/>
      <c r="Q532" s="34"/>
      <c r="R532" s="34"/>
      <c r="S532" s="34"/>
      <c r="T532" s="34"/>
      <c r="U532" s="34"/>
      <c r="V532" s="34"/>
    </row>
    <row r="533" spans="1:22" s="58" customFormat="1" ht="13.8" thickBot="1" x14ac:dyDescent="0.3">
      <c r="A533" s="55" t="s">
        <v>59</v>
      </c>
      <c r="B533" s="55" t="s">
        <v>101</v>
      </c>
      <c r="C533" s="55" t="s">
        <v>446</v>
      </c>
      <c r="D533" s="55" t="s">
        <v>447</v>
      </c>
      <c r="E533" s="55" t="s">
        <v>22</v>
      </c>
      <c r="F533" s="56">
        <v>45425</v>
      </c>
      <c r="G533" s="56">
        <v>45426</v>
      </c>
      <c r="H533" s="57">
        <v>10000000</v>
      </c>
      <c r="I533" s="57">
        <v>9731413</v>
      </c>
      <c r="J533" s="55">
        <v>1.0276000000000001</v>
      </c>
      <c r="K533" s="55">
        <v>0</v>
      </c>
      <c r="L533" s="55">
        <v>0</v>
      </c>
      <c r="M533" s="55" t="s">
        <v>49</v>
      </c>
      <c r="N533" s="55"/>
      <c r="O533" s="55"/>
      <c r="P533" s="55"/>
      <c r="Q533" s="55"/>
      <c r="R533" s="55"/>
      <c r="S533" s="55"/>
      <c r="T533" s="55"/>
      <c r="U533" s="55"/>
      <c r="V533" s="55"/>
    </row>
    <row r="534" spans="1:22" s="58" customFormat="1" ht="13.8" thickBot="1" x14ac:dyDescent="0.3">
      <c r="A534" s="55" t="s">
        <v>150</v>
      </c>
      <c r="B534" s="55" t="s">
        <v>151</v>
      </c>
      <c r="C534" s="55" t="s">
        <v>448</v>
      </c>
      <c r="D534" s="55" t="s">
        <v>449</v>
      </c>
      <c r="E534" s="55" t="s">
        <v>22</v>
      </c>
      <c r="F534" s="56">
        <v>45425</v>
      </c>
      <c r="G534" s="56">
        <v>45427</v>
      </c>
      <c r="H534" s="57">
        <v>20000000</v>
      </c>
      <c r="I534" s="57">
        <v>9830908.3800000008</v>
      </c>
      <c r="J534" s="55">
        <v>2.0344000000000002</v>
      </c>
      <c r="K534" s="55">
        <v>0</v>
      </c>
      <c r="L534" s="55">
        <v>0</v>
      </c>
      <c r="M534" s="55" t="s">
        <v>49</v>
      </c>
      <c r="N534" s="55"/>
      <c r="O534" s="55"/>
      <c r="P534" s="55"/>
      <c r="Q534" s="55"/>
      <c r="R534" s="55"/>
      <c r="S534" s="55"/>
      <c r="T534" s="55"/>
      <c r="U534" s="55"/>
      <c r="V534" s="55"/>
    </row>
    <row r="535" spans="1:22" s="58" customFormat="1" ht="13.8" thickBot="1" x14ac:dyDescent="0.3">
      <c r="A535" s="55" t="s">
        <v>150</v>
      </c>
      <c r="B535" s="55" t="s">
        <v>151</v>
      </c>
      <c r="C535" s="55" t="s">
        <v>450</v>
      </c>
      <c r="D535" s="55" t="s">
        <v>451</v>
      </c>
      <c r="E535" s="55" t="s">
        <v>22</v>
      </c>
      <c r="F535" s="56">
        <v>45425</v>
      </c>
      <c r="G535" s="56">
        <v>45427</v>
      </c>
      <c r="H535" s="57">
        <v>20000000</v>
      </c>
      <c r="I535" s="57">
        <v>19491277.649999999</v>
      </c>
      <c r="J535" s="55">
        <v>1.0261</v>
      </c>
      <c r="K535" s="55">
        <v>0</v>
      </c>
      <c r="L535" s="55">
        <v>0</v>
      </c>
      <c r="M535" s="55" t="s">
        <v>49</v>
      </c>
      <c r="N535" s="55"/>
      <c r="O535" s="55"/>
      <c r="P535" s="55"/>
      <c r="Q535" s="55"/>
      <c r="R535" s="55"/>
      <c r="S535" s="55"/>
      <c r="T535" s="55"/>
      <c r="U535" s="55"/>
      <c r="V535" s="55"/>
    </row>
    <row r="536" spans="1:22" ht="13.8" thickBot="1" x14ac:dyDescent="0.3">
      <c r="A536" s="55" t="s">
        <v>36</v>
      </c>
      <c r="B536" s="55" t="s">
        <v>36</v>
      </c>
      <c r="C536" s="55" t="s">
        <v>51</v>
      </c>
      <c r="D536" s="55" t="s">
        <v>122</v>
      </c>
      <c r="E536" s="55" t="s">
        <v>22</v>
      </c>
      <c r="F536" s="56">
        <v>45425</v>
      </c>
      <c r="G536" s="56">
        <v>45428</v>
      </c>
      <c r="H536" s="57">
        <v>39000000</v>
      </c>
      <c r="I536" s="57">
        <v>36640360.770000003</v>
      </c>
      <c r="J536" s="55">
        <v>1.0644</v>
      </c>
      <c r="K536" s="55">
        <v>0</v>
      </c>
      <c r="L536" s="55">
        <v>0</v>
      </c>
      <c r="M536" s="55" t="s">
        <v>49</v>
      </c>
      <c r="N536" s="55"/>
      <c r="O536" s="55"/>
      <c r="P536" s="55"/>
      <c r="Q536" s="55"/>
      <c r="R536" s="55"/>
      <c r="S536" s="55"/>
      <c r="T536" s="55"/>
      <c r="U536" s="55"/>
      <c r="V536" s="55"/>
    </row>
    <row r="537" spans="1:22" s="58" customFormat="1" ht="13.8" thickBot="1" x14ac:dyDescent="0.3">
      <c r="A537" s="55" t="s">
        <v>51</v>
      </c>
      <c r="B537" s="55" t="s">
        <v>122</v>
      </c>
      <c r="C537" s="55" t="s">
        <v>150</v>
      </c>
      <c r="D537" s="55" t="s">
        <v>151</v>
      </c>
      <c r="E537" s="55" t="s">
        <v>22</v>
      </c>
      <c r="F537" s="56">
        <v>45425</v>
      </c>
      <c r="G537" s="56">
        <v>45428</v>
      </c>
      <c r="H537" s="57">
        <v>39000000</v>
      </c>
      <c r="I537" s="57">
        <v>42520715.219999999</v>
      </c>
      <c r="J537" s="55">
        <v>0.91720000000000002</v>
      </c>
      <c r="K537" s="55">
        <v>0</v>
      </c>
      <c r="L537" s="55">
        <v>0</v>
      </c>
      <c r="M537" s="55" t="s">
        <v>49</v>
      </c>
      <c r="N537" s="55"/>
      <c r="O537" s="55"/>
      <c r="P537" s="55"/>
      <c r="Q537" s="55"/>
      <c r="R537" s="55"/>
      <c r="S537" s="55"/>
      <c r="T537" s="55"/>
      <c r="U537" s="55"/>
      <c r="V537" s="55"/>
    </row>
    <row r="538" spans="1:22" s="58" customFormat="1" ht="14.4" thickBot="1" x14ac:dyDescent="0.3">
      <c r="A538" s="55" t="s">
        <v>150</v>
      </c>
      <c r="B538" s="55" t="s">
        <v>151</v>
      </c>
      <c r="C538" s="60" t="s">
        <v>21</v>
      </c>
      <c r="D538" s="55" t="s">
        <v>156</v>
      </c>
      <c r="E538" s="55" t="s">
        <v>22</v>
      </c>
      <c r="F538" s="56">
        <v>45425</v>
      </c>
      <c r="G538" s="56">
        <v>45429</v>
      </c>
      <c r="H538" s="57">
        <v>116521418.04000001</v>
      </c>
      <c r="I538" s="57">
        <v>77361185.790000007</v>
      </c>
      <c r="J538" s="55">
        <v>1.5062</v>
      </c>
      <c r="K538" s="55">
        <v>0</v>
      </c>
      <c r="L538" s="55">
        <v>0</v>
      </c>
      <c r="M538" s="55" t="s">
        <v>49</v>
      </c>
      <c r="N538" s="55"/>
      <c r="O538" s="55"/>
      <c r="P538" s="55"/>
      <c r="Q538" s="55"/>
      <c r="R538" s="55"/>
      <c r="S538" s="55"/>
      <c r="T538" s="55"/>
      <c r="U538" s="55"/>
      <c r="V538" s="55"/>
    </row>
    <row r="539" spans="1:22" s="58" customFormat="1" ht="14.4" thickBot="1" x14ac:dyDescent="0.3">
      <c r="A539" s="48" t="s">
        <v>20</v>
      </c>
      <c r="B539" s="48" t="s">
        <v>20</v>
      </c>
      <c r="C539" s="54" t="s">
        <v>21</v>
      </c>
      <c r="D539" s="48" t="s">
        <v>156</v>
      </c>
      <c r="E539" s="48" t="s">
        <v>26</v>
      </c>
      <c r="F539" s="49">
        <v>45425</v>
      </c>
      <c r="G539" s="49">
        <v>45429</v>
      </c>
      <c r="H539" s="50">
        <v>116521418.04000001</v>
      </c>
      <c r="I539" s="50">
        <v>77361185.790000007</v>
      </c>
      <c r="J539" s="48">
        <v>1.5062</v>
      </c>
      <c r="K539" s="48">
        <v>0</v>
      </c>
      <c r="L539" s="48">
        <v>0</v>
      </c>
      <c r="M539" s="48" t="s">
        <v>49</v>
      </c>
      <c r="N539" s="48"/>
      <c r="O539" s="48"/>
      <c r="P539" s="48"/>
      <c r="Q539" s="48"/>
      <c r="R539" s="48"/>
      <c r="S539" s="48"/>
      <c r="T539" s="48"/>
      <c r="U539" s="48"/>
      <c r="V539" s="48"/>
    </row>
    <row r="540" spans="1:22" s="58" customFormat="1" ht="13.8" thickBot="1" x14ac:dyDescent="0.3">
      <c r="A540" s="55" t="s">
        <v>127</v>
      </c>
      <c r="B540" s="55" t="s">
        <v>128</v>
      </c>
      <c r="C540" s="55" t="s">
        <v>59</v>
      </c>
      <c r="D540" s="55" t="s">
        <v>101</v>
      </c>
      <c r="E540" s="55" t="s">
        <v>22</v>
      </c>
      <c r="F540" s="56">
        <v>45426</v>
      </c>
      <c r="G540" s="56">
        <v>45428</v>
      </c>
      <c r="H540" s="57">
        <v>20000000</v>
      </c>
      <c r="I540" s="57">
        <v>18480872.300000001</v>
      </c>
      <c r="J540" s="55">
        <v>1.0822000000000001</v>
      </c>
      <c r="K540" s="55">
        <v>0</v>
      </c>
      <c r="L540" s="55">
        <v>0</v>
      </c>
      <c r="M540" s="55" t="s">
        <v>430</v>
      </c>
      <c r="N540" s="55"/>
      <c r="O540" s="55"/>
      <c r="P540" s="55"/>
      <c r="Q540" s="55"/>
      <c r="R540" s="55"/>
      <c r="S540" s="55"/>
      <c r="T540" s="55"/>
      <c r="U540" s="55"/>
      <c r="V540" s="55"/>
    </row>
    <row r="541" spans="1:22" s="58" customFormat="1" ht="13.8" thickBot="1" x14ac:dyDescent="0.3">
      <c r="A541" s="55" t="s">
        <v>51</v>
      </c>
      <c r="B541" s="55" t="s">
        <v>122</v>
      </c>
      <c r="C541" s="55" t="s">
        <v>150</v>
      </c>
      <c r="D541" s="55" t="s">
        <v>151</v>
      </c>
      <c r="E541" s="55" t="s">
        <v>22</v>
      </c>
      <c r="F541" s="56">
        <v>45427</v>
      </c>
      <c r="G541" s="56">
        <v>45429</v>
      </c>
      <c r="H541" s="57">
        <v>50000000</v>
      </c>
      <c r="I541" s="57">
        <v>54674685.619999997</v>
      </c>
      <c r="J541" s="55">
        <v>0.91449999999999998</v>
      </c>
      <c r="K541" s="55">
        <v>0</v>
      </c>
      <c r="L541" s="55">
        <v>0</v>
      </c>
      <c r="M541" s="55" t="s">
        <v>49</v>
      </c>
      <c r="N541" s="55"/>
      <c r="O541" s="55"/>
      <c r="P541" s="55"/>
      <c r="Q541" s="55"/>
      <c r="R541" s="55"/>
      <c r="S541" s="55"/>
      <c r="T541" s="55"/>
      <c r="U541" s="55"/>
      <c r="V541" s="55"/>
    </row>
    <row r="542" spans="1:22" ht="13.8" thickBot="1" x14ac:dyDescent="0.3">
      <c r="A542" s="55" t="s">
        <v>36</v>
      </c>
      <c r="B542" s="55" t="s">
        <v>36</v>
      </c>
      <c r="C542" s="55" t="s">
        <v>51</v>
      </c>
      <c r="D542" s="55" t="s">
        <v>122</v>
      </c>
      <c r="E542" s="55" t="s">
        <v>22</v>
      </c>
      <c r="F542" s="56">
        <v>45427</v>
      </c>
      <c r="G542" s="56">
        <v>45429</v>
      </c>
      <c r="H542" s="57">
        <v>100000000</v>
      </c>
      <c r="I542" s="57">
        <v>94073377.230000004</v>
      </c>
      <c r="J542" s="55">
        <v>1.0629999999999999</v>
      </c>
      <c r="K542" s="55">
        <v>0</v>
      </c>
      <c r="L542" s="55">
        <v>0</v>
      </c>
      <c r="M542" s="55" t="s">
        <v>49</v>
      </c>
      <c r="N542" s="55"/>
      <c r="O542" s="55"/>
      <c r="P542" s="55"/>
      <c r="Q542" s="55"/>
      <c r="R542" s="55"/>
      <c r="S542" s="55"/>
      <c r="T542" s="55"/>
      <c r="U542" s="55"/>
      <c r="V542" s="55"/>
    </row>
    <row r="543" spans="1:22" ht="13.8" thickBot="1" x14ac:dyDescent="0.3">
      <c r="A543" s="55" t="s">
        <v>150</v>
      </c>
      <c r="B543" s="55" t="s">
        <v>151</v>
      </c>
      <c r="C543" s="59" t="s">
        <v>463</v>
      </c>
      <c r="D543" s="55" t="s">
        <v>452</v>
      </c>
      <c r="E543" s="55" t="s">
        <v>22</v>
      </c>
      <c r="F543" s="56">
        <v>45427</v>
      </c>
      <c r="G543" s="56">
        <v>45428</v>
      </c>
      <c r="H543" s="57">
        <v>3000000</v>
      </c>
      <c r="I543" s="57">
        <v>2736726.87</v>
      </c>
      <c r="J543" s="55">
        <v>1.0962000000000001</v>
      </c>
      <c r="K543" s="55">
        <v>0</v>
      </c>
      <c r="L543" s="55">
        <v>0</v>
      </c>
      <c r="M543" s="55" t="s">
        <v>49</v>
      </c>
      <c r="N543" s="55"/>
      <c r="O543" s="55"/>
      <c r="P543" s="55"/>
      <c r="Q543" s="55"/>
      <c r="R543" s="55"/>
      <c r="S543" s="55"/>
      <c r="T543" s="55"/>
      <c r="U543" s="55"/>
      <c r="V543" s="55"/>
    </row>
    <row r="544" spans="1:22" s="58" customFormat="1" ht="13.8" thickBot="1" x14ac:dyDescent="0.3">
      <c r="A544" s="55" t="s">
        <v>150</v>
      </c>
      <c r="B544" s="55" t="s">
        <v>151</v>
      </c>
      <c r="C544" s="59" t="s">
        <v>464</v>
      </c>
      <c r="D544" s="55" t="s">
        <v>453</v>
      </c>
      <c r="E544" s="55" t="s">
        <v>22</v>
      </c>
      <c r="F544" s="56">
        <v>45427</v>
      </c>
      <c r="G544" s="56">
        <v>45428</v>
      </c>
      <c r="H544" s="57">
        <v>6000000</v>
      </c>
      <c r="I544" s="57">
        <v>5235602.09</v>
      </c>
      <c r="J544" s="55">
        <v>1.1459999999999999</v>
      </c>
      <c r="K544" s="55">
        <v>0</v>
      </c>
      <c r="L544" s="55">
        <v>0</v>
      </c>
      <c r="M544" s="55" t="s">
        <v>49</v>
      </c>
      <c r="N544" s="55"/>
      <c r="O544" s="55"/>
      <c r="P544" s="55"/>
      <c r="Q544" s="55"/>
      <c r="R544" s="55"/>
      <c r="S544" s="55"/>
      <c r="T544" s="55"/>
      <c r="U544" s="55"/>
      <c r="V544" s="55"/>
    </row>
    <row r="545" spans="1:22" s="58" customFormat="1" ht="13.8" thickBot="1" x14ac:dyDescent="0.3">
      <c r="A545" s="55" t="s">
        <v>33</v>
      </c>
      <c r="B545" s="55" t="s">
        <v>33</v>
      </c>
      <c r="C545" s="55" t="s">
        <v>425</v>
      </c>
      <c r="D545" s="59" t="s">
        <v>465</v>
      </c>
      <c r="E545" s="55" t="s">
        <v>26</v>
      </c>
      <c r="F545" s="56">
        <v>45427</v>
      </c>
      <c r="G545" s="56">
        <v>45428</v>
      </c>
      <c r="H545" s="57">
        <v>1187826.01</v>
      </c>
      <c r="I545" s="57">
        <v>1300000</v>
      </c>
      <c r="J545" s="55">
        <v>0.91369999999999996</v>
      </c>
      <c r="K545" s="55">
        <v>0</v>
      </c>
      <c r="L545" s="55">
        <v>0</v>
      </c>
      <c r="M545" s="55" t="s">
        <v>53</v>
      </c>
      <c r="N545" s="55"/>
      <c r="O545" s="55"/>
      <c r="P545" s="55"/>
      <c r="Q545" s="55"/>
      <c r="R545" s="55"/>
      <c r="S545" s="55"/>
      <c r="T545" s="55"/>
      <c r="U545" s="55"/>
      <c r="V545" s="55"/>
    </row>
    <row r="546" spans="1:22" s="58" customFormat="1" ht="13.8" thickBot="1" x14ac:dyDescent="0.3">
      <c r="A546" s="55" t="s">
        <v>150</v>
      </c>
      <c r="B546" s="55" t="s">
        <v>151</v>
      </c>
      <c r="C546" s="55" t="s">
        <v>461</v>
      </c>
      <c r="D546" s="55" t="s">
        <v>462</v>
      </c>
      <c r="E546" s="55" t="s">
        <v>22</v>
      </c>
      <c r="F546" s="56">
        <v>45427</v>
      </c>
      <c r="G546" s="56">
        <v>45429</v>
      </c>
      <c r="H546" s="57">
        <v>30000000</v>
      </c>
      <c r="I546" s="57">
        <v>29600394.670000002</v>
      </c>
      <c r="J546" s="55">
        <v>1.0135000000000001</v>
      </c>
      <c r="K546" s="55">
        <v>0</v>
      </c>
      <c r="L546" s="55">
        <v>0</v>
      </c>
      <c r="M546" s="55" t="s">
        <v>49</v>
      </c>
      <c r="N546" s="55"/>
      <c r="O546" s="55"/>
      <c r="P546" s="55"/>
      <c r="Q546" s="55"/>
      <c r="R546" s="55"/>
      <c r="S546" s="55"/>
      <c r="T546" s="55"/>
      <c r="U546" s="55"/>
      <c r="V546" s="55"/>
    </row>
    <row r="547" spans="1:22" ht="13.8" thickBot="1" x14ac:dyDescent="0.3">
      <c r="A547" s="55" t="s">
        <v>59</v>
      </c>
      <c r="B547" s="55" t="s">
        <v>101</v>
      </c>
      <c r="C547" s="55" t="s">
        <v>459</v>
      </c>
      <c r="D547" s="55" t="s">
        <v>460</v>
      </c>
      <c r="E547" s="55" t="s">
        <v>22</v>
      </c>
      <c r="F547" s="56">
        <v>45428</v>
      </c>
      <c r="G547" s="56">
        <v>45432</v>
      </c>
      <c r="H547" s="57">
        <v>10000000</v>
      </c>
      <c r="I547" s="57">
        <v>9794319.2899999991</v>
      </c>
      <c r="J547" s="55">
        <v>1.0209999999999999</v>
      </c>
      <c r="K547" s="55">
        <v>0</v>
      </c>
      <c r="L547" s="55">
        <v>0</v>
      </c>
      <c r="M547" s="55" t="s">
        <v>430</v>
      </c>
      <c r="N547" s="55"/>
      <c r="O547" s="55"/>
      <c r="P547" s="55"/>
      <c r="Q547" s="55"/>
      <c r="R547" s="55"/>
      <c r="S547" s="55"/>
      <c r="T547" s="55"/>
      <c r="U547" s="55"/>
      <c r="V547" s="55"/>
    </row>
    <row r="548" spans="1:22" ht="13.8" thickBot="1" x14ac:dyDescent="0.3">
      <c r="A548" s="55" t="s">
        <v>59</v>
      </c>
      <c r="B548" s="55" t="s">
        <v>101</v>
      </c>
      <c r="C548" s="55" t="s">
        <v>457</v>
      </c>
      <c r="D548" s="55" t="s">
        <v>458</v>
      </c>
      <c r="E548" s="55" t="s">
        <v>22</v>
      </c>
      <c r="F548" s="56">
        <v>45429</v>
      </c>
      <c r="G548" s="56">
        <v>45433</v>
      </c>
      <c r="H548" s="57">
        <v>10000000</v>
      </c>
      <c r="I548" s="57">
        <v>9852216.75</v>
      </c>
      <c r="J548" s="55">
        <v>1.0149999999999999</v>
      </c>
      <c r="K548" s="55">
        <v>0</v>
      </c>
      <c r="L548" s="55">
        <v>0</v>
      </c>
      <c r="M548" s="55" t="s">
        <v>430</v>
      </c>
      <c r="N548" s="55"/>
      <c r="O548" s="55"/>
      <c r="P548" s="55"/>
      <c r="Q548" s="55"/>
      <c r="R548" s="55"/>
      <c r="S548" s="55"/>
      <c r="T548" s="55"/>
      <c r="U548" s="55"/>
      <c r="V548" s="55"/>
    </row>
    <row r="549" spans="1:22" ht="13.8" thickBot="1" x14ac:dyDescent="0.3">
      <c r="A549" s="34" t="s">
        <v>150</v>
      </c>
      <c r="B549" s="34" t="s">
        <v>473</v>
      </c>
      <c r="C549" s="34" t="s">
        <v>157</v>
      </c>
      <c r="D549" s="34" t="s">
        <v>470</v>
      </c>
      <c r="E549" s="34" t="s">
        <v>22</v>
      </c>
      <c r="F549" s="35">
        <v>45433</v>
      </c>
      <c r="G549" s="35">
        <v>45434</v>
      </c>
      <c r="H549" s="36">
        <v>52094200</v>
      </c>
      <c r="I549" s="36">
        <v>38000000</v>
      </c>
      <c r="J549" s="34">
        <v>1.3709</v>
      </c>
      <c r="K549" s="34">
        <v>0</v>
      </c>
      <c r="L549" s="34">
        <v>0</v>
      </c>
      <c r="M549" s="34" t="s">
        <v>49</v>
      </c>
      <c r="N549" s="34"/>
      <c r="O549" s="34"/>
      <c r="P549" s="34"/>
      <c r="Q549" s="34"/>
      <c r="R549" s="34"/>
      <c r="S549" s="34"/>
      <c r="T549" s="34"/>
      <c r="U549" s="34"/>
      <c r="V549" s="34"/>
    </row>
    <row r="550" spans="1:22" ht="13.8" thickBot="1" x14ac:dyDescent="0.3">
      <c r="A550" s="34" t="s">
        <v>51</v>
      </c>
      <c r="B550" s="34" t="s">
        <v>122</v>
      </c>
      <c r="C550" s="34" t="s">
        <v>157</v>
      </c>
      <c r="D550" s="34" t="s">
        <v>158</v>
      </c>
      <c r="E550" s="34" t="s">
        <v>22</v>
      </c>
      <c r="F550" s="35">
        <v>45433</v>
      </c>
      <c r="G550" s="35">
        <v>45434</v>
      </c>
      <c r="H550" s="36">
        <v>52300845.479999997</v>
      </c>
      <c r="I550" s="36">
        <v>38150737.089999996</v>
      </c>
      <c r="J550" s="34">
        <v>1.3709</v>
      </c>
      <c r="K550" s="34">
        <v>0</v>
      </c>
      <c r="L550" s="34">
        <v>0</v>
      </c>
      <c r="M550" s="34" t="s">
        <v>49</v>
      </c>
      <c r="N550" s="34"/>
      <c r="O550" s="34"/>
      <c r="P550" s="34"/>
      <c r="Q550" s="34"/>
      <c r="R550" s="34"/>
      <c r="S550" s="34"/>
      <c r="T550" s="34"/>
      <c r="U550" s="34"/>
      <c r="V550" s="34"/>
    </row>
    <row r="551" spans="1:22" ht="12" customHeight="1" thickBot="1" x14ac:dyDescent="0.3">
      <c r="A551" s="34" t="s">
        <v>469</v>
      </c>
      <c r="B551" s="34" t="s">
        <v>68</v>
      </c>
      <c r="C551" s="34" t="s">
        <v>157</v>
      </c>
      <c r="D551" s="34" t="s">
        <v>470</v>
      </c>
      <c r="E551" s="34" t="s">
        <v>26</v>
      </c>
      <c r="F551" s="35">
        <v>45433</v>
      </c>
      <c r="G551" s="35">
        <v>45434</v>
      </c>
      <c r="H551" s="36">
        <v>70066907.789999992</v>
      </c>
      <c r="I551" s="36">
        <v>51110152.299999997</v>
      </c>
      <c r="J551" s="34">
        <v>1.3709</v>
      </c>
      <c r="K551" s="34">
        <v>0</v>
      </c>
      <c r="L551" s="34">
        <v>0</v>
      </c>
      <c r="M551" s="34" t="s">
        <v>49</v>
      </c>
      <c r="N551" s="34"/>
      <c r="O551" s="34"/>
      <c r="P551" s="34"/>
      <c r="Q551" s="34"/>
      <c r="R551" s="34"/>
      <c r="S551" s="34"/>
      <c r="T551" s="34"/>
      <c r="U551" s="34"/>
      <c r="V551" s="34"/>
    </row>
    <row r="552" spans="1:22" ht="13.8" thickBot="1" x14ac:dyDescent="0.3">
      <c r="A552" s="34" t="s">
        <v>27</v>
      </c>
      <c r="B552" s="34" t="s">
        <v>27</v>
      </c>
      <c r="C552" s="34" t="s">
        <v>157</v>
      </c>
      <c r="D552" s="34" t="s">
        <v>158</v>
      </c>
      <c r="E552" s="34" t="s">
        <v>26</v>
      </c>
      <c r="F552" s="35">
        <v>45433</v>
      </c>
      <c r="G552" s="35">
        <v>45434</v>
      </c>
      <c r="H552" s="36">
        <v>32901600</v>
      </c>
      <c r="I552" s="36">
        <v>24000000</v>
      </c>
      <c r="J552" s="34">
        <v>1.3709</v>
      </c>
      <c r="K552" s="34">
        <v>0</v>
      </c>
      <c r="L552" s="34">
        <v>0</v>
      </c>
      <c r="M552" s="34" t="s">
        <v>49</v>
      </c>
      <c r="N552" s="34"/>
      <c r="O552" s="34"/>
      <c r="P552" s="34"/>
      <c r="Q552" s="34"/>
      <c r="R552" s="34"/>
      <c r="S552" s="34"/>
      <c r="T552" s="34"/>
      <c r="U552" s="34"/>
      <c r="V552" s="34"/>
    </row>
    <row r="553" spans="1:22" ht="13.8" thickBot="1" x14ac:dyDescent="0.3">
      <c r="A553" s="34" t="s">
        <v>33</v>
      </c>
      <c r="B553" s="34" t="s">
        <v>33</v>
      </c>
      <c r="C553" s="34" t="s">
        <v>157</v>
      </c>
      <c r="D553" s="34" t="s">
        <v>158</v>
      </c>
      <c r="E553" s="34" t="s">
        <v>26</v>
      </c>
      <c r="F553" s="35">
        <v>45433</v>
      </c>
      <c r="G553" s="35">
        <v>45434</v>
      </c>
      <c r="H553" s="36">
        <v>1426537.69</v>
      </c>
      <c r="I553" s="36">
        <v>1040584.79</v>
      </c>
      <c r="J553" s="34">
        <v>1.3709</v>
      </c>
      <c r="K553" s="34">
        <v>0</v>
      </c>
      <c r="L553" s="34">
        <v>0</v>
      </c>
      <c r="M553" s="34" t="s">
        <v>49</v>
      </c>
      <c r="N553" s="34"/>
      <c r="O553" s="34"/>
      <c r="P553" s="34"/>
      <c r="Q553" s="34"/>
      <c r="R553" s="34"/>
      <c r="S553" s="34"/>
      <c r="T553" s="34"/>
      <c r="U553" s="34"/>
      <c r="V553" s="34"/>
    </row>
    <row r="554" spans="1:22" ht="13.8" thickBot="1" x14ac:dyDescent="0.3">
      <c r="A554" s="34" t="s">
        <v>474</v>
      </c>
      <c r="B554" s="34" t="s">
        <v>27</v>
      </c>
      <c r="C554" s="34" t="s">
        <v>476</v>
      </c>
      <c r="D554" s="34" t="s">
        <v>475</v>
      </c>
      <c r="E554" s="34" t="s">
        <v>22</v>
      </c>
      <c r="F554" s="35">
        <v>45433</v>
      </c>
      <c r="G554" s="35">
        <v>45434</v>
      </c>
      <c r="H554" s="36">
        <v>8000000</v>
      </c>
      <c r="I554" s="36">
        <v>8000000</v>
      </c>
      <c r="J554" s="34">
        <v>1</v>
      </c>
      <c r="K554" s="34">
        <v>0</v>
      </c>
      <c r="L554" s="34">
        <v>0</v>
      </c>
      <c r="M554" s="34" t="s">
        <v>47</v>
      </c>
      <c r="N554" s="34"/>
      <c r="O554" s="34"/>
      <c r="P554" s="34"/>
      <c r="Q554" s="34"/>
      <c r="R554" s="34"/>
      <c r="S554" s="34"/>
      <c r="T554" s="34"/>
      <c r="U554" s="34"/>
      <c r="V554" s="34"/>
    </row>
    <row r="555" spans="1:22" ht="13.8" thickBot="1" x14ac:dyDescent="0.3">
      <c r="A555" s="34" t="s">
        <v>150</v>
      </c>
      <c r="B555" s="34" t="s">
        <v>151</v>
      </c>
      <c r="C555" s="34" t="s">
        <v>471</v>
      </c>
      <c r="D555" s="34" t="s">
        <v>472</v>
      </c>
      <c r="E555" s="34" t="s">
        <v>25</v>
      </c>
      <c r="F555" s="35">
        <v>45434</v>
      </c>
      <c r="G555" s="35">
        <v>45435</v>
      </c>
      <c r="H555" s="36">
        <v>632049.92000000004</v>
      </c>
      <c r="I555" s="36">
        <v>396692.35</v>
      </c>
      <c r="J555" s="34">
        <v>1.5932999999999999</v>
      </c>
      <c r="K555" s="34">
        <v>0</v>
      </c>
      <c r="L555" s="36">
        <v>115805.9</v>
      </c>
      <c r="M555" s="34" t="s">
        <v>49</v>
      </c>
      <c r="N555" s="34"/>
      <c r="O555" s="34"/>
      <c r="P555" s="34"/>
      <c r="Q555" s="34"/>
      <c r="R555" s="34"/>
      <c r="S555" s="34"/>
      <c r="T555" s="34"/>
      <c r="U555" s="34"/>
      <c r="V555" s="34"/>
    </row>
    <row r="556" spans="1:22" ht="13.8" thickBot="1" x14ac:dyDescent="0.3">
      <c r="A556" s="34" t="s">
        <v>59</v>
      </c>
      <c r="B556" s="34" t="s">
        <v>101</v>
      </c>
      <c r="C556" s="34" t="s">
        <v>74</v>
      </c>
      <c r="D556" s="34" t="s">
        <v>478</v>
      </c>
      <c r="E556" s="34" t="s">
        <v>25</v>
      </c>
      <c r="F556" s="35">
        <v>45434</v>
      </c>
      <c r="G556" s="35">
        <v>45436</v>
      </c>
      <c r="H556" s="36">
        <v>10205841.02</v>
      </c>
      <c r="I556" s="36">
        <v>7779435.1900000004</v>
      </c>
      <c r="J556" s="34">
        <v>1.3119000000000001</v>
      </c>
      <c r="K556" s="34">
        <v>0</v>
      </c>
      <c r="L556" s="36">
        <v>15443994.800000001</v>
      </c>
      <c r="M556" s="34" t="s">
        <v>49</v>
      </c>
      <c r="N556" s="34"/>
      <c r="O556" s="34"/>
      <c r="P556" s="34"/>
      <c r="Q556" s="34"/>
      <c r="R556" s="34"/>
      <c r="S556" s="34"/>
      <c r="T556" s="34"/>
      <c r="U556" s="34"/>
      <c r="V556" s="34"/>
    </row>
    <row r="557" spans="1:22" ht="13.8" thickBot="1" x14ac:dyDescent="0.3">
      <c r="A557" s="34" t="s">
        <v>51</v>
      </c>
      <c r="B557" s="34" t="s">
        <v>122</v>
      </c>
      <c r="C557" s="34" t="s">
        <v>74</v>
      </c>
      <c r="D557" s="34" t="s">
        <v>198</v>
      </c>
      <c r="E557" s="34" t="s">
        <v>25</v>
      </c>
      <c r="F557" s="35">
        <v>45434</v>
      </c>
      <c r="G557" s="35">
        <v>45436</v>
      </c>
      <c r="H557" s="36">
        <v>27169.59</v>
      </c>
      <c r="I557" s="36">
        <v>20710.11</v>
      </c>
      <c r="J557" s="34">
        <v>1.3119000000000001</v>
      </c>
      <c r="K557" s="34">
        <v>0</v>
      </c>
      <c r="L557" s="36">
        <v>42830.41</v>
      </c>
      <c r="M557" s="34" t="s">
        <v>49</v>
      </c>
      <c r="N557" s="34"/>
      <c r="O557" s="34"/>
      <c r="P557" s="34"/>
      <c r="Q557" s="34"/>
      <c r="R557" s="34"/>
      <c r="S557" s="34"/>
      <c r="T557" s="34"/>
      <c r="U557" s="34"/>
      <c r="V557" s="34"/>
    </row>
    <row r="558" spans="1:22" ht="13.8" thickBot="1" x14ac:dyDescent="0.3">
      <c r="A558" s="34" t="s">
        <v>41</v>
      </c>
      <c r="B558" s="34" t="s">
        <v>118</v>
      </c>
      <c r="C558" s="34" t="s">
        <v>484</v>
      </c>
      <c r="D558" s="34" t="s">
        <v>483</v>
      </c>
      <c r="E558" s="34" t="s">
        <v>26</v>
      </c>
      <c r="F558" s="35">
        <v>45439</v>
      </c>
      <c r="G558" s="35">
        <v>45440</v>
      </c>
      <c r="H558" s="36">
        <v>40345525.869999997</v>
      </c>
      <c r="I558" s="36">
        <v>32800000</v>
      </c>
      <c r="J558" s="34">
        <v>1.3834</v>
      </c>
      <c r="K558" s="36">
        <v>1247799.77</v>
      </c>
      <c r="L558" s="36">
        <v>3782194.36</v>
      </c>
      <c r="M558" s="34" t="s">
        <v>49</v>
      </c>
      <c r="N558" s="34"/>
      <c r="O558" s="34"/>
      <c r="P558" s="34"/>
      <c r="Q558" s="34"/>
      <c r="R558" s="34"/>
      <c r="S558" s="34"/>
      <c r="T558" s="34"/>
      <c r="U558" s="34"/>
      <c r="V558" s="34"/>
    </row>
    <row r="559" spans="1:22" ht="13.8" thickBot="1" x14ac:dyDescent="0.3">
      <c r="A559" s="34" t="s">
        <v>59</v>
      </c>
      <c r="B559" s="34" t="s">
        <v>101</v>
      </c>
      <c r="C559" s="34" t="s">
        <v>479</v>
      </c>
      <c r="D559" s="34" t="s">
        <v>480</v>
      </c>
      <c r="E559" s="34" t="s">
        <v>22</v>
      </c>
      <c r="F559" s="35">
        <v>45439</v>
      </c>
      <c r="G559" s="35">
        <v>45440</v>
      </c>
      <c r="H559" s="36">
        <v>10000000</v>
      </c>
      <c r="I559" s="36">
        <v>9953219.8699999992</v>
      </c>
      <c r="J559" s="34">
        <v>1.0046999999999999</v>
      </c>
      <c r="K559" s="34">
        <v>0</v>
      </c>
      <c r="L559" s="34">
        <v>0</v>
      </c>
      <c r="M559" s="34" t="s">
        <v>430</v>
      </c>
      <c r="N559" s="34"/>
      <c r="O559" s="34"/>
      <c r="P559" s="34"/>
      <c r="Q559" s="34"/>
      <c r="R559" s="34"/>
      <c r="S559" s="34"/>
      <c r="T559" s="34"/>
      <c r="U559" s="34"/>
      <c r="V559" s="34"/>
    </row>
    <row r="560" spans="1:22" ht="13.8" thickBot="1" x14ac:dyDescent="0.3">
      <c r="A560" s="34" t="s">
        <v>41</v>
      </c>
      <c r="B560" s="34" t="s">
        <v>118</v>
      </c>
      <c r="C560" s="34" t="s">
        <v>329</v>
      </c>
      <c r="D560" s="34" t="s">
        <v>330</v>
      </c>
      <c r="E560" s="34" t="s">
        <v>22</v>
      </c>
      <c r="F560" s="35">
        <v>45441</v>
      </c>
      <c r="G560" s="35">
        <v>45442</v>
      </c>
      <c r="H560" s="36">
        <v>40345000</v>
      </c>
      <c r="I560" s="36">
        <v>29004313.440000001</v>
      </c>
      <c r="J560" s="34">
        <v>1.391</v>
      </c>
      <c r="K560" s="34">
        <v>0</v>
      </c>
      <c r="L560" s="34">
        <v>0</v>
      </c>
      <c r="M560" s="34" t="s">
        <v>49</v>
      </c>
      <c r="N560" s="34"/>
      <c r="O560" s="34"/>
      <c r="P560" s="34"/>
      <c r="Q560" s="34"/>
      <c r="R560" s="34"/>
      <c r="S560" s="34"/>
      <c r="T560" s="34"/>
      <c r="U560" s="34"/>
      <c r="V560" s="34"/>
    </row>
    <row r="561" spans="1:22" ht="13.8" thickBot="1" x14ac:dyDescent="0.3">
      <c r="A561" s="34" t="s">
        <v>150</v>
      </c>
      <c r="B561" s="34" t="s">
        <v>151</v>
      </c>
      <c r="C561" s="34" t="s">
        <v>482</v>
      </c>
      <c r="D561" s="34" t="s">
        <v>481</v>
      </c>
      <c r="E561" s="34" t="s">
        <v>26</v>
      </c>
      <c r="F561" s="35">
        <v>45443</v>
      </c>
      <c r="G561" s="35">
        <v>45447</v>
      </c>
      <c r="H561" s="36">
        <v>20000000</v>
      </c>
      <c r="I561" s="36">
        <v>18112660.75</v>
      </c>
      <c r="J561" s="34">
        <v>1.1042000000000001</v>
      </c>
      <c r="K561" s="34">
        <v>0</v>
      </c>
      <c r="L561" s="34">
        <v>0</v>
      </c>
      <c r="M561" s="34" t="s">
        <v>49</v>
      </c>
      <c r="N561" s="34"/>
      <c r="O561" s="34"/>
      <c r="P561" s="34"/>
      <c r="Q561" s="34"/>
      <c r="R561" s="34"/>
      <c r="S561" s="34"/>
      <c r="T561" s="34"/>
      <c r="U561" s="34"/>
      <c r="V561" s="34"/>
    </row>
    <row r="562" spans="1:22" s="68" customFormat="1" ht="13.8" thickBot="1" x14ac:dyDescent="0.3">
      <c r="A562" s="65" t="s">
        <v>41</v>
      </c>
      <c r="B562" s="65" t="s">
        <v>118</v>
      </c>
      <c r="C562" s="65" t="s">
        <v>329</v>
      </c>
      <c r="D562" s="65" t="s">
        <v>330</v>
      </c>
      <c r="E562" s="65" t="s">
        <v>26</v>
      </c>
      <c r="F562" s="66">
        <v>45446</v>
      </c>
      <c r="G562" s="66">
        <v>45447</v>
      </c>
      <c r="H562" s="67">
        <v>40221836.530000001</v>
      </c>
      <c r="I562" s="67">
        <v>32300000</v>
      </c>
      <c r="J562" s="65">
        <v>1.3923000000000001</v>
      </c>
      <c r="K562" s="67">
        <v>1243974.33</v>
      </c>
      <c r="L562" s="67">
        <v>3505479.14</v>
      </c>
      <c r="M562" s="65" t="s">
        <v>49</v>
      </c>
      <c r="N562" s="65"/>
      <c r="O562" s="65"/>
      <c r="P562" s="65"/>
      <c r="Q562" s="65"/>
      <c r="R562" s="65"/>
      <c r="S562" s="65"/>
      <c r="T562" s="65"/>
      <c r="U562" s="65"/>
      <c r="V562" s="65"/>
    </row>
    <row r="563" spans="1:22" s="68" customFormat="1" ht="13.8" thickBot="1" x14ac:dyDescent="0.3">
      <c r="A563" s="65" t="s">
        <v>150</v>
      </c>
      <c r="B563" s="65" t="s">
        <v>151</v>
      </c>
      <c r="C563" s="65" t="s">
        <v>395</v>
      </c>
      <c r="D563" s="65" t="s">
        <v>396</v>
      </c>
      <c r="E563" s="65" t="s">
        <v>22</v>
      </c>
      <c r="F563" s="66">
        <v>45447</v>
      </c>
      <c r="G563" s="66">
        <v>45448</v>
      </c>
      <c r="H563" s="67">
        <v>30000000</v>
      </c>
      <c r="I563" s="67">
        <v>44155136.890000001</v>
      </c>
      <c r="J563" s="65">
        <v>0.6794</v>
      </c>
      <c r="K563" s="67">
        <v>1000</v>
      </c>
      <c r="L563" s="65">
        <v>0</v>
      </c>
      <c r="M563" s="65" t="s">
        <v>53</v>
      </c>
      <c r="N563" s="65"/>
      <c r="O563" s="65"/>
      <c r="P563" s="65"/>
      <c r="Q563" s="65"/>
      <c r="R563" s="65"/>
      <c r="S563" s="65"/>
      <c r="T563" s="65"/>
      <c r="U563" s="65"/>
      <c r="V563" s="65"/>
    </row>
    <row r="564" spans="1:22" s="68" customFormat="1" ht="13.8" thickBot="1" x14ac:dyDescent="0.3">
      <c r="A564" s="65" t="s">
        <v>36</v>
      </c>
      <c r="B564" s="65" t="s">
        <v>36</v>
      </c>
      <c r="C564" s="65" t="s">
        <v>52</v>
      </c>
      <c r="D564" s="65" t="s">
        <v>433</v>
      </c>
      <c r="E564" s="65" t="s">
        <v>26</v>
      </c>
      <c r="F564" s="66">
        <v>45448</v>
      </c>
      <c r="G564" s="66">
        <v>45449</v>
      </c>
      <c r="H564" s="67">
        <v>20990000</v>
      </c>
      <c r="I564" s="67">
        <v>20000000</v>
      </c>
      <c r="J564" s="65">
        <v>1.0495000000000001</v>
      </c>
      <c r="K564" s="65">
        <v>0</v>
      </c>
      <c r="L564" s="65">
        <v>0</v>
      </c>
      <c r="M564" s="65" t="s">
        <v>53</v>
      </c>
      <c r="N564" s="65"/>
      <c r="O564" s="65"/>
      <c r="P564" s="65"/>
      <c r="Q564" s="65"/>
      <c r="R564" s="65"/>
      <c r="S564" s="65"/>
      <c r="T564" s="65"/>
      <c r="U564" s="65"/>
      <c r="V564" s="65"/>
    </row>
    <row r="565" spans="1:22" s="68" customFormat="1" ht="13.8" thickBot="1" x14ac:dyDescent="0.3">
      <c r="A565" s="65" t="s">
        <v>41</v>
      </c>
      <c r="B565" s="65" t="s">
        <v>118</v>
      </c>
      <c r="C565" s="65" t="s">
        <v>188</v>
      </c>
      <c r="D565" s="65" t="s">
        <v>189</v>
      </c>
      <c r="E565" s="65" t="s">
        <v>26</v>
      </c>
      <c r="F565" s="66">
        <v>45448</v>
      </c>
      <c r="G565" s="66">
        <v>45450</v>
      </c>
      <c r="H565" s="67">
        <v>92000000</v>
      </c>
      <c r="I565" s="67">
        <v>89485458.609999999</v>
      </c>
      <c r="J565" s="65">
        <v>1.0281</v>
      </c>
      <c r="K565" s="65">
        <v>0</v>
      </c>
      <c r="L565" s="65">
        <v>0</v>
      </c>
      <c r="M565" s="65" t="s">
        <v>31</v>
      </c>
      <c r="N565" s="65"/>
      <c r="O565" s="65"/>
      <c r="P565" s="65"/>
      <c r="Q565" s="65"/>
      <c r="R565" s="65"/>
      <c r="S565" s="65"/>
      <c r="T565" s="65"/>
      <c r="U565" s="65"/>
      <c r="V565" s="65"/>
    </row>
    <row r="566" spans="1:22" s="64" customFormat="1" ht="13.8" thickBot="1" x14ac:dyDescent="0.3">
      <c r="A566" s="61" t="s">
        <v>41</v>
      </c>
      <c r="B566" s="61" t="s">
        <v>118</v>
      </c>
      <c r="C566" s="61" t="s">
        <v>329</v>
      </c>
      <c r="D566" s="61" t="s">
        <v>330</v>
      </c>
      <c r="E566" s="61" t="s">
        <v>26</v>
      </c>
      <c r="F566" s="62">
        <v>45448</v>
      </c>
      <c r="G566" s="62">
        <v>45449</v>
      </c>
      <c r="H566" s="63">
        <v>21508935.800000001</v>
      </c>
      <c r="I566" s="63">
        <v>16323090.529999999</v>
      </c>
      <c r="J566" s="61">
        <v>1.3929</v>
      </c>
      <c r="K566" s="63">
        <v>665224.81999999995</v>
      </c>
      <c r="L566" s="63">
        <v>562272.18000000005</v>
      </c>
      <c r="M566" s="61" t="s">
        <v>49</v>
      </c>
      <c r="N566" s="61"/>
      <c r="O566" s="61"/>
      <c r="P566" s="61"/>
      <c r="Q566" s="61"/>
      <c r="R566" s="61"/>
      <c r="S566" s="61"/>
      <c r="T566" s="61"/>
      <c r="U566" s="61"/>
      <c r="V566" s="61"/>
    </row>
    <row r="567" spans="1:22" s="68" customFormat="1" ht="13.8" thickBot="1" x14ac:dyDescent="0.3">
      <c r="A567" s="65" t="s">
        <v>127</v>
      </c>
      <c r="B567" s="65" t="s">
        <v>128</v>
      </c>
      <c r="C567" s="65" t="s">
        <v>41</v>
      </c>
      <c r="D567" s="65" t="s">
        <v>118</v>
      </c>
      <c r="E567" s="65" t="s">
        <v>22</v>
      </c>
      <c r="F567" s="66">
        <v>45448</v>
      </c>
      <c r="G567" s="66">
        <v>45450</v>
      </c>
      <c r="H567" s="67">
        <v>25000000</v>
      </c>
      <c r="I567" s="67">
        <v>23877745.940000001</v>
      </c>
      <c r="J567" s="65">
        <v>1.0469999999999999</v>
      </c>
      <c r="K567" s="65">
        <v>0</v>
      </c>
      <c r="L567" s="65">
        <v>0</v>
      </c>
      <c r="M567" s="65" t="s">
        <v>430</v>
      </c>
      <c r="N567" s="65"/>
      <c r="O567" s="65"/>
      <c r="P567" s="65"/>
      <c r="Q567" s="65"/>
      <c r="R567" s="65"/>
      <c r="S567" s="65"/>
      <c r="T567" s="65"/>
      <c r="U567" s="65"/>
      <c r="V567" s="65"/>
    </row>
    <row r="568" spans="1:22" s="64" customFormat="1" ht="13.8" thickBot="1" x14ac:dyDescent="0.3">
      <c r="A568" s="61" t="s">
        <v>41</v>
      </c>
      <c r="B568" s="61" t="s">
        <v>118</v>
      </c>
      <c r="C568" s="61" t="s">
        <v>329</v>
      </c>
      <c r="D568" s="61" t="s">
        <v>330</v>
      </c>
      <c r="E568" s="61" t="s">
        <v>22</v>
      </c>
      <c r="F568" s="62">
        <v>45449</v>
      </c>
      <c r="G568" s="62">
        <v>45450</v>
      </c>
      <c r="H568" s="63">
        <v>40220000</v>
      </c>
      <c r="I568" s="63">
        <v>28875008.969999999</v>
      </c>
      <c r="J568" s="61">
        <v>1.3929</v>
      </c>
      <c r="K568" s="61">
        <v>0</v>
      </c>
      <c r="L568" s="61">
        <v>0</v>
      </c>
      <c r="M568" s="61" t="s">
        <v>49</v>
      </c>
      <c r="N568" s="71"/>
      <c r="O568" s="61"/>
      <c r="P568" s="61"/>
      <c r="Q568" s="61"/>
      <c r="R568" s="61"/>
      <c r="S568" s="61"/>
      <c r="T568" s="61"/>
      <c r="U568" s="61"/>
      <c r="V568" s="61"/>
    </row>
    <row r="569" spans="1:22" s="68" customFormat="1" ht="13.8" thickBot="1" x14ac:dyDescent="0.3">
      <c r="A569" s="65" t="s">
        <v>27</v>
      </c>
      <c r="B569" s="65" t="s">
        <v>27</v>
      </c>
      <c r="C569" s="65" t="s">
        <v>428</v>
      </c>
      <c r="D569" s="65" t="s">
        <v>429</v>
      </c>
      <c r="E569" s="65" t="s">
        <v>26</v>
      </c>
      <c r="F569" s="66">
        <v>45450</v>
      </c>
      <c r="G569" s="66">
        <v>45454</v>
      </c>
      <c r="H569" s="67">
        <v>7225720.21</v>
      </c>
      <c r="I569" s="67">
        <v>7559811.0999999996</v>
      </c>
      <c r="J569" s="65">
        <v>0.95579999999999998</v>
      </c>
      <c r="K569" s="65">
        <v>0</v>
      </c>
      <c r="L569" s="65">
        <v>0</v>
      </c>
      <c r="M569" s="65" t="s">
        <v>430</v>
      </c>
      <c r="N569" s="65"/>
      <c r="O569" s="65"/>
      <c r="P569" s="65"/>
      <c r="Q569" s="65"/>
      <c r="R569" s="65"/>
      <c r="S569" s="65"/>
      <c r="T569" s="65"/>
      <c r="U569" s="65"/>
      <c r="V569" s="65"/>
    </row>
    <row r="570" spans="1:22" s="68" customFormat="1" ht="13.8" thickBot="1" x14ac:dyDescent="0.3">
      <c r="A570" s="65" t="s">
        <v>150</v>
      </c>
      <c r="B570" s="65" t="s">
        <v>151</v>
      </c>
      <c r="C570" s="65" t="s">
        <v>485</v>
      </c>
      <c r="D570" s="65" t="s">
        <v>486</v>
      </c>
      <c r="E570" s="65" t="s">
        <v>26</v>
      </c>
      <c r="F570" s="66">
        <v>45450</v>
      </c>
      <c r="G570" s="66">
        <v>45454</v>
      </c>
      <c r="H570" s="67">
        <v>23253343.440000001</v>
      </c>
      <c r="I570" s="67">
        <v>15353808.810000001</v>
      </c>
      <c r="J570" s="65">
        <v>1.5145</v>
      </c>
      <c r="K570" s="65">
        <v>0</v>
      </c>
      <c r="L570" s="65">
        <v>0</v>
      </c>
      <c r="M570" s="65" t="s">
        <v>430</v>
      </c>
      <c r="N570" s="65"/>
      <c r="O570" s="65"/>
      <c r="P570" s="65"/>
      <c r="Q570" s="65"/>
      <c r="R570" s="65"/>
      <c r="S570" s="65"/>
      <c r="T570" s="65"/>
      <c r="U570" s="65"/>
      <c r="V570" s="65"/>
    </row>
    <row r="571" spans="1:22" s="68" customFormat="1" ht="13.8" thickBot="1" x14ac:dyDescent="0.3">
      <c r="A571" s="65" t="s">
        <v>150</v>
      </c>
      <c r="B571" s="65" t="s">
        <v>151</v>
      </c>
      <c r="C571" s="65" t="s">
        <v>400</v>
      </c>
      <c r="D571" s="65" t="s">
        <v>487</v>
      </c>
      <c r="E571" s="65" t="s">
        <v>26</v>
      </c>
      <c r="F571" s="66">
        <v>45450</v>
      </c>
      <c r="G571" s="66">
        <v>45455</v>
      </c>
      <c r="H571" s="67">
        <v>10000000</v>
      </c>
      <c r="I571" s="67">
        <v>10594342.619999999</v>
      </c>
      <c r="J571" s="65">
        <v>0.94389999999999996</v>
      </c>
      <c r="K571" s="65">
        <v>0</v>
      </c>
      <c r="L571" s="65">
        <v>0</v>
      </c>
      <c r="M571" s="65" t="s">
        <v>430</v>
      </c>
      <c r="N571" s="65"/>
      <c r="O571" s="65"/>
      <c r="P571" s="65"/>
      <c r="Q571" s="65"/>
      <c r="R571" s="65"/>
      <c r="S571" s="65"/>
      <c r="T571" s="65"/>
      <c r="U571" s="65"/>
      <c r="V571" s="65"/>
    </row>
    <row r="572" spans="1:22" s="68" customFormat="1" ht="13.8" thickBot="1" x14ac:dyDescent="0.3">
      <c r="A572" s="68" t="s">
        <v>500</v>
      </c>
      <c r="B572" s="68" t="s">
        <v>497</v>
      </c>
      <c r="C572" s="68" t="s">
        <v>499</v>
      </c>
      <c r="D572" s="65" t="s">
        <v>118</v>
      </c>
      <c r="E572" s="65" t="s">
        <v>26</v>
      </c>
      <c r="F572" s="66">
        <v>45450</v>
      </c>
      <c r="G572" s="66">
        <v>45455</v>
      </c>
      <c r="H572" s="69">
        <v>92000000.019999996</v>
      </c>
      <c r="I572" s="69">
        <v>87777883.810000002</v>
      </c>
      <c r="J572" s="70">
        <v>1.0481</v>
      </c>
      <c r="K572" s="69">
        <v>0</v>
      </c>
      <c r="L572" s="69">
        <v>0</v>
      </c>
      <c r="M572" s="68" t="s">
        <v>498</v>
      </c>
    </row>
    <row r="573" spans="1:22" s="68" customFormat="1" ht="13.8" thickBot="1" x14ac:dyDescent="0.3">
      <c r="A573" s="65" t="s">
        <v>36</v>
      </c>
      <c r="B573" s="65" t="s">
        <v>36</v>
      </c>
      <c r="C573" s="65" t="s">
        <v>500</v>
      </c>
      <c r="D573" s="65" t="s">
        <v>496</v>
      </c>
      <c r="E573" s="65" t="s">
        <v>26</v>
      </c>
      <c r="F573" s="66">
        <v>45450</v>
      </c>
      <c r="G573" s="66">
        <v>45455</v>
      </c>
      <c r="H573" s="67">
        <v>92000000</v>
      </c>
      <c r="I573" s="67">
        <v>87594020.760000005</v>
      </c>
      <c r="J573" s="65">
        <v>1.0503</v>
      </c>
      <c r="K573" s="65">
        <v>0</v>
      </c>
      <c r="L573" s="65">
        <v>0</v>
      </c>
      <c r="M573" s="65" t="s">
        <v>49</v>
      </c>
      <c r="N573" s="65"/>
      <c r="O573" s="65"/>
      <c r="P573" s="65"/>
      <c r="Q573" s="65"/>
      <c r="R573" s="65"/>
      <c r="S573" s="65"/>
      <c r="T573" s="65"/>
      <c r="U573" s="65"/>
      <c r="V573" s="65"/>
    </row>
    <row r="574" spans="1:22" s="68" customFormat="1" ht="13.8" thickBot="1" x14ac:dyDescent="0.3">
      <c r="A574" s="65" t="s">
        <v>27</v>
      </c>
      <c r="B574" s="65" t="s">
        <v>27</v>
      </c>
      <c r="C574" s="65" t="s">
        <v>345</v>
      </c>
      <c r="D574" s="65" t="s">
        <v>346</v>
      </c>
      <c r="E574" s="65" t="s">
        <v>26</v>
      </c>
      <c r="F574" s="66">
        <v>45450</v>
      </c>
      <c r="G574" s="66">
        <v>45455</v>
      </c>
      <c r="H574" s="67">
        <v>29194485.280000001</v>
      </c>
      <c r="I574" s="67">
        <v>30004609.739999998</v>
      </c>
      <c r="J574" s="65">
        <v>0.98799999999999999</v>
      </c>
      <c r="K574" s="65">
        <v>0</v>
      </c>
      <c r="L574" s="65">
        <v>0</v>
      </c>
      <c r="M574" s="65" t="s">
        <v>31</v>
      </c>
      <c r="N574" s="65"/>
      <c r="O574" s="65"/>
      <c r="P574" s="65"/>
      <c r="Q574" s="65"/>
      <c r="R574" s="65"/>
      <c r="S574" s="65"/>
      <c r="T574" s="65"/>
      <c r="U574" s="65"/>
      <c r="V574" s="65"/>
    </row>
    <row r="575" spans="1:22" s="68" customFormat="1" ht="13.8" thickBot="1" x14ac:dyDescent="0.3">
      <c r="A575" s="65" t="s">
        <v>150</v>
      </c>
      <c r="B575" s="65" t="s">
        <v>151</v>
      </c>
      <c r="C575" s="65" t="s">
        <v>391</v>
      </c>
      <c r="D575" s="65" t="s">
        <v>392</v>
      </c>
      <c r="E575" s="65" t="s">
        <v>26</v>
      </c>
      <c r="F575" s="66">
        <v>45450</v>
      </c>
      <c r="G575" s="66">
        <v>45455</v>
      </c>
      <c r="H575" s="67">
        <v>15000000</v>
      </c>
      <c r="I575" s="67">
        <v>16881028.859999999</v>
      </c>
      <c r="J575" s="65">
        <v>0.89190000000000003</v>
      </c>
      <c r="K575" s="65">
        <v>0</v>
      </c>
      <c r="L575" s="67">
        <v>56813.9</v>
      </c>
      <c r="M575" s="65" t="s">
        <v>49</v>
      </c>
      <c r="N575" s="65"/>
      <c r="O575" s="65"/>
      <c r="P575" s="65"/>
      <c r="Q575" s="65"/>
      <c r="R575" s="65"/>
      <c r="S575" s="65"/>
      <c r="T575" s="65"/>
      <c r="U575" s="65"/>
      <c r="V575" s="65"/>
    </row>
    <row r="576" spans="1:22" s="68" customFormat="1" ht="13.8" thickBot="1" x14ac:dyDescent="0.3">
      <c r="A576" s="65" t="s">
        <v>41</v>
      </c>
      <c r="B576" s="65" t="s">
        <v>118</v>
      </c>
      <c r="C576" s="65" t="s">
        <v>329</v>
      </c>
      <c r="D576" s="65" t="s">
        <v>504</v>
      </c>
      <c r="E576" s="65" t="s">
        <v>22</v>
      </c>
      <c r="F576" s="66">
        <v>45450</v>
      </c>
      <c r="G576" s="66">
        <v>45454</v>
      </c>
      <c r="H576" s="67">
        <v>21510000</v>
      </c>
      <c r="I576" s="67">
        <v>15387366.76</v>
      </c>
      <c r="J576" s="65">
        <v>1.3978999999999999</v>
      </c>
      <c r="K576" s="65">
        <v>0</v>
      </c>
      <c r="L576" s="65">
        <v>0</v>
      </c>
      <c r="M576" s="65" t="s">
        <v>49</v>
      </c>
      <c r="N576" s="65"/>
      <c r="O576" s="65"/>
      <c r="P576" s="65"/>
      <c r="Q576" s="65"/>
      <c r="R576" s="65"/>
      <c r="S576" s="65"/>
      <c r="T576" s="65"/>
      <c r="U576" s="65"/>
      <c r="V576" s="65"/>
    </row>
    <row r="577" spans="1:22" s="68" customFormat="1" ht="13.8" thickBot="1" x14ac:dyDescent="0.3">
      <c r="A577" s="65" t="s">
        <v>59</v>
      </c>
      <c r="B577" s="65" t="s">
        <v>101</v>
      </c>
      <c r="C577" s="65" t="s">
        <v>509</v>
      </c>
      <c r="D577" s="65" t="s">
        <v>501</v>
      </c>
      <c r="E577" s="65" t="s">
        <v>26</v>
      </c>
      <c r="F577" s="66">
        <v>45450</v>
      </c>
      <c r="G577" s="66">
        <v>45455</v>
      </c>
      <c r="H577" s="67">
        <v>10092230</v>
      </c>
      <c r="I577" s="67">
        <v>9500000</v>
      </c>
      <c r="J577" s="65">
        <v>1.0691999999999999</v>
      </c>
      <c r="K577" s="65">
        <v>0</v>
      </c>
      <c r="L577" s="65">
        <v>65170</v>
      </c>
      <c r="M577" s="65" t="s">
        <v>49</v>
      </c>
      <c r="N577" s="65"/>
      <c r="O577" s="65"/>
      <c r="P577" s="65"/>
      <c r="Q577" s="65"/>
      <c r="R577" s="65"/>
      <c r="S577" s="65"/>
      <c r="T577" s="65"/>
      <c r="U577" s="65"/>
      <c r="V577" s="65"/>
    </row>
    <row r="578" spans="1:22" s="68" customFormat="1" ht="13.8" thickBot="1" x14ac:dyDescent="0.3">
      <c r="A578" s="65" t="s">
        <v>41</v>
      </c>
      <c r="B578" s="65" t="s">
        <v>118</v>
      </c>
      <c r="C578" s="65" t="s">
        <v>503</v>
      </c>
      <c r="D578" s="65" t="s">
        <v>502</v>
      </c>
      <c r="E578" s="65" t="s">
        <v>26</v>
      </c>
      <c r="F578" s="66">
        <v>45450</v>
      </c>
      <c r="G578" s="66">
        <v>45454</v>
      </c>
      <c r="H578" s="67">
        <v>29062421.239999998</v>
      </c>
      <c r="I578" s="67">
        <v>25203730.149999999</v>
      </c>
      <c r="J578" s="65">
        <v>1.1531</v>
      </c>
      <c r="K578" s="65">
        <v>0</v>
      </c>
      <c r="L578" s="65">
        <v>0</v>
      </c>
      <c r="M578" s="65" t="s">
        <v>49</v>
      </c>
      <c r="N578" s="65"/>
      <c r="O578" s="65"/>
      <c r="P578" s="65"/>
      <c r="Q578" s="65"/>
      <c r="R578" s="65"/>
      <c r="S578" s="65"/>
      <c r="T578" s="65"/>
      <c r="U578" s="65"/>
      <c r="V578" s="65"/>
    </row>
    <row r="579" spans="1:22" ht="13.8" thickBot="1" x14ac:dyDescent="0.3">
      <c r="A579" s="34" t="s">
        <v>27</v>
      </c>
      <c r="B579" s="34" t="s">
        <v>27</v>
      </c>
      <c r="C579" s="34" t="s">
        <v>345</v>
      </c>
      <c r="D579" s="34" t="s">
        <v>346</v>
      </c>
      <c r="E579" s="34" t="s">
        <v>26</v>
      </c>
      <c r="F579" s="35">
        <v>45450</v>
      </c>
      <c r="G579" s="35">
        <v>45455</v>
      </c>
      <c r="H579" s="36">
        <v>29194485.280000001</v>
      </c>
      <c r="I579" s="36">
        <v>30004609.739999998</v>
      </c>
      <c r="J579" s="34">
        <v>0.98799999999999999</v>
      </c>
      <c r="K579" s="34">
        <v>0</v>
      </c>
      <c r="L579" s="34">
        <v>0</v>
      </c>
      <c r="M579" s="34" t="s">
        <v>31</v>
      </c>
      <c r="N579" s="34"/>
      <c r="O579" s="34"/>
      <c r="P579" s="34"/>
      <c r="Q579" s="34"/>
      <c r="R579" s="34"/>
      <c r="S579" s="34"/>
      <c r="T579" s="34"/>
      <c r="U579" s="34"/>
      <c r="V579" s="34"/>
    </row>
    <row r="580" spans="1:22" s="68" customFormat="1" ht="13.8" thickBot="1" x14ac:dyDescent="0.3">
      <c r="A580" s="65" t="s">
        <v>41</v>
      </c>
      <c r="B580" s="65" t="s">
        <v>516</v>
      </c>
      <c r="C580" s="65" t="s">
        <v>488</v>
      </c>
      <c r="D580" s="65" t="s">
        <v>515</v>
      </c>
      <c r="E580" s="65" t="s">
        <v>22</v>
      </c>
      <c r="F580" s="66">
        <v>45454</v>
      </c>
      <c r="G580" s="66">
        <v>45455</v>
      </c>
      <c r="H580" s="67">
        <v>5000000</v>
      </c>
      <c r="I580" s="67">
        <v>4757826.62</v>
      </c>
      <c r="J580" s="65">
        <v>1.0508999999999999</v>
      </c>
      <c r="K580" s="65">
        <v>0</v>
      </c>
      <c r="L580" s="65">
        <v>0</v>
      </c>
      <c r="M580" s="65" t="s">
        <v>49</v>
      </c>
      <c r="N580" s="65"/>
      <c r="O580" s="65"/>
      <c r="P580" s="65"/>
      <c r="Q580" s="65"/>
      <c r="R580" s="65"/>
      <c r="S580" s="65"/>
      <c r="T580" s="65"/>
      <c r="U580" s="65"/>
      <c r="V580" s="65"/>
    </row>
    <row r="581" spans="1:22" s="68" customFormat="1" ht="13.8" thickBot="1" x14ac:dyDescent="0.3">
      <c r="A581" s="65" t="s">
        <v>150</v>
      </c>
      <c r="B581" s="65" t="s">
        <v>151</v>
      </c>
      <c r="C581" s="106" t="s">
        <v>301</v>
      </c>
      <c r="D581" s="65" t="s">
        <v>302</v>
      </c>
      <c r="E581" s="65" t="s">
        <v>26</v>
      </c>
      <c r="F581" s="66">
        <v>45454</v>
      </c>
      <c r="G581" s="66">
        <v>45455</v>
      </c>
      <c r="H581" s="67">
        <v>20000000</v>
      </c>
      <c r="I581" s="67">
        <v>19940179.460000001</v>
      </c>
      <c r="J581" s="65">
        <v>1.0029999999999999</v>
      </c>
      <c r="K581" s="65">
        <v>0</v>
      </c>
      <c r="L581" s="65">
        <v>0</v>
      </c>
      <c r="M581" s="65" t="s">
        <v>31</v>
      </c>
      <c r="N581" s="65"/>
      <c r="O581" s="65"/>
      <c r="P581" s="65"/>
      <c r="Q581" s="65"/>
      <c r="R581" s="65"/>
      <c r="S581" s="65"/>
      <c r="T581" s="65"/>
      <c r="U581" s="65"/>
      <c r="V581" s="65"/>
    </row>
    <row r="582" spans="1:22" s="68" customFormat="1" ht="13.8" thickBot="1" x14ac:dyDescent="0.3">
      <c r="A582" s="65" t="s">
        <v>59</v>
      </c>
      <c r="B582" s="65" t="s">
        <v>101</v>
      </c>
      <c r="C582" s="65" t="s">
        <v>72</v>
      </c>
      <c r="D582" s="65" t="s">
        <v>489</v>
      </c>
      <c r="E582" s="65" t="s">
        <v>26</v>
      </c>
      <c r="F582" s="66">
        <v>45454</v>
      </c>
      <c r="G582" s="66">
        <v>45455</v>
      </c>
      <c r="H582" s="67">
        <v>30000000</v>
      </c>
      <c r="I582" s="67">
        <v>27225701.079999998</v>
      </c>
      <c r="J582" s="65">
        <v>1.1019000000000001</v>
      </c>
      <c r="K582" s="65">
        <v>0</v>
      </c>
      <c r="L582" s="65">
        <v>0</v>
      </c>
      <c r="M582" s="65" t="s">
        <v>31</v>
      </c>
      <c r="N582" s="65"/>
      <c r="O582" s="65"/>
      <c r="P582" s="65"/>
      <c r="Q582" s="65"/>
      <c r="R582" s="65"/>
      <c r="S582" s="65"/>
      <c r="T582" s="65"/>
      <c r="U582" s="65"/>
      <c r="V582" s="65"/>
    </row>
    <row r="583" spans="1:22" s="68" customFormat="1" ht="13.8" thickBot="1" x14ac:dyDescent="0.3">
      <c r="A583" s="65" t="s">
        <v>27</v>
      </c>
      <c r="B583" s="65" t="s">
        <v>27</v>
      </c>
      <c r="C583" s="65" t="s">
        <v>490</v>
      </c>
      <c r="D583" s="65" t="s">
        <v>491</v>
      </c>
      <c r="E583" s="65" t="s">
        <v>26</v>
      </c>
      <c r="F583" s="66">
        <v>45454</v>
      </c>
      <c r="G583" s="66">
        <v>45456</v>
      </c>
      <c r="H583" s="67">
        <v>30680518.239999998</v>
      </c>
      <c r="I583" s="67">
        <v>32624032.329999998</v>
      </c>
      <c r="J583" s="65">
        <v>0.94040000000000001</v>
      </c>
      <c r="K583" s="65">
        <v>0</v>
      </c>
      <c r="L583" s="65">
        <v>0</v>
      </c>
      <c r="M583" s="65" t="s">
        <v>430</v>
      </c>
      <c r="N583" s="65"/>
      <c r="O583" s="65"/>
      <c r="P583" s="65"/>
      <c r="Q583" s="65"/>
      <c r="R583" s="65"/>
      <c r="S583" s="65"/>
      <c r="T583" s="65"/>
      <c r="U583" s="65"/>
      <c r="V583" s="65"/>
    </row>
    <row r="584" spans="1:22" s="68" customFormat="1" ht="13.8" thickBot="1" x14ac:dyDescent="0.3">
      <c r="A584" s="65" t="s">
        <v>27</v>
      </c>
      <c r="B584" s="65" t="s">
        <v>27</v>
      </c>
      <c r="C584" s="65" t="s">
        <v>492</v>
      </c>
      <c r="D584" s="65" t="s">
        <v>493</v>
      </c>
      <c r="E584" s="65" t="s">
        <v>26</v>
      </c>
      <c r="F584" s="66">
        <v>45454</v>
      </c>
      <c r="G584" s="66">
        <v>45456</v>
      </c>
      <c r="H584" s="67">
        <v>50250807.700000003</v>
      </c>
      <c r="I584" s="67">
        <v>41642789.600000001</v>
      </c>
      <c r="J584" s="65">
        <v>1.2067000000000001</v>
      </c>
      <c r="K584" s="65">
        <v>0</v>
      </c>
      <c r="L584" s="65">
        <v>0</v>
      </c>
      <c r="M584" s="65" t="s">
        <v>31</v>
      </c>
      <c r="N584" s="65"/>
      <c r="O584" s="65"/>
      <c r="P584" s="65"/>
      <c r="Q584" s="65"/>
      <c r="R584" s="65"/>
      <c r="S584" s="65"/>
      <c r="T584" s="65"/>
      <c r="U584" s="65"/>
      <c r="V584" s="65"/>
    </row>
    <row r="585" spans="1:22" s="68" customFormat="1" ht="13.8" thickBot="1" x14ac:dyDescent="0.3">
      <c r="A585" s="65" t="s">
        <v>150</v>
      </c>
      <c r="B585" s="65" t="s">
        <v>151</v>
      </c>
      <c r="C585" s="65" t="s">
        <v>333</v>
      </c>
      <c r="D585" s="65" t="s">
        <v>334</v>
      </c>
      <c r="E585" s="65" t="s">
        <v>26</v>
      </c>
      <c r="F585" s="66">
        <v>45454</v>
      </c>
      <c r="G585" s="66">
        <v>45455</v>
      </c>
      <c r="H585" s="67">
        <v>20000000</v>
      </c>
      <c r="I585" s="67">
        <v>14118311.449999999</v>
      </c>
      <c r="J585" s="65">
        <v>1.4166000000000001</v>
      </c>
      <c r="K585" s="65">
        <v>0</v>
      </c>
      <c r="L585" s="65">
        <v>0</v>
      </c>
      <c r="M585" s="65" t="s">
        <v>49</v>
      </c>
      <c r="N585" s="65"/>
      <c r="O585" s="65"/>
      <c r="P585" s="65"/>
      <c r="Q585" s="65"/>
      <c r="R585" s="65"/>
      <c r="S585" s="65"/>
      <c r="T585" s="65"/>
      <c r="U585" s="65"/>
      <c r="V585" s="65"/>
    </row>
    <row r="586" spans="1:22" s="68" customFormat="1" ht="13.8" thickBot="1" x14ac:dyDescent="0.3">
      <c r="A586" s="65" t="s">
        <v>59</v>
      </c>
      <c r="B586" s="65" t="s">
        <v>101</v>
      </c>
      <c r="C586" s="65" t="s">
        <v>513</v>
      </c>
      <c r="D586" s="65" t="s">
        <v>288</v>
      </c>
      <c r="E586" s="65" t="s">
        <v>26</v>
      </c>
      <c r="F586" s="66">
        <v>45454</v>
      </c>
      <c r="G586" s="66">
        <v>45455</v>
      </c>
      <c r="H586" s="67">
        <v>30000000</v>
      </c>
      <c r="I586" s="67">
        <v>24509803.920000002</v>
      </c>
      <c r="J586" s="65">
        <v>1.224</v>
      </c>
      <c r="K586" s="65">
        <v>0</v>
      </c>
      <c r="L586" s="65">
        <v>0</v>
      </c>
      <c r="M586" s="65" t="s">
        <v>49</v>
      </c>
      <c r="N586" s="65"/>
      <c r="O586" s="65"/>
      <c r="P586" s="65"/>
      <c r="Q586" s="65"/>
      <c r="R586" s="65"/>
      <c r="S586" s="65"/>
      <c r="T586" s="65"/>
      <c r="U586" s="65"/>
      <c r="V586" s="65"/>
    </row>
    <row r="587" spans="1:22" s="68" customFormat="1" ht="13.8" thickBot="1" x14ac:dyDescent="0.3">
      <c r="A587" s="65" t="s">
        <v>59</v>
      </c>
      <c r="B587" s="65" t="s">
        <v>101</v>
      </c>
      <c r="C587" s="65" t="s">
        <v>107</v>
      </c>
      <c r="D587" s="65" t="s">
        <v>108</v>
      </c>
      <c r="E587" s="65" t="s">
        <v>26</v>
      </c>
      <c r="F587" s="66">
        <v>45454</v>
      </c>
      <c r="G587" s="66">
        <v>45456</v>
      </c>
      <c r="H587" s="67">
        <v>10000000</v>
      </c>
      <c r="I587" s="67">
        <v>9470593.8000000007</v>
      </c>
      <c r="J587" s="65">
        <v>1.1000000000000001</v>
      </c>
      <c r="K587" s="65">
        <v>0</v>
      </c>
      <c r="L587" s="67">
        <v>417653.18</v>
      </c>
      <c r="M587" s="65" t="s">
        <v>49</v>
      </c>
      <c r="N587" s="65"/>
      <c r="O587" s="65"/>
      <c r="P587" s="65"/>
      <c r="Q587" s="65"/>
      <c r="R587" s="65"/>
      <c r="S587" s="65"/>
      <c r="T587" s="65"/>
      <c r="U587" s="65"/>
      <c r="V587" s="65"/>
    </row>
    <row r="588" spans="1:22" s="68" customFormat="1" ht="13.8" thickBot="1" x14ac:dyDescent="0.3">
      <c r="A588" s="65" t="s">
        <v>41</v>
      </c>
      <c r="B588" s="65" t="s">
        <v>118</v>
      </c>
      <c r="C588" s="65" t="s">
        <v>360</v>
      </c>
      <c r="D588" s="107" t="s">
        <v>361</v>
      </c>
      <c r="E588" s="65" t="s">
        <v>26</v>
      </c>
      <c r="F588" s="66">
        <v>45455</v>
      </c>
      <c r="G588" s="66">
        <v>45456</v>
      </c>
      <c r="H588" s="67">
        <v>11000000</v>
      </c>
      <c r="I588" s="67">
        <v>10981331.74</v>
      </c>
      <c r="J588" s="65">
        <v>1.0042</v>
      </c>
      <c r="K588" s="65">
        <v>0</v>
      </c>
      <c r="L588" s="67">
        <v>27453.33</v>
      </c>
      <c r="M588" s="65" t="s">
        <v>49</v>
      </c>
      <c r="N588" s="65"/>
      <c r="O588" s="65"/>
      <c r="P588" s="65"/>
      <c r="Q588" s="65"/>
      <c r="R588" s="65"/>
      <c r="S588" s="65"/>
      <c r="T588" s="65"/>
      <c r="U588" s="65"/>
      <c r="V588" s="65"/>
    </row>
    <row r="589" spans="1:22" s="68" customFormat="1" ht="13.8" thickBot="1" x14ac:dyDescent="0.3">
      <c r="A589" s="65" t="s">
        <v>41</v>
      </c>
      <c r="B589" s="65" t="s">
        <v>118</v>
      </c>
      <c r="C589" s="65" t="s">
        <v>507</v>
      </c>
      <c r="D589" s="107" t="s">
        <v>363</v>
      </c>
      <c r="E589" s="65" t="s">
        <v>26</v>
      </c>
      <c r="F589" s="66">
        <v>45455</v>
      </c>
      <c r="G589" s="66">
        <v>45457</v>
      </c>
      <c r="H589" s="67">
        <v>4000000.01</v>
      </c>
      <c r="I589" s="67">
        <v>3849855.64</v>
      </c>
      <c r="J589" s="65">
        <v>1.0409999999999999</v>
      </c>
      <c r="K589" s="65">
        <v>0</v>
      </c>
      <c r="L589" s="67">
        <v>7699.71</v>
      </c>
      <c r="M589" s="65" t="s">
        <v>49</v>
      </c>
      <c r="N589" s="65"/>
      <c r="O589" s="65"/>
      <c r="P589" s="65"/>
      <c r="Q589" s="65"/>
      <c r="R589" s="65"/>
      <c r="S589" s="65"/>
      <c r="T589" s="65"/>
      <c r="U589" s="65"/>
      <c r="V589" s="65"/>
    </row>
    <row r="590" spans="1:22" s="68" customFormat="1" ht="14.4" thickBot="1" x14ac:dyDescent="0.3">
      <c r="A590" s="65" t="s">
        <v>51</v>
      </c>
      <c r="B590" s="65" t="s">
        <v>122</v>
      </c>
      <c r="C590" s="108" t="s">
        <v>21</v>
      </c>
      <c r="D590" s="65" t="s">
        <v>156</v>
      </c>
      <c r="E590" s="65" t="s">
        <v>26</v>
      </c>
      <c r="F590" s="66">
        <v>45455</v>
      </c>
      <c r="G590" s="66">
        <v>45457</v>
      </c>
      <c r="H590" s="67">
        <v>97347436.969999999</v>
      </c>
      <c r="I590" s="67">
        <v>68044721.629999995</v>
      </c>
      <c r="J590" s="65">
        <v>1.4545999999999999</v>
      </c>
      <c r="K590" s="65">
        <v>0</v>
      </c>
      <c r="L590" s="67">
        <v>1630415.11</v>
      </c>
      <c r="M590" s="65" t="s">
        <v>31</v>
      </c>
      <c r="N590" s="65"/>
      <c r="O590" s="65"/>
      <c r="P590" s="65"/>
      <c r="Q590" s="65"/>
      <c r="R590" s="65"/>
      <c r="S590" s="65"/>
      <c r="T590" s="65"/>
      <c r="U590" s="65"/>
      <c r="V590" s="65"/>
    </row>
    <row r="591" spans="1:22" s="68" customFormat="1" ht="13.8" thickBot="1" x14ac:dyDescent="0.3">
      <c r="A591" s="65" t="s">
        <v>51</v>
      </c>
      <c r="B591" s="65" t="s">
        <v>122</v>
      </c>
      <c r="C591" s="65" t="s">
        <v>260</v>
      </c>
      <c r="D591" s="65" t="s">
        <v>261</v>
      </c>
      <c r="E591" s="65" t="s">
        <v>26</v>
      </c>
      <c r="F591" s="66">
        <v>45455</v>
      </c>
      <c r="G591" s="66">
        <v>45457</v>
      </c>
      <c r="H591" s="67">
        <v>150000000</v>
      </c>
      <c r="I591" s="67">
        <v>145863399.97</v>
      </c>
      <c r="J591" s="65">
        <v>1.0350999999999999</v>
      </c>
      <c r="K591" s="65">
        <v>0</v>
      </c>
      <c r="L591" s="67">
        <v>976408.06</v>
      </c>
      <c r="M591" s="65" t="s">
        <v>31</v>
      </c>
      <c r="N591" s="65"/>
      <c r="O591" s="65"/>
      <c r="P591" s="65"/>
      <c r="Q591" s="65"/>
      <c r="R591" s="65"/>
      <c r="S591" s="65"/>
      <c r="T591" s="65"/>
      <c r="U591" s="65"/>
      <c r="V591" s="65"/>
    </row>
    <row r="592" spans="1:22" s="68" customFormat="1" ht="13.8" thickBot="1" x14ac:dyDescent="0.3">
      <c r="A592" s="65" t="s">
        <v>150</v>
      </c>
      <c r="B592" s="65" t="s">
        <v>151</v>
      </c>
      <c r="C592" s="65" t="s">
        <v>161</v>
      </c>
      <c r="D592" s="65" t="s">
        <v>508</v>
      </c>
      <c r="E592" s="65" t="s">
        <v>26</v>
      </c>
      <c r="F592" s="66">
        <v>45455</v>
      </c>
      <c r="G592" s="66">
        <v>45457</v>
      </c>
      <c r="H592" s="67">
        <v>40000000</v>
      </c>
      <c r="I592" s="67">
        <v>42272913.079999998</v>
      </c>
      <c r="J592" s="65">
        <v>0.94620000000000004</v>
      </c>
      <c r="K592" s="65">
        <v>0</v>
      </c>
      <c r="L592" s="65">
        <v>0</v>
      </c>
      <c r="M592" s="65" t="s">
        <v>430</v>
      </c>
      <c r="N592" s="65"/>
      <c r="O592" s="65"/>
      <c r="P592" s="65"/>
      <c r="Q592" s="65"/>
      <c r="R592" s="65"/>
      <c r="S592" s="65"/>
      <c r="T592" s="65"/>
      <c r="U592" s="65"/>
      <c r="V592" s="65"/>
    </row>
    <row r="593" spans="1:22" s="68" customFormat="1" ht="13.8" thickBot="1" x14ac:dyDescent="0.3">
      <c r="A593" s="65" t="s">
        <v>150</v>
      </c>
      <c r="B593" s="65" t="s">
        <v>151</v>
      </c>
      <c r="C593" s="65" t="s">
        <v>248</v>
      </c>
      <c r="D593" s="65" t="s">
        <v>383</v>
      </c>
      <c r="E593" s="65" t="s">
        <v>26</v>
      </c>
      <c r="F593" s="66">
        <v>45455</v>
      </c>
      <c r="G593" s="66">
        <v>45457</v>
      </c>
      <c r="H593" s="67">
        <v>45087900</v>
      </c>
      <c r="I593" s="67">
        <v>39000000</v>
      </c>
      <c r="J593" s="65">
        <v>1.1560999999999999</v>
      </c>
      <c r="K593" s="65">
        <v>0</v>
      </c>
      <c r="L593" s="65">
        <v>0</v>
      </c>
      <c r="M593" s="65" t="s">
        <v>31</v>
      </c>
      <c r="N593" s="65"/>
      <c r="O593" s="65"/>
      <c r="P593" s="65"/>
      <c r="Q593" s="65"/>
      <c r="R593" s="65"/>
      <c r="S593" s="65"/>
      <c r="T593" s="65"/>
      <c r="U593" s="65"/>
      <c r="V593" s="65"/>
    </row>
    <row r="594" spans="1:22" s="68" customFormat="1" ht="13.8" thickBot="1" x14ac:dyDescent="0.3">
      <c r="A594" s="65" t="s">
        <v>59</v>
      </c>
      <c r="B594" s="65" t="s">
        <v>101</v>
      </c>
      <c r="C594" s="65" t="s">
        <v>494</v>
      </c>
      <c r="D594" s="65" t="s">
        <v>265</v>
      </c>
      <c r="E594" s="65" t="s">
        <v>26</v>
      </c>
      <c r="F594" s="66">
        <v>45455</v>
      </c>
      <c r="G594" s="66">
        <v>45456</v>
      </c>
      <c r="H594" s="67">
        <v>15000000.01</v>
      </c>
      <c r="I594" s="67">
        <v>9484666.4600000009</v>
      </c>
      <c r="J594" s="65">
        <v>1.5814999999999999</v>
      </c>
      <c r="K594" s="65">
        <v>0</v>
      </c>
      <c r="L594" s="65">
        <v>0</v>
      </c>
      <c r="M594" s="65" t="s">
        <v>430</v>
      </c>
      <c r="N594" s="65"/>
      <c r="O594" s="65"/>
      <c r="P594" s="65"/>
      <c r="Q594" s="65"/>
      <c r="R594" s="65"/>
      <c r="S594" s="65"/>
      <c r="T594" s="65"/>
      <c r="U594" s="65"/>
      <c r="V594" s="65"/>
    </row>
    <row r="595" spans="1:22" s="68" customFormat="1" ht="13.8" thickBot="1" x14ac:dyDescent="0.3">
      <c r="A595" s="65" t="s">
        <v>51</v>
      </c>
      <c r="B595" s="65" t="s">
        <v>122</v>
      </c>
      <c r="C595" s="65" t="s">
        <v>84</v>
      </c>
      <c r="D595" s="65" t="s">
        <v>159</v>
      </c>
      <c r="E595" s="65" t="s">
        <v>26</v>
      </c>
      <c r="F595" s="66">
        <v>45455</v>
      </c>
      <c r="G595" s="66">
        <v>45457</v>
      </c>
      <c r="H595" s="67">
        <v>13838709.68</v>
      </c>
      <c r="I595" s="67">
        <v>14909189.48</v>
      </c>
      <c r="J595" s="65">
        <v>0.92820000000000003</v>
      </c>
      <c r="K595" s="65">
        <v>0</v>
      </c>
      <c r="L595" s="65">
        <v>0</v>
      </c>
      <c r="M595" s="65" t="s">
        <v>31</v>
      </c>
      <c r="N595" s="65"/>
      <c r="O595" s="65"/>
      <c r="P595" s="65"/>
      <c r="Q595" s="65"/>
      <c r="R595" s="65"/>
      <c r="S595" s="65"/>
      <c r="T595" s="65"/>
      <c r="U595" s="65"/>
      <c r="V595" s="65"/>
    </row>
    <row r="596" spans="1:22" s="68" customFormat="1" ht="13.8" thickBot="1" x14ac:dyDescent="0.3">
      <c r="A596" s="65" t="s">
        <v>59</v>
      </c>
      <c r="B596" s="65" t="s">
        <v>101</v>
      </c>
      <c r="C596" s="65" t="s">
        <v>34</v>
      </c>
      <c r="D596" s="65" t="s">
        <v>495</v>
      </c>
      <c r="E596" s="65" t="s">
        <v>26</v>
      </c>
      <c r="F596" s="66">
        <v>45455</v>
      </c>
      <c r="G596" s="66">
        <v>45457</v>
      </c>
      <c r="H596" s="67">
        <v>25000000</v>
      </c>
      <c r="I596" s="67">
        <v>20104543.629999999</v>
      </c>
      <c r="J596" s="65">
        <v>1.2435</v>
      </c>
      <c r="K596" s="65">
        <v>0</v>
      </c>
      <c r="L596" s="65">
        <v>0</v>
      </c>
      <c r="M596" s="65" t="s">
        <v>31</v>
      </c>
      <c r="N596" s="65"/>
      <c r="O596" s="65"/>
      <c r="P596" s="65"/>
      <c r="Q596" s="65"/>
      <c r="R596" s="65"/>
      <c r="S596" s="65"/>
      <c r="T596" s="65"/>
      <c r="U596" s="65"/>
      <c r="V596" s="65"/>
    </row>
    <row r="597" spans="1:22" s="68" customFormat="1" ht="13.8" thickBot="1" x14ac:dyDescent="0.3">
      <c r="A597" s="65" t="s">
        <v>59</v>
      </c>
      <c r="B597" s="65" t="s">
        <v>101</v>
      </c>
      <c r="C597" s="65" t="s">
        <v>84</v>
      </c>
      <c r="D597" s="65" t="s">
        <v>159</v>
      </c>
      <c r="E597" s="65" t="s">
        <v>26</v>
      </c>
      <c r="F597" s="66">
        <v>45455</v>
      </c>
      <c r="G597" s="66">
        <v>45457</v>
      </c>
      <c r="H597" s="67">
        <v>26684574.809999999</v>
      </c>
      <c r="I597" s="67">
        <v>28748733.91</v>
      </c>
      <c r="J597" s="65">
        <v>0.92820000000000003</v>
      </c>
      <c r="K597" s="65">
        <v>0</v>
      </c>
      <c r="L597" s="65">
        <v>0</v>
      </c>
      <c r="M597" s="65" t="s">
        <v>31</v>
      </c>
      <c r="N597" s="65"/>
      <c r="O597" s="65"/>
      <c r="P597" s="65"/>
      <c r="Q597" s="65"/>
      <c r="R597" s="65"/>
      <c r="S597" s="65"/>
      <c r="T597" s="65"/>
      <c r="U597" s="65"/>
      <c r="V597" s="65"/>
    </row>
    <row r="598" spans="1:22" s="68" customFormat="1" ht="13.8" thickBot="1" x14ac:dyDescent="0.3">
      <c r="A598" s="65" t="s">
        <v>59</v>
      </c>
      <c r="B598" s="65" t="s">
        <v>101</v>
      </c>
      <c r="C598" s="65" t="s">
        <v>509</v>
      </c>
      <c r="D598" s="65" t="s">
        <v>510</v>
      </c>
      <c r="E598" s="65" t="s">
        <v>26</v>
      </c>
      <c r="F598" s="66">
        <v>45456</v>
      </c>
      <c r="G598" s="66">
        <v>45460</v>
      </c>
      <c r="H598" s="67">
        <v>15047436.6</v>
      </c>
      <c r="I598" s="67">
        <v>14089052.890000001</v>
      </c>
      <c r="J598" s="65">
        <v>1.0681</v>
      </c>
      <c r="K598" s="65">
        <v>0</v>
      </c>
      <c r="L598" s="65">
        <v>1080.79</v>
      </c>
      <c r="M598" s="68" t="s">
        <v>498</v>
      </c>
      <c r="N598" s="65"/>
      <c r="O598" s="65"/>
      <c r="P598" s="65"/>
      <c r="Q598" s="65"/>
      <c r="R598" s="65"/>
      <c r="S598" s="65"/>
      <c r="T598" s="65"/>
      <c r="U598" s="65"/>
      <c r="V598" s="65"/>
    </row>
    <row r="599" spans="1:22" s="68" customFormat="1" ht="13.8" thickBot="1" x14ac:dyDescent="0.3">
      <c r="A599" s="65" t="s">
        <v>59</v>
      </c>
      <c r="B599" s="65" t="s">
        <v>101</v>
      </c>
      <c r="C599" s="65" t="s">
        <v>57</v>
      </c>
      <c r="D599" s="65" t="s">
        <v>276</v>
      </c>
      <c r="E599" s="65" t="s">
        <v>26</v>
      </c>
      <c r="F599" s="66">
        <v>45457</v>
      </c>
      <c r="G599" s="66">
        <v>45461</v>
      </c>
      <c r="H599" s="67">
        <v>40000000.009999998</v>
      </c>
      <c r="I599" s="67">
        <v>37372193.729999997</v>
      </c>
      <c r="J599" s="65">
        <v>1.0777000000000001</v>
      </c>
      <c r="K599" s="65">
        <v>0</v>
      </c>
      <c r="L599" s="67">
        <v>276013.17</v>
      </c>
      <c r="M599" s="65" t="s">
        <v>31</v>
      </c>
      <c r="N599" s="65"/>
      <c r="O599" s="65"/>
      <c r="P599" s="65"/>
      <c r="Q599" s="65"/>
      <c r="R599" s="65"/>
      <c r="S599" s="65"/>
      <c r="T599" s="65"/>
      <c r="U599" s="65"/>
      <c r="V599" s="65"/>
    </row>
    <row r="600" spans="1:22" s="68" customFormat="1" ht="13.8" thickBot="1" x14ac:dyDescent="0.3">
      <c r="A600" s="65" t="s">
        <v>51</v>
      </c>
      <c r="B600" s="65" t="s">
        <v>122</v>
      </c>
      <c r="C600" s="65" t="s">
        <v>150</v>
      </c>
      <c r="D600" s="65" t="s">
        <v>151</v>
      </c>
      <c r="E600" s="65" t="s">
        <v>26</v>
      </c>
      <c r="F600" s="66">
        <v>45457</v>
      </c>
      <c r="G600" s="66">
        <v>45461</v>
      </c>
      <c r="H600" s="67">
        <v>168000000.02000001</v>
      </c>
      <c r="I600" s="67">
        <v>190974195.77000001</v>
      </c>
      <c r="J600" s="65">
        <v>0.87970000000000004</v>
      </c>
      <c r="K600" s="65">
        <v>0</v>
      </c>
      <c r="L600" s="65">
        <v>0</v>
      </c>
      <c r="M600" s="65" t="s">
        <v>49</v>
      </c>
      <c r="N600" s="65"/>
      <c r="O600" s="65"/>
      <c r="P600" s="65"/>
      <c r="Q600" s="65"/>
      <c r="R600" s="65"/>
      <c r="S600" s="65"/>
      <c r="T600" s="65"/>
      <c r="U600" s="65"/>
      <c r="V600" s="65"/>
    </row>
    <row r="601" spans="1:22" s="68" customFormat="1" ht="13.8" thickBot="1" x14ac:dyDescent="0.3">
      <c r="A601" s="65" t="s">
        <v>51</v>
      </c>
      <c r="B601" s="65" t="s">
        <v>122</v>
      </c>
      <c r="C601" s="65" t="s">
        <v>59</v>
      </c>
      <c r="D601" s="65" t="s">
        <v>101</v>
      </c>
      <c r="E601" s="65" t="s">
        <v>26</v>
      </c>
      <c r="F601" s="66">
        <v>45457</v>
      </c>
      <c r="G601" s="66">
        <v>45461</v>
      </c>
      <c r="H601" s="67">
        <v>150000000.02000001</v>
      </c>
      <c r="I601" s="67">
        <v>138465798.97</v>
      </c>
      <c r="J601" s="65">
        <v>1.0832999999999999</v>
      </c>
      <c r="K601" s="65">
        <v>0</v>
      </c>
      <c r="L601" s="65">
        <v>0</v>
      </c>
      <c r="M601" s="65" t="s">
        <v>49</v>
      </c>
      <c r="N601" s="65"/>
      <c r="O601" s="65"/>
      <c r="P601" s="65"/>
      <c r="Q601" s="65"/>
      <c r="R601" s="65"/>
      <c r="S601" s="65"/>
      <c r="T601" s="65"/>
      <c r="U601" s="65"/>
      <c r="V601" s="65"/>
    </row>
    <row r="602" spans="1:22" s="68" customFormat="1" ht="13.8" thickBot="1" x14ac:dyDescent="0.3">
      <c r="A602" s="65" t="s">
        <v>36</v>
      </c>
      <c r="B602" s="65" t="s">
        <v>36</v>
      </c>
      <c r="C602" s="65" t="s">
        <v>51</v>
      </c>
      <c r="D602" s="65" t="s">
        <v>122</v>
      </c>
      <c r="E602" s="65" t="s">
        <v>26</v>
      </c>
      <c r="F602" s="66">
        <v>45457</v>
      </c>
      <c r="G602" s="66">
        <v>45461</v>
      </c>
      <c r="H602" s="67">
        <v>362000000</v>
      </c>
      <c r="I602" s="67">
        <v>343844984.81</v>
      </c>
      <c r="J602" s="65">
        <v>1.0528</v>
      </c>
      <c r="K602" s="65">
        <v>0</v>
      </c>
      <c r="L602" s="65">
        <v>0</v>
      </c>
      <c r="M602" s="65" t="s">
        <v>49</v>
      </c>
      <c r="N602" s="65"/>
      <c r="O602" s="65"/>
      <c r="P602" s="65"/>
      <c r="Q602" s="65"/>
      <c r="R602" s="65"/>
      <c r="S602" s="65"/>
      <c r="T602" s="65"/>
      <c r="U602" s="65"/>
      <c r="V602" s="65"/>
    </row>
    <row r="603" spans="1:22" s="68" customFormat="1" ht="13.8" thickBot="1" x14ac:dyDescent="0.3">
      <c r="A603" s="65" t="s">
        <v>51</v>
      </c>
      <c r="B603" s="65" t="s">
        <v>122</v>
      </c>
      <c r="C603" s="65" t="s">
        <v>41</v>
      </c>
      <c r="D603" s="65" t="s">
        <v>118</v>
      </c>
      <c r="E603" s="65" t="s">
        <v>26</v>
      </c>
      <c r="F603" s="66">
        <v>45457</v>
      </c>
      <c r="G603" s="66">
        <v>45461</v>
      </c>
      <c r="H603" s="67">
        <v>44000000.009999998</v>
      </c>
      <c r="I603" s="67">
        <v>41928721.18</v>
      </c>
      <c r="J603" s="65">
        <v>1.0494000000000001</v>
      </c>
      <c r="K603" s="65">
        <v>0</v>
      </c>
      <c r="L603" s="65">
        <v>0</v>
      </c>
      <c r="M603" s="65" t="s">
        <v>49</v>
      </c>
      <c r="N603" s="65"/>
      <c r="O603" s="65"/>
      <c r="P603" s="65"/>
      <c r="Q603" s="65"/>
      <c r="R603" s="65"/>
      <c r="S603" s="65"/>
      <c r="T603" s="65"/>
      <c r="U603" s="65"/>
      <c r="V603" s="65"/>
    </row>
    <row r="604" spans="1:22" s="68" customFormat="1" ht="13.8" thickBot="1" x14ac:dyDescent="0.3">
      <c r="A604" s="65" t="s">
        <v>41</v>
      </c>
      <c r="B604" s="65" t="s">
        <v>118</v>
      </c>
      <c r="C604" s="65" t="s">
        <v>511</v>
      </c>
      <c r="D604" s="65" t="s">
        <v>208</v>
      </c>
      <c r="E604" s="65" t="s">
        <v>26</v>
      </c>
      <c r="F604" s="66">
        <v>45457</v>
      </c>
      <c r="G604" s="66">
        <v>45460</v>
      </c>
      <c r="H604" s="67">
        <v>29000000</v>
      </c>
      <c r="I604" s="67">
        <v>24564363.719999999</v>
      </c>
      <c r="J604" s="65">
        <v>1.1886000000000001</v>
      </c>
      <c r="K604" s="65">
        <v>0</v>
      </c>
      <c r="L604" s="67">
        <v>197202.71</v>
      </c>
      <c r="M604" s="65" t="s">
        <v>49</v>
      </c>
      <c r="N604" s="65"/>
      <c r="O604" s="65"/>
      <c r="P604" s="65"/>
      <c r="Q604" s="65"/>
      <c r="R604" s="65"/>
      <c r="S604" s="65"/>
      <c r="T604" s="65"/>
      <c r="U604" s="65"/>
      <c r="V604" s="65"/>
    </row>
    <row r="605" spans="1:22" s="68" customFormat="1" ht="13.8" thickBot="1" x14ac:dyDescent="0.3">
      <c r="A605" s="65" t="s">
        <v>41</v>
      </c>
      <c r="B605" s="65" t="s">
        <v>118</v>
      </c>
      <c r="C605" s="65" t="s">
        <v>514</v>
      </c>
      <c r="D605" s="65" t="s">
        <v>512</v>
      </c>
      <c r="E605" s="65" t="s">
        <v>26</v>
      </c>
      <c r="F605" s="66">
        <v>45457</v>
      </c>
      <c r="G605" s="66">
        <v>45460</v>
      </c>
      <c r="H605" s="67">
        <v>15000000</v>
      </c>
      <c r="I605" s="67">
        <v>9844328.3499999996</v>
      </c>
      <c r="J605" s="65">
        <v>1.5294000000000001</v>
      </c>
      <c r="K605" s="65">
        <v>0</v>
      </c>
      <c r="L605" s="67">
        <v>55915.78</v>
      </c>
      <c r="M605" s="65" t="s">
        <v>49</v>
      </c>
      <c r="N605" s="65"/>
      <c r="O605" s="65"/>
      <c r="P605" s="65"/>
      <c r="Q605" s="65"/>
      <c r="R605" s="65"/>
      <c r="S605" s="65"/>
      <c r="T605" s="65"/>
      <c r="U605" s="65"/>
      <c r="V605" s="65"/>
    </row>
    <row r="606" spans="1:22" s="68" customFormat="1" ht="13.8" thickBot="1" x14ac:dyDescent="0.3">
      <c r="A606" s="65" t="s">
        <v>41</v>
      </c>
      <c r="B606" s="65" t="s">
        <v>118</v>
      </c>
      <c r="C606" s="65" t="s">
        <v>293</v>
      </c>
      <c r="D606" s="65" t="s">
        <v>505</v>
      </c>
      <c r="E606" s="65" t="s">
        <v>26</v>
      </c>
      <c r="F606" s="66">
        <v>45457</v>
      </c>
      <c r="G606" s="66">
        <v>45461</v>
      </c>
      <c r="H606" s="67">
        <v>10000000</v>
      </c>
      <c r="I606" s="67">
        <v>9934432.7400000002</v>
      </c>
      <c r="J606" s="65">
        <v>1.0065999999999999</v>
      </c>
      <c r="K606" s="65">
        <v>0</v>
      </c>
      <c r="L606" s="65">
        <v>0</v>
      </c>
      <c r="M606" s="65" t="s">
        <v>49</v>
      </c>
      <c r="N606" s="65"/>
      <c r="O606" s="65"/>
      <c r="P606" s="65"/>
      <c r="Q606" s="65"/>
      <c r="R606" s="65"/>
      <c r="S606" s="65"/>
      <c r="T606" s="65"/>
      <c r="U606" s="65"/>
      <c r="V606" s="65"/>
    </row>
    <row r="607" spans="1:22" s="68" customFormat="1" ht="13.8" thickBot="1" x14ac:dyDescent="0.3">
      <c r="A607" s="65" t="s">
        <v>59</v>
      </c>
      <c r="B607" s="65" t="s">
        <v>101</v>
      </c>
      <c r="C607" s="65" t="s">
        <v>181</v>
      </c>
      <c r="D607" s="65" t="s">
        <v>506</v>
      </c>
      <c r="E607" s="65" t="s">
        <v>26</v>
      </c>
      <c r="F607" s="66">
        <v>45457</v>
      </c>
      <c r="G607" s="66">
        <v>45461</v>
      </c>
      <c r="H607" s="67">
        <v>15000000.01</v>
      </c>
      <c r="I607" s="67">
        <v>15799379.74</v>
      </c>
      <c r="J607" s="65">
        <v>0.94940000000000002</v>
      </c>
      <c r="K607" s="65">
        <v>0</v>
      </c>
      <c r="L607" s="65">
        <v>0</v>
      </c>
      <c r="M607" s="65" t="s">
        <v>49</v>
      </c>
      <c r="N607" s="65"/>
      <c r="O607" s="65"/>
      <c r="P607" s="65"/>
      <c r="Q607" s="65"/>
      <c r="R607" s="65"/>
      <c r="S607" s="65"/>
      <c r="T607" s="65"/>
      <c r="U607" s="65"/>
      <c r="V607" s="65"/>
    </row>
    <row r="608" spans="1:22" s="68" customFormat="1" ht="13.8" thickBot="1" x14ac:dyDescent="0.3">
      <c r="A608" s="65" t="s">
        <v>41</v>
      </c>
      <c r="B608" s="65" t="s">
        <v>118</v>
      </c>
      <c r="C608" s="65" t="s">
        <v>181</v>
      </c>
      <c r="D608" s="65" t="s">
        <v>506</v>
      </c>
      <c r="E608" s="65" t="s">
        <v>26</v>
      </c>
      <c r="F608" s="66">
        <v>45457</v>
      </c>
      <c r="G608" s="66">
        <v>45461</v>
      </c>
      <c r="H608" s="67">
        <v>29311676.850000001</v>
      </c>
      <c r="I608" s="67">
        <v>30873754.210000001</v>
      </c>
      <c r="J608" s="65">
        <v>0.94940000000000002</v>
      </c>
      <c r="K608" s="65">
        <v>0</v>
      </c>
      <c r="L608" s="65">
        <v>0</v>
      </c>
      <c r="M608" s="65" t="s">
        <v>49</v>
      </c>
      <c r="N608" s="65"/>
      <c r="O608" s="65"/>
      <c r="P608" s="65"/>
      <c r="Q608" s="65"/>
      <c r="R608" s="65"/>
      <c r="S608" s="65"/>
      <c r="T608" s="65"/>
      <c r="U608" s="65"/>
      <c r="V608" s="65"/>
    </row>
    <row r="609" spans="1:22" s="68" customFormat="1" ht="13.8" thickBot="1" x14ac:dyDescent="0.3">
      <c r="A609" s="65" t="s">
        <v>59</v>
      </c>
      <c r="B609" s="65" t="s">
        <v>101</v>
      </c>
      <c r="C609" s="109" t="s">
        <v>240</v>
      </c>
      <c r="D609" s="109" t="s">
        <v>241</v>
      </c>
      <c r="E609" s="65" t="s">
        <v>26</v>
      </c>
      <c r="F609" s="66">
        <v>45457</v>
      </c>
      <c r="G609" s="66">
        <v>45461</v>
      </c>
      <c r="H609" s="67">
        <v>20144514.559999999</v>
      </c>
      <c r="I609" s="67">
        <v>20354162.43</v>
      </c>
      <c r="J609" s="65">
        <v>0.98970000000000002</v>
      </c>
      <c r="K609" s="65">
        <v>0</v>
      </c>
      <c r="L609" s="65">
        <v>0</v>
      </c>
      <c r="M609" s="65" t="s">
        <v>49</v>
      </c>
      <c r="N609" s="65"/>
      <c r="O609" s="65"/>
      <c r="P609" s="65"/>
      <c r="Q609" s="65"/>
      <c r="R609" s="65"/>
      <c r="S609" s="65"/>
      <c r="T609" s="65"/>
      <c r="U609" s="65"/>
      <c r="V609" s="65"/>
    </row>
    <row r="610" spans="1:22" s="68" customFormat="1" ht="13.8" thickBot="1" x14ac:dyDescent="0.3">
      <c r="A610" s="65" t="s">
        <v>150</v>
      </c>
      <c r="B610" s="65" t="s">
        <v>151</v>
      </c>
      <c r="C610" s="106" t="s">
        <v>242</v>
      </c>
      <c r="D610" s="109" t="s">
        <v>243</v>
      </c>
      <c r="E610" s="65" t="s">
        <v>26</v>
      </c>
      <c r="F610" s="66">
        <v>45457</v>
      </c>
      <c r="G610" s="66">
        <v>45461</v>
      </c>
      <c r="H610" s="67">
        <v>20178008.530000001</v>
      </c>
      <c r="I610" s="67">
        <v>18542555.16</v>
      </c>
      <c r="J610" s="65">
        <v>1.0882000000000001</v>
      </c>
      <c r="K610" s="65">
        <v>0</v>
      </c>
      <c r="L610" s="65">
        <v>0</v>
      </c>
      <c r="M610" s="65" t="s">
        <v>49</v>
      </c>
      <c r="N610" s="65"/>
      <c r="O610" s="65"/>
      <c r="P610" s="65"/>
      <c r="Q610" s="65"/>
      <c r="R610" s="65"/>
      <c r="S610" s="65"/>
      <c r="T610" s="65"/>
      <c r="U610" s="65"/>
      <c r="V610" s="65"/>
    </row>
    <row r="611" spans="1:22" x14ac:dyDescent="0.25">
      <c r="F611" s="2"/>
      <c r="G611" s="2"/>
      <c r="H611" s="3"/>
      <c r="I611" s="3"/>
      <c r="J611" s="4"/>
      <c r="K611" s="3"/>
      <c r="L611" s="3"/>
    </row>
    <row r="612" spans="1:22" x14ac:dyDescent="0.25">
      <c r="F612" s="2"/>
      <c r="G612" s="2"/>
      <c r="H612" s="3"/>
      <c r="I612" s="3"/>
      <c r="J612" s="4"/>
      <c r="K612" s="3"/>
      <c r="L612" s="3"/>
    </row>
    <row r="613" spans="1:22" x14ac:dyDescent="0.25">
      <c r="F613" s="2"/>
      <c r="G613" s="2"/>
      <c r="H613" s="3"/>
      <c r="I613" s="3"/>
      <c r="J613" s="4"/>
      <c r="K613" s="3"/>
      <c r="L613" s="3"/>
    </row>
    <row r="614" spans="1:22" x14ac:dyDescent="0.25">
      <c r="F614" s="2"/>
      <c r="G614" s="2"/>
      <c r="H614" s="3"/>
      <c r="I614" s="3"/>
      <c r="J614" s="4"/>
      <c r="K614" s="3"/>
      <c r="L614" s="3"/>
    </row>
    <row r="615" spans="1:22" x14ac:dyDescent="0.25">
      <c r="F615" s="2"/>
      <c r="G615" s="2"/>
      <c r="H615" s="3"/>
      <c r="I615" s="3"/>
      <c r="J615" s="4"/>
      <c r="K615" s="3"/>
      <c r="L615" s="3"/>
    </row>
    <row r="616" spans="1:22" x14ac:dyDescent="0.25">
      <c r="F616" s="2"/>
      <c r="G616" s="2"/>
      <c r="H616" s="3"/>
      <c r="I616" s="3"/>
      <c r="J616" s="4"/>
      <c r="K616" s="3"/>
      <c r="L616" s="3"/>
    </row>
    <row r="617" spans="1:22" x14ac:dyDescent="0.25">
      <c r="F617" s="2"/>
      <c r="G617" s="2"/>
      <c r="H617" s="3"/>
      <c r="I617" s="3"/>
      <c r="J617" s="4"/>
      <c r="K617" s="3"/>
      <c r="L617" s="3"/>
    </row>
    <row r="618" spans="1:22" x14ac:dyDescent="0.25">
      <c r="F618" s="2"/>
      <c r="G618" s="2"/>
      <c r="H618" s="3"/>
      <c r="I618" s="3"/>
      <c r="J618" s="4"/>
      <c r="K618" s="3"/>
      <c r="L618" s="3"/>
    </row>
    <row r="619" spans="1:22" x14ac:dyDescent="0.25">
      <c r="F619" s="2"/>
      <c r="G619" s="2"/>
      <c r="H619" s="3"/>
      <c r="I619" s="3"/>
      <c r="J619" s="4"/>
      <c r="K619" s="3"/>
      <c r="L619" s="3"/>
    </row>
    <row r="620" spans="1:22" x14ac:dyDescent="0.25">
      <c r="F620" s="2"/>
      <c r="G620" s="2"/>
      <c r="H620" s="3"/>
      <c r="I620" s="3"/>
      <c r="J620" s="4"/>
      <c r="K620" s="3"/>
      <c r="L620" s="3"/>
    </row>
    <row r="621" spans="1:22" x14ac:dyDescent="0.25">
      <c r="F621" s="2"/>
      <c r="G621" s="2"/>
      <c r="H621" s="3"/>
      <c r="I621" s="3"/>
      <c r="J621" s="4"/>
      <c r="K621" s="3"/>
      <c r="L621" s="3"/>
    </row>
    <row r="622" spans="1:22" x14ac:dyDescent="0.25">
      <c r="F622" s="2"/>
      <c r="G622" s="2"/>
      <c r="H622" s="3"/>
      <c r="I622" s="3"/>
      <c r="J622" s="4"/>
      <c r="K622" s="3"/>
      <c r="L622" s="3"/>
    </row>
    <row r="623" spans="1:22" x14ac:dyDescent="0.25">
      <c r="F623" s="2"/>
      <c r="G623" s="2"/>
      <c r="H623" s="3"/>
      <c r="I623" s="3"/>
      <c r="J623" s="4"/>
      <c r="K623" s="3"/>
      <c r="L623" s="3"/>
    </row>
    <row r="624" spans="1:22" x14ac:dyDescent="0.25">
      <c r="F624" s="2"/>
      <c r="G624" s="2"/>
      <c r="H624" s="3"/>
      <c r="I624" s="3"/>
      <c r="J624" s="4"/>
      <c r="K624" s="3"/>
      <c r="L624" s="3"/>
    </row>
    <row r="625" spans="6:12" x14ac:dyDescent="0.25">
      <c r="F625" s="2"/>
      <c r="G625" s="2"/>
      <c r="H625" s="3"/>
      <c r="I625" s="3"/>
      <c r="J625" s="4"/>
      <c r="K625" s="3"/>
      <c r="L625" s="3"/>
    </row>
    <row r="626" spans="6:12" x14ac:dyDescent="0.25">
      <c r="F626" s="2"/>
      <c r="G626" s="2"/>
      <c r="H626" s="3"/>
      <c r="I626" s="3"/>
      <c r="J626" s="4"/>
      <c r="K626" s="3"/>
      <c r="L626" s="3"/>
    </row>
    <row r="627" spans="6:12" x14ac:dyDescent="0.25">
      <c r="F627" s="2"/>
      <c r="G627" s="2"/>
      <c r="H627" s="3"/>
      <c r="I627" s="3"/>
      <c r="J627" s="4"/>
      <c r="K627" s="3"/>
      <c r="L627" s="3"/>
    </row>
    <row r="628" spans="6:12" x14ac:dyDescent="0.25">
      <c r="F628" s="2"/>
      <c r="G628" s="2"/>
      <c r="H628" s="3"/>
      <c r="I628" s="3"/>
      <c r="J628" s="4"/>
      <c r="K628" s="3"/>
      <c r="L628" s="3"/>
    </row>
    <row r="629" spans="6:12" x14ac:dyDescent="0.25">
      <c r="F629" s="2"/>
      <c r="G629" s="2"/>
      <c r="H629" s="3"/>
      <c r="I629" s="3"/>
      <c r="J629" s="4"/>
      <c r="K629" s="3"/>
      <c r="L629" s="3"/>
    </row>
    <row r="630" spans="6:12" x14ac:dyDescent="0.25">
      <c r="F630" s="2"/>
      <c r="G630" s="2"/>
      <c r="H630" s="3"/>
      <c r="I630" s="3"/>
      <c r="J630" s="4"/>
      <c r="K630" s="3"/>
      <c r="L630" s="3"/>
    </row>
    <row r="631" spans="6:12" x14ac:dyDescent="0.25">
      <c r="F631" s="2"/>
      <c r="G631" s="2"/>
      <c r="H631" s="3"/>
      <c r="I631" s="3"/>
      <c r="J631" s="4"/>
      <c r="K631" s="3"/>
      <c r="L631" s="3"/>
    </row>
    <row r="632" spans="6:12" x14ac:dyDescent="0.25">
      <c r="F632" s="2"/>
      <c r="G632" s="2"/>
      <c r="H632" s="3"/>
      <c r="I632" s="3"/>
      <c r="J632" s="4"/>
      <c r="K632" s="3"/>
      <c r="L632" s="3"/>
    </row>
    <row r="633" spans="6:12" x14ac:dyDescent="0.25">
      <c r="F633" s="2"/>
      <c r="G633" s="2"/>
      <c r="H633" s="3"/>
      <c r="I633" s="3"/>
      <c r="J633" s="4"/>
      <c r="K633" s="3"/>
      <c r="L633" s="3"/>
    </row>
    <row r="634" spans="6:12" x14ac:dyDescent="0.25">
      <c r="F634" s="2"/>
      <c r="G634" s="2"/>
      <c r="H634" s="3"/>
      <c r="I634" s="3"/>
      <c r="J634" s="4"/>
      <c r="K634" s="3"/>
      <c r="L634" s="3"/>
    </row>
    <row r="635" spans="6:12" x14ac:dyDescent="0.25">
      <c r="F635" s="2"/>
      <c r="G635" s="2"/>
      <c r="H635" s="3"/>
      <c r="I635" s="3"/>
      <c r="J635" s="4"/>
      <c r="K635" s="3"/>
      <c r="L635" s="3"/>
    </row>
    <row r="636" spans="6:12" x14ac:dyDescent="0.25">
      <c r="F636" s="2"/>
      <c r="G636" s="2"/>
      <c r="H636" s="3"/>
      <c r="I636" s="3"/>
      <c r="J636" s="4"/>
      <c r="K636" s="3"/>
      <c r="L636" s="3"/>
    </row>
    <row r="637" spans="6:12" x14ac:dyDescent="0.25">
      <c r="F637" s="2"/>
      <c r="G637" s="2"/>
      <c r="H637" s="3"/>
      <c r="I637" s="3"/>
      <c r="J637" s="4"/>
      <c r="K637" s="3"/>
      <c r="L637" s="3"/>
    </row>
    <row r="638" spans="6:12" x14ac:dyDescent="0.25">
      <c r="F638" s="2"/>
      <c r="G638" s="2"/>
      <c r="H638" s="3"/>
      <c r="I638" s="3"/>
      <c r="J638" s="4"/>
      <c r="K638" s="3"/>
      <c r="L638" s="3"/>
    </row>
    <row r="639" spans="6:12" x14ac:dyDescent="0.25">
      <c r="F639" s="2"/>
      <c r="G639" s="2"/>
      <c r="H639" s="3"/>
      <c r="I639" s="3"/>
      <c r="J639" s="4"/>
      <c r="K639" s="3"/>
      <c r="L639" s="3"/>
    </row>
    <row r="640" spans="6:12" x14ac:dyDescent="0.25">
      <c r="F640" s="2"/>
      <c r="G640" s="2"/>
      <c r="H640" s="3"/>
      <c r="I640" s="3"/>
      <c r="J640" s="4"/>
      <c r="K640" s="3"/>
      <c r="L640" s="3"/>
    </row>
    <row r="641" spans="6:12" x14ac:dyDescent="0.25">
      <c r="F641" s="2"/>
      <c r="G641" s="2"/>
      <c r="H641" s="3"/>
      <c r="I641" s="3"/>
      <c r="J641" s="4"/>
      <c r="K641" s="3"/>
      <c r="L641" s="3"/>
    </row>
    <row r="642" spans="6:12" x14ac:dyDescent="0.25">
      <c r="F642" s="2"/>
      <c r="G642" s="2"/>
      <c r="H642" s="3"/>
      <c r="I642" s="3"/>
      <c r="J642" s="4"/>
      <c r="K642" s="3"/>
      <c r="L642" s="3"/>
    </row>
    <row r="643" spans="6:12" x14ac:dyDescent="0.25">
      <c r="F643" s="2"/>
      <c r="G643" s="2"/>
      <c r="H643" s="3"/>
      <c r="I643" s="3"/>
      <c r="J643" s="4"/>
      <c r="K643" s="3"/>
      <c r="L643" s="3"/>
    </row>
    <row r="644" spans="6:12" x14ac:dyDescent="0.25">
      <c r="F644" s="2"/>
      <c r="G644" s="2"/>
      <c r="H644" s="3"/>
      <c r="I644" s="3"/>
      <c r="J644" s="4"/>
      <c r="K644" s="3"/>
      <c r="L644" s="3"/>
    </row>
    <row r="645" spans="6:12" x14ac:dyDescent="0.25">
      <c r="F645" s="2"/>
      <c r="G645" s="2"/>
      <c r="H645" s="3"/>
      <c r="I645" s="3"/>
      <c r="J645" s="4"/>
      <c r="K645" s="3"/>
      <c r="L645" s="3"/>
    </row>
    <row r="646" spans="6:12" x14ac:dyDescent="0.25">
      <c r="F646" s="2"/>
      <c r="G646" s="2"/>
      <c r="H646" s="3"/>
      <c r="I646" s="3"/>
      <c r="J646" s="4"/>
      <c r="K646" s="3"/>
      <c r="L646" s="3"/>
    </row>
    <row r="647" spans="6:12" x14ac:dyDescent="0.25">
      <c r="F647" s="2"/>
      <c r="G647" s="2"/>
      <c r="H647" s="3"/>
      <c r="I647" s="3"/>
      <c r="J647" s="4"/>
      <c r="K647" s="3"/>
      <c r="L647" s="3"/>
    </row>
    <row r="648" spans="6:12" x14ac:dyDescent="0.25">
      <c r="F648" s="2"/>
      <c r="G648" s="2"/>
      <c r="H648" s="3"/>
      <c r="I648" s="3"/>
      <c r="J648" s="4"/>
      <c r="K648" s="3"/>
      <c r="L648" s="3"/>
    </row>
    <row r="649" spans="6:12" x14ac:dyDescent="0.25">
      <c r="F649" s="2"/>
      <c r="G649" s="2"/>
      <c r="H649" s="3"/>
      <c r="I649" s="3"/>
      <c r="J649" s="4"/>
      <c r="K649" s="3"/>
      <c r="L649" s="3"/>
    </row>
    <row r="650" spans="6:12" x14ac:dyDescent="0.25">
      <c r="F650" s="2"/>
      <c r="G650" s="2"/>
      <c r="H650" s="3"/>
      <c r="I650" s="3"/>
      <c r="J650" s="4"/>
      <c r="K650" s="3"/>
      <c r="L650" s="3"/>
    </row>
    <row r="651" spans="6:12" x14ac:dyDescent="0.25">
      <c r="F651" s="2"/>
      <c r="G651" s="2"/>
      <c r="H651" s="3"/>
      <c r="I651" s="3"/>
      <c r="J651" s="4"/>
      <c r="K651" s="3"/>
      <c r="L651" s="3"/>
    </row>
    <row r="652" spans="6:12" x14ac:dyDescent="0.25">
      <c r="F652" s="2"/>
      <c r="G652" s="2"/>
      <c r="H652" s="3"/>
      <c r="I652" s="3"/>
      <c r="J652" s="4"/>
      <c r="K652" s="3"/>
      <c r="L652" s="3"/>
    </row>
    <row r="653" spans="6:12" x14ac:dyDescent="0.25">
      <c r="F653" s="2"/>
      <c r="G653" s="2"/>
      <c r="H653" s="3"/>
      <c r="I653" s="3"/>
      <c r="J653" s="4"/>
      <c r="K653" s="3"/>
      <c r="L653" s="3"/>
    </row>
    <row r="654" spans="6:12" x14ac:dyDescent="0.25">
      <c r="F654" s="2"/>
      <c r="G654" s="2"/>
      <c r="H654" s="3"/>
      <c r="I654" s="3"/>
      <c r="J654" s="4"/>
      <c r="K654" s="3"/>
      <c r="L654" s="3"/>
    </row>
    <row r="655" spans="6:12" x14ac:dyDescent="0.25">
      <c r="F655" s="2"/>
      <c r="G655" s="2"/>
      <c r="H655" s="3"/>
      <c r="I655" s="3"/>
      <c r="J655" s="4"/>
      <c r="K655" s="3"/>
      <c r="L655" s="3"/>
    </row>
    <row r="656" spans="6:12" x14ac:dyDescent="0.25">
      <c r="F656" s="2"/>
      <c r="G656" s="2"/>
      <c r="H656" s="3"/>
      <c r="I656" s="3"/>
      <c r="J656" s="4"/>
      <c r="K656" s="3"/>
      <c r="L656" s="3"/>
    </row>
    <row r="657" spans="6:12" x14ac:dyDescent="0.25">
      <c r="F657" s="2"/>
      <c r="G657" s="2"/>
      <c r="H657" s="3"/>
      <c r="I657" s="3"/>
      <c r="J657" s="4"/>
      <c r="K657" s="3"/>
      <c r="L657" s="3"/>
    </row>
    <row r="658" spans="6:12" x14ac:dyDescent="0.25">
      <c r="F658" s="2"/>
      <c r="G658" s="2"/>
      <c r="H658" s="3"/>
      <c r="I658" s="3"/>
      <c r="J658" s="4"/>
      <c r="K658" s="3"/>
      <c r="L658" s="3"/>
    </row>
    <row r="659" spans="6:12" x14ac:dyDescent="0.25">
      <c r="F659" s="2"/>
      <c r="G659" s="2"/>
      <c r="H659" s="3"/>
      <c r="I659" s="3"/>
      <c r="J659" s="4"/>
      <c r="K659" s="3"/>
      <c r="L659" s="3"/>
    </row>
    <row r="660" spans="6:12" x14ac:dyDescent="0.25">
      <c r="F660" s="2"/>
      <c r="G660" s="2"/>
      <c r="H660" s="3"/>
      <c r="I660" s="3"/>
      <c r="J660" s="4"/>
      <c r="K660" s="3"/>
      <c r="L660" s="3"/>
    </row>
    <row r="661" spans="6:12" x14ac:dyDescent="0.25">
      <c r="F661" s="2"/>
      <c r="G661" s="2"/>
      <c r="H661" s="3"/>
      <c r="I661" s="3"/>
      <c r="J661" s="4"/>
      <c r="K661" s="3"/>
      <c r="L661" s="3"/>
    </row>
    <row r="662" spans="6:12" x14ac:dyDescent="0.25">
      <c r="F662" s="2"/>
      <c r="G662" s="2"/>
      <c r="H662" s="3"/>
      <c r="I662" s="3"/>
      <c r="J662" s="4"/>
      <c r="K662" s="3"/>
      <c r="L662" s="3"/>
    </row>
    <row r="663" spans="6:12" x14ac:dyDescent="0.25">
      <c r="F663" s="2"/>
      <c r="G663" s="2"/>
      <c r="H663" s="3"/>
      <c r="I663" s="3"/>
      <c r="J663" s="4"/>
      <c r="K663" s="3"/>
      <c r="L663" s="3"/>
    </row>
    <row r="664" spans="6:12" x14ac:dyDescent="0.25">
      <c r="F664" s="2"/>
      <c r="G664" s="2"/>
      <c r="H664" s="3"/>
      <c r="I664" s="3"/>
      <c r="J664" s="4"/>
      <c r="K664" s="3"/>
      <c r="L664" s="3"/>
    </row>
    <row r="665" spans="6:12" x14ac:dyDescent="0.25">
      <c r="F665" s="2"/>
      <c r="G665" s="2"/>
      <c r="H665" s="3"/>
      <c r="I665" s="3"/>
      <c r="J665" s="4"/>
      <c r="K665" s="3"/>
      <c r="L665" s="3"/>
    </row>
    <row r="666" spans="6:12" x14ac:dyDescent="0.25">
      <c r="F666" s="2"/>
      <c r="G666" s="2"/>
      <c r="H666" s="3"/>
      <c r="I666" s="3"/>
      <c r="J666" s="4"/>
      <c r="K666" s="3"/>
      <c r="L666" s="3"/>
    </row>
    <row r="667" spans="6:12" x14ac:dyDescent="0.25">
      <c r="F667" s="2"/>
      <c r="G667" s="2"/>
      <c r="H667" s="3"/>
      <c r="I667" s="3"/>
      <c r="J667" s="4"/>
      <c r="K667" s="3"/>
      <c r="L667" s="3"/>
    </row>
    <row r="668" spans="6:12" x14ac:dyDescent="0.25">
      <c r="F668" s="2"/>
      <c r="G668" s="2"/>
      <c r="H668" s="3"/>
      <c r="I668" s="3"/>
      <c r="J668" s="4"/>
      <c r="K668" s="3"/>
      <c r="L668" s="3"/>
    </row>
    <row r="669" spans="6:12" x14ac:dyDescent="0.25">
      <c r="F669" s="2"/>
      <c r="G669" s="2"/>
      <c r="H669" s="3"/>
      <c r="I669" s="3"/>
      <c r="J669" s="4"/>
      <c r="K669" s="3"/>
      <c r="L669" s="3"/>
    </row>
    <row r="670" spans="6:12" x14ac:dyDescent="0.25">
      <c r="F670" s="2"/>
      <c r="G670" s="2"/>
      <c r="H670" s="3"/>
      <c r="I670" s="3"/>
      <c r="J670" s="4"/>
      <c r="K670" s="3"/>
      <c r="L670" s="3"/>
    </row>
    <row r="671" spans="6:12" x14ac:dyDescent="0.25">
      <c r="F671" s="2"/>
      <c r="G671" s="2"/>
      <c r="H671" s="3"/>
      <c r="I671" s="3"/>
      <c r="J671" s="4"/>
      <c r="K671" s="3"/>
      <c r="L671" s="3"/>
    </row>
    <row r="672" spans="6:12" x14ac:dyDescent="0.25">
      <c r="F672" s="2"/>
      <c r="G672" s="2"/>
      <c r="H672" s="3"/>
      <c r="I672" s="3"/>
      <c r="J672" s="4"/>
      <c r="K672" s="3"/>
      <c r="L672" s="3"/>
    </row>
    <row r="673" spans="6:12" x14ac:dyDescent="0.25">
      <c r="F673" s="2"/>
      <c r="G673" s="2"/>
      <c r="H673" s="3"/>
      <c r="I673" s="3"/>
      <c r="J673" s="4"/>
      <c r="K673" s="3"/>
      <c r="L673" s="3"/>
    </row>
    <row r="674" spans="6:12" x14ac:dyDescent="0.25">
      <c r="F674" s="2"/>
      <c r="G674" s="2"/>
      <c r="H674" s="3"/>
      <c r="I674" s="3"/>
      <c r="J674" s="4"/>
      <c r="K674" s="3"/>
      <c r="L674" s="3"/>
    </row>
    <row r="675" spans="6:12" x14ac:dyDescent="0.25">
      <c r="F675" s="2"/>
      <c r="G675" s="2"/>
      <c r="H675" s="3"/>
      <c r="I675" s="3"/>
      <c r="J675" s="4"/>
      <c r="K675" s="3"/>
      <c r="L675" s="3"/>
    </row>
    <row r="676" spans="6:12" x14ac:dyDescent="0.25">
      <c r="F676" s="2"/>
      <c r="G676" s="2"/>
      <c r="H676" s="3"/>
      <c r="I676" s="3"/>
      <c r="J676" s="4"/>
      <c r="K676" s="3"/>
      <c r="L676" s="3"/>
    </row>
    <row r="677" spans="6:12" x14ac:dyDescent="0.25">
      <c r="F677" s="2"/>
      <c r="G677" s="2"/>
      <c r="H677" s="3"/>
      <c r="I677" s="3"/>
      <c r="J677" s="4"/>
      <c r="K677" s="3"/>
      <c r="L677" s="3"/>
    </row>
    <row r="678" spans="6:12" x14ac:dyDescent="0.25">
      <c r="F678" s="2"/>
      <c r="G678" s="2"/>
      <c r="H678" s="3"/>
      <c r="I678" s="3"/>
      <c r="J678" s="4"/>
      <c r="K678" s="3"/>
      <c r="L678" s="3"/>
    </row>
    <row r="679" spans="6:12" x14ac:dyDescent="0.25">
      <c r="F679" s="2"/>
      <c r="G679" s="2"/>
      <c r="H679" s="3"/>
      <c r="I679" s="3"/>
      <c r="J679" s="4"/>
      <c r="K679" s="3"/>
      <c r="L679" s="3"/>
    </row>
    <row r="680" spans="6:12" x14ac:dyDescent="0.25">
      <c r="F680" s="2"/>
      <c r="G680" s="2"/>
      <c r="H680" s="3"/>
      <c r="I680" s="3"/>
      <c r="J680" s="4"/>
      <c r="K680" s="3"/>
      <c r="L680" s="3"/>
    </row>
    <row r="681" spans="6:12" x14ac:dyDescent="0.25">
      <c r="F681" s="2"/>
      <c r="G681" s="2"/>
      <c r="H681" s="3"/>
      <c r="I681" s="3"/>
      <c r="J681" s="4"/>
      <c r="K681" s="3"/>
      <c r="L681" s="3"/>
    </row>
    <row r="682" spans="6:12" x14ac:dyDescent="0.25">
      <c r="F682" s="2"/>
      <c r="G682" s="2"/>
      <c r="H682" s="3"/>
      <c r="I682" s="3"/>
      <c r="J682" s="4"/>
      <c r="K682" s="3"/>
      <c r="L682" s="3"/>
    </row>
    <row r="683" spans="6:12" x14ac:dyDescent="0.25">
      <c r="F683" s="2"/>
      <c r="G683" s="2"/>
      <c r="H683" s="3"/>
      <c r="I683" s="3"/>
      <c r="J683" s="4"/>
      <c r="K683" s="3"/>
      <c r="L683" s="3"/>
    </row>
    <row r="684" spans="6:12" x14ac:dyDescent="0.25">
      <c r="F684" s="2"/>
      <c r="G684" s="2"/>
      <c r="H684" s="3"/>
      <c r="I684" s="3"/>
      <c r="J684" s="4"/>
      <c r="K684" s="3"/>
      <c r="L684" s="3"/>
    </row>
    <row r="685" spans="6:12" x14ac:dyDescent="0.25">
      <c r="F685" s="2"/>
      <c r="G685" s="2"/>
      <c r="H685" s="3"/>
      <c r="I685" s="3"/>
      <c r="J685" s="4"/>
      <c r="K685" s="3"/>
      <c r="L685" s="3"/>
    </row>
    <row r="686" spans="6:12" x14ac:dyDescent="0.25">
      <c r="F686" s="2"/>
      <c r="G686" s="2"/>
      <c r="H686" s="3"/>
      <c r="I686" s="3"/>
      <c r="J686" s="4"/>
      <c r="K686" s="3"/>
      <c r="L686" s="3"/>
    </row>
    <row r="687" spans="6:12" x14ac:dyDescent="0.25">
      <c r="F687" s="2"/>
      <c r="G687" s="2"/>
      <c r="H687" s="3"/>
      <c r="I687" s="3"/>
      <c r="J687" s="4"/>
      <c r="K687" s="3"/>
      <c r="L687" s="3"/>
    </row>
    <row r="688" spans="6:12" x14ac:dyDescent="0.25">
      <c r="F688" s="2"/>
      <c r="G688" s="2"/>
      <c r="H688" s="3"/>
      <c r="I688" s="3"/>
      <c r="J688" s="4"/>
      <c r="K688" s="3"/>
      <c r="L688" s="3"/>
    </row>
    <row r="689" spans="6:12" x14ac:dyDescent="0.25">
      <c r="F689" s="2"/>
      <c r="G689" s="2"/>
      <c r="H689" s="3"/>
      <c r="I689" s="3"/>
      <c r="J689" s="4"/>
      <c r="K689" s="3"/>
      <c r="L689" s="3"/>
    </row>
    <row r="690" spans="6:12" x14ac:dyDescent="0.25">
      <c r="F690" s="2"/>
      <c r="G690" s="2"/>
      <c r="H690" s="3"/>
      <c r="I690" s="3"/>
      <c r="J690" s="4"/>
      <c r="K690" s="3"/>
      <c r="L690" s="3"/>
    </row>
    <row r="691" spans="6:12" x14ac:dyDescent="0.25">
      <c r="F691" s="2"/>
      <c r="G691" s="2"/>
      <c r="H691" s="3"/>
      <c r="I691" s="3"/>
      <c r="J691" s="4"/>
      <c r="K691" s="3"/>
      <c r="L691" s="3"/>
    </row>
    <row r="692" spans="6:12" x14ac:dyDescent="0.25">
      <c r="F692" s="2"/>
      <c r="G692" s="2"/>
      <c r="H692" s="3"/>
      <c r="I692" s="3"/>
      <c r="J692" s="4"/>
      <c r="K692" s="3"/>
      <c r="L692" s="3"/>
    </row>
    <row r="693" spans="6:12" x14ac:dyDescent="0.25">
      <c r="F693" s="2"/>
      <c r="G693" s="2"/>
      <c r="H693" s="3"/>
      <c r="I693" s="3"/>
      <c r="J693" s="4"/>
      <c r="K693" s="3"/>
      <c r="L693" s="3"/>
    </row>
    <row r="694" spans="6:12" x14ac:dyDescent="0.25">
      <c r="F694" s="2"/>
      <c r="G694" s="2"/>
      <c r="H694" s="3"/>
      <c r="I694" s="3"/>
      <c r="J694" s="4"/>
      <c r="K694" s="3"/>
      <c r="L694" s="3"/>
    </row>
    <row r="695" spans="6:12" x14ac:dyDescent="0.25">
      <c r="F695" s="2"/>
      <c r="G695" s="2"/>
      <c r="H695" s="3"/>
      <c r="I695" s="3"/>
      <c r="J695" s="4"/>
      <c r="K695" s="3"/>
      <c r="L695" s="3"/>
    </row>
    <row r="696" spans="6:12" x14ac:dyDescent="0.25">
      <c r="F696" s="2"/>
      <c r="G696" s="2"/>
      <c r="H696" s="3"/>
      <c r="I696" s="3"/>
      <c r="J696" s="4"/>
      <c r="K696" s="3"/>
      <c r="L696" s="3"/>
    </row>
    <row r="697" spans="6:12" x14ac:dyDescent="0.25">
      <c r="F697" s="2"/>
      <c r="G697" s="2"/>
      <c r="H697" s="3"/>
      <c r="I697" s="3"/>
      <c r="J697" s="4"/>
      <c r="K697" s="3"/>
      <c r="L697" s="3"/>
    </row>
    <row r="698" spans="6:12" x14ac:dyDescent="0.25">
      <c r="F698" s="2"/>
      <c r="G698" s="2"/>
      <c r="H698" s="3"/>
      <c r="I698" s="3"/>
      <c r="J698" s="4"/>
      <c r="K698" s="3"/>
      <c r="L698" s="3"/>
    </row>
    <row r="699" spans="6:12" x14ac:dyDescent="0.25">
      <c r="F699" s="2"/>
      <c r="G699" s="2"/>
      <c r="H699" s="3"/>
      <c r="I699" s="3"/>
      <c r="J699" s="4"/>
      <c r="K699" s="3"/>
      <c r="L699" s="3"/>
    </row>
    <row r="700" spans="6:12" x14ac:dyDescent="0.25">
      <c r="F700" s="2"/>
      <c r="G700" s="2"/>
      <c r="H700" s="3"/>
      <c r="I700" s="3"/>
      <c r="J700" s="4"/>
      <c r="K700" s="3"/>
      <c r="L700" s="3"/>
    </row>
    <row r="701" spans="6:12" x14ac:dyDescent="0.25">
      <c r="F701" s="2"/>
      <c r="G701" s="2"/>
      <c r="H701" s="3"/>
      <c r="I701" s="3"/>
      <c r="J701" s="4"/>
      <c r="K701" s="3"/>
      <c r="L701" s="3"/>
    </row>
    <row r="702" spans="6:12" x14ac:dyDescent="0.25">
      <c r="F702" s="2"/>
      <c r="G702" s="2"/>
      <c r="H702" s="3"/>
      <c r="I702" s="3"/>
      <c r="J702" s="4"/>
      <c r="K702" s="3"/>
      <c r="L702" s="3"/>
    </row>
    <row r="703" spans="6:12" x14ac:dyDescent="0.25">
      <c r="F703" s="2"/>
      <c r="G703" s="2"/>
      <c r="H703" s="3"/>
      <c r="I703" s="3"/>
      <c r="J703" s="4"/>
      <c r="K703" s="3"/>
      <c r="L703" s="3"/>
    </row>
    <row r="704" spans="6:12" x14ac:dyDescent="0.25">
      <c r="F704" s="2"/>
      <c r="G704" s="2"/>
      <c r="H704" s="3"/>
      <c r="I704" s="3"/>
      <c r="J704" s="4"/>
      <c r="K704" s="3"/>
      <c r="L704" s="3"/>
    </row>
    <row r="705" spans="6:12" x14ac:dyDescent="0.25">
      <c r="F705" s="2"/>
      <c r="G705" s="2"/>
      <c r="H705" s="3"/>
      <c r="I705" s="3"/>
      <c r="J705" s="4"/>
      <c r="K705" s="3"/>
      <c r="L705" s="3"/>
    </row>
    <row r="706" spans="6:12" x14ac:dyDescent="0.25">
      <c r="F706" s="2"/>
      <c r="G706" s="2"/>
      <c r="H706" s="3"/>
      <c r="I706" s="3"/>
      <c r="J706" s="4"/>
      <c r="K706" s="3"/>
      <c r="L706" s="3"/>
    </row>
    <row r="707" spans="6:12" x14ac:dyDescent="0.25">
      <c r="F707" s="2"/>
      <c r="G707" s="2"/>
      <c r="H707" s="3"/>
      <c r="I707" s="3"/>
      <c r="J707" s="4"/>
      <c r="K707" s="3"/>
      <c r="L707" s="3"/>
    </row>
    <row r="708" spans="6:12" x14ac:dyDescent="0.25">
      <c r="F708" s="2"/>
      <c r="G708" s="2"/>
      <c r="H708" s="3"/>
      <c r="I708" s="3"/>
      <c r="J708" s="4"/>
      <c r="K708" s="3"/>
      <c r="L708" s="3"/>
    </row>
    <row r="709" spans="6:12" x14ac:dyDescent="0.25">
      <c r="F709" s="2"/>
      <c r="G709" s="2"/>
      <c r="H709" s="3"/>
      <c r="I709" s="3"/>
      <c r="J709" s="4"/>
      <c r="K709" s="3"/>
      <c r="L709" s="3"/>
    </row>
    <row r="710" spans="6:12" x14ac:dyDescent="0.25">
      <c r="F710" s="2"/>
      <c r="G710" s="2"/>
      <c r="H710" s="3"/>
      <c r="I710" s="3"/>
      <c r="J710" s="4"/>
      <c r="K710" s="3"/>
      <c r="L710" s="3"/>
    </row>
    <row r="711" spans="6:12" x14ac:dyDescent="0.25">
      <c r="F711" s="2"/>
      <c r="G711" s="2"/>
      <c r="H711" s="3"/>
      <c r="I711" s="3"/>
      <c r="J711" s="4"/>
      <c r="K711" s="3"/>
      <c r="L711" s="3"/>
    </row>
    <row r="712" spans="6:12" x14ac:dyDescent="0.25">
      <c r="F712" s="2"/>
      <c r="G712" s="2"/>
      <c r="H712" s="3"/>
      <c r="I712" s="3"/>
      <c r="J712" s="4"/>
      <c r="K712" s="3"/>
      <c r="L712" s="3"/>
    </row>
    <row r="713" spans="6:12" x14ac:dyDescent="0.25">
      <c r="F713" s="2"/>
      <c r="G713" s="2"/>
      <c r="H713" s="3"/>
      <c r="I713" s="3"/>
      <c r="J713" s="4"/>
      <c r="K713" s="3"/>
      <c r="L713" s="3"/>
    </row>
    <row r="714" spans="6:12" x14ac:dyDescent="0.25">
      <c r="F714" s="2"/>
      <c r="G714" s="2"/>
      <c r="H714" s="3"/>
      <c r="I714" s="3"/>
      <c r="J714" s="4"/>
      <c r="K714" s="3"/>
      <c r="L714" s="3"/>
    </row>
    <row r="715" spans="6:12" x14ac:dyDescent="0.25">
      <c r="F715" s="2"/>
      <c r="G715" s="2"/>
      <c r="H715" s="3"/>
      <c r="I715" s="3"/>
      <c r="J715" s="4"/>
      <c r="K715" s="3"/>
      <c r="L715" s="3"/>
    </row>
    <row r="716" spans="6:12" x14ac:dyDescent="0.25">
      <c r="F716" s="2"/>
      <c r="G716" s="2"/>
      <c r="H716" s="3"/>
      <c r="I716" s="3"/>
      <c r="J716" s="4"/>
      <c r="K716" s="3"/>
      <c r="L716" s="3"/>
    </row>
    <row r="717" spans="6:12" x14ac:dyDescent="0.25">
      <c r="F717" s="2"/>
      <c r="G717" s="2"/>
      <c r="H717" s="3"/>
      <c r="I717" s="3"/>
      <c r="J717" s="4"/>
      <c r="K717" s="3"/>
      <c r="L717" s="3"/>
    </row>
    <row r="718" spans="6:12" x14ac:dyDescent="0.25">
      <c r="F718" s="2"/>
      <c r="G718" s="2"/>
      <c r="H718" s="3"/>
      <c r="I718" s="3"/>
      <c r="J718" s="4"/>
      <c r="K718" s="3"/>
      <c r="L718" s="3"/>
    </row>
    <row r="719" spans="6:12" x14ac:dyDescent="0.25">
      <c r="F719" s="2"/>
      <c r="G719" s="2"/>
      <c r="H719" s="3"/>
      <c r="I719" s="3"/>
      <c r="J719" s="4"/>
      <c r="K719" s="3"/>
      <c r="L719" s="3"/>
    </row>
    <row r="720" spans="6:12" x14ac:dyDescent="0.25">
      <c r="F720" s="2"/>
      <c r="G720" s="2"/>
      <c r="H720" s="3"/>
      <c r="I720" s="3"/>
      <c r="J720" s="4"/>
      <c r="K720" s="3"/>
      <c r="L720" s="3"/>
    </row>
    <row r="721" spans="6:12" x14ac:dyDescent="0.25">
      <c r="F721" s="2"/>
      <c r="G721" s="2"/>
      <c r="H721" s="3"/>
      <c r="I721" s="3"/>
      <c r="J721" s="4"/>
      <c r="K721" s="3"/>
      <c r="L721" s="3"/>
    </row>
    <row r="722" spans="6:12" x14ac:dyDescent="0.25">
      <c r="F722" s="2"/>
      <c r="G722" s="2"/>
      <c r="H722" s="3"/>
      <c r="I722" s="3"/>
      <c r="J722" s="4"/>
      <c r="K722" s="3"/>
      <c r="L722" s="3"/>
    </row>
    <row r="723" spans="6:12" x14ac:dyDescent="0.25">
      <c r="F723" s="2"/>
      <c r="G723" s="2"/>
      <c r="H723" s="3"/>
      <c r="I723" s="3"/>
      <c r="J723" s="4"/>
      <c r="K723" s="3"/>
      <c r="L723" s="3"/>
    </row>
    <row r="724" spans="6:12" x14ac:dyDescent="0.25">
      <c r="F724" s="2"/>
      <c r="G724" s="2"/>
      <c r="H724" s="3"/>
      <c r="I724" s="3"/>
      <c r="J724" s="4"/>
      <c r="K724" s="3"/>
      <c r="L724" s="3"/>
    </row>
    <row r="725" spans="6:12" x14ac:dyDescent="0.25">
      <c r="F725" s="2"/>
      <c r="G725" s="2"/>
      <c r="H725" s="3"/>
      <c r="I725" s="3"/>
      <c r="J725" s="4"/>
      <c r="K725" s="3"/>
      <c r="L725" s="3"/>
    </row>
    <row r="726" spans="6:12" x14ac:dyDescent="0.25">
      <c r="F726" s="2"/>
      <c r="G726" s="2"/>
      <c r="H726" s="3"/>
      <c r="I726" s="3"/>
      <c r="J726" s="4"/>
      <c r="K726" s="3"/>
      <c r="L726" s="3"/>
    </row>
    <row r="727" spans="6:12" x14ac:dyDescent="0.25">
      <c r="F727" s="2"/>
      <c r="G727" s="2"/>
      <c r="H727" s="3"/>
      <c r="I727" s="3"/>
      <c r="J727" s="4"/>
      <c r="K727" s="3"/>
      <c r="L727" s="3"/>
    </row>
    <row r="728" spans="6:12" x14ac:dyDescent="0.25">
      <c r="F728" s="2"/>
      <c r="G728" s="2"/>
      <c r="H728" s="3"/>
      <c r="I728" s="3"/>
      <c r="J728" s="4"/>
      <c r="K728" s="3"/>
      <c r="L728" s="3"/>
    </row>
    <row r="729" spans="6:12" x14ac:dyDescent="0.25">
      <c r="F729" s="2"/>
      <c r="G729" s="2"/>
      <c r="H729" s="3"/>
      <c r="I729" s="3"/>
      <c r="J729" s="4"/>
      <c r="K729" s="3"/>
      <c r="L729" s="3"/>
    </row>
    <row r="730" spans="6:12" x14ac:dyDescent="0.25">
      <c r="F730" s="2"/>
      <c r="G730" s="2"/>
      <c r="H730" s="3"/>
      <c r="I730" s="3"/>
      <c r="J730" s="4"/>
      <c r="K730" s="3"/>
      <c r="L730" s="3"/>
    </row>
    <row r="731" spans="6:12" x14ac:dyDescent="0.25">
      <c r="F731" s="2"/>
      <c r="G731" s="2"/>
      <c r="H731" s="3"/>
      <c r="I731" s="3"/>
      <c r="J731" s="4"/>
      <c r="K731" s="3"/>
      <c r="L731" s="3"/>
    </row>
    <row r="732" spans="6:12" x14ac:dyDescent="0.25">
      <c r="F732" s="2"/>
      <c r="G732" s="2"/>
      <c r="H732" s="3"/>
      <c r="I732" s="3"/>
      <c r="J732" s="4"/>
      <c r="K732" s="3"/>
      <c r="L732" s="3"/>
    </row>
    <row r="733" spans="6:12" x14ac:dyDescent="0.25">
      <c r="F733" s="2"/>
      <c r="G733" s="2"/>
      <c r="H733" s="3"/>
      <c r="I733" s="3"/>
      <c r="J733" s="4"/>
      <c r="K733" s="3"/>
      <c r="L733" s="3"/>
    </row>
    <row r="734" spans="6:12" x14ac:dyDescent="0.25">
      <c r="F734" s="2"/>
      <c r="G734" s="2"/>
      <c r="H734" s="3"/>
      <c r="I734" s="3"/>
      <c r="J734" s="4"/>
      <c r="K734" s="3"/>
      <c r="L734" s="3"/>
    </row>
    <row r="735" spans="6:12" x14ac:dyDescent="0.25">
      <c r="F735" s="2"/>
      <c r="G735" s="2"/>
      <c r="H735" s="3"/>
      <c r="I735" s="3"/>
      <c r="J735" s="4"/>
      <c r="K735" s="3"/>
      <c r="L735" s="3"/>
    </row>
    <row r="736" spans="6:12" x14ac:dyDescent="0.25">
      <c r="F736" s="2"/>
      <c r="G736" s="2"/>
      <c r="H736" s="3"/>
      <c r="I736" s="3"/>
      <c r="J736" s="4"/>
      <c r="K736" s="3"/>
      <c r="L736" s="3"/>
    </row>
    <row r="737" spans="6:12" x14ac:dyDescent="0.25">
      <c r="F737" s="2"/>
      <c r="G737" s="2"/>
      <c r="H737" s="3"/>
      <c r="I737" s="3"/>
      <c r="J737" s="4"/>
      <c r="K737" s="3"/>
      <c r="L737" s="3"/>
    </row>
    <row r="738" spans="6:12" x14ac:dyDescent="0.25">
      <c r="F738" s="2"/>
      <c r="G738" s="2"/>
      <c r="H738" s="3"/>
      <c r="I738" s="3"/>
      <c r="J738" s="4"/>
      <c r="K738" s="3"/>
      <c r="L738" s="3"/>
    </row>
    <row r="739" spans="6:12" x14ac:dyDescent="0.25">
      <c r="F739" s="2"/>
      <c r="G739" s="2"/>
      <c r="H739" s="3"/>
      <c r="I739" s="3"/>
      <c r="J739" s="4"/>
      <c r="K739" s="3"/>
      <c r="L739" s="3"/>
    </row>
    <row r="740" spans="6:12" x14ac:dyDescent="0.25">
      <c r="F740" s="2"/>
      <c r="G740" s="2"/>
      <c r="H740" s="3"/>
      <c r="I740" s="3"/>
      <c r="J740" s="4"/>
      <c r="K740" s="3"/>
      <c r="L740" s="3"/>
    </row>
    <row r="741" spans="6:12" x14ac:dyDescent="0.25">
      <c r="F741" s="2"/>
      <c r="G741" s="2"/>
      <c r="H741" s="3"/>
      <c r="I741" s="3"/>
      <c r="J741" s="4"/>
      <c r="K741" s="3"/>
      <c r="L741" s="3"/>
    </row>
    <row r="742" spans="6:12" x14ac:dyDescent="0.25">
      <c r="F742" s="2"/>
      <c r="G742" s="2"/>
      <c r="H742" s="3"/>
      <c r="I742" s="3"/>
      <c r="J742" s="4"/>
      <c r="K742" s="3"/>
      <c r="L742" s="3"/>
    </row>
    <row r="743" spans="6:12" x14ac:dyDescent="0.25">
      <c r="F743" s="2"/>
      <c r="G743" s="2"/>
      <c r="H743" s="3"/>
      <c r="I743" s="3"/>
      <c r="J743" s="4"/>
      <c r="K743" s="3"/>
      <c r="L743" s="3"/>
    </row>
    <row r="744" spans="6:12" x14ac:dyDescent="0.25">
      <c r="F744" s="2"/>
      <c r="G744" s="2"/>
      <c r="H744" s="3"/>
      <c r="I744" s="3"/>
      <c r="J744" s="4"/>
      <c r="K744" s="3"/>
      <c r="L744" s="3"/>
    </row>
    <row r="745" spans="6:12" x14ac:dyDescent="0.25">
      <c r="F745" s="2"/>
      <c r="G745" s="2"/>
      <c r="H745" s="3"/>
      <c r="I745" s="3"/>
      <c r="J745" s="4"/>
      <c r="K745" s="3"/>
      <c r="L745" s="3"/>
    </row>
    <row r="746" spans="6:12" x14ac:dyDescent="0.25">
      <c r="F746" s="2"/>
      <c r="G746" s="2"/>
      <c r="H746" s="3"/>
      <c r="I746" s="3"/>
      <c r="J746" s="4"/>
      <c r="K746" s="3"/>
      <c r="L746" s="3"/>
    </row>
    <row r="747" spans="6:12" x14ac:dyDescent="0.25">
      <c r="F747" s="2"/>
      <c r="G747" s="2"/>
      <c r="H747" s="3"/>
      <c r="I747" s="3"/>
      <c r="J747" s="4"/>
      <c r="K747" s="3"/>
      <c r="L747" s="3"/>
    </row>
    <row r="748" spans="6:12" x14ac:dyDescent="0.25">
      <c r="F748" s="2"/>
      <c r="G748" s="2"/>
      <c r="H748" s="3"/>
      <c r="I748" s="3"/>
      <c r="J748" s="4"/>
      <c r="K748" s="3"/>
      <c r="L748" s="3"/>
    </row>
    <row r="749" spans="6:12" x14ac:dyDescent="0.25">
      <c r="F749" s="2"/>
      <c r="G749" s="2"/>
      <c r="H749" s="3"/>
      <c r="I749" s="3"/>
      <c r="J749" s="4"/>
      <c r="K749" s="3"/>
      <c r="L749" s="3"/>
    </row>
    <row r="750" spans="6:12" x14ac:dyDescent="0.25">
      <c r="F750" s="2"/>
      <c r="G750" s="2"/>
      <c r="H750" s="3"/>
      <c r="I750" s="3"/>
      <c r="J750" s="4"/>
      <c r="K750" s="3"/>
      <c r="L750" s="3"/>
    </row>
    <row r="751" spans="6:12" x14ac:dyDescent="0.25">
      <c r="F751" s="2"/>
      <c r="G751" s="2"/>
      <c r="H751" s="3"/>
      <c r="I751" s="3"/>
      <c r="J751" s="4"/>
      <c r="K751" s="3"/>
      <c r="L751" s="3"/>
    </row>
    <row r="752" spans="6:12" x14ac:dyDescent="0.25">
      <c r="F752" s="2"/>
      <c r="G752" s="2"/>
      <c r="H752" s="3"/>
      <c r="I752" s="3"/>
      <c r="J752" s="4"/>
      <c r="K752" s="3"/>
      <c r="L752" s="3"/>
    </row>
    <row r="753" spans="6:12" x14ac:dyDescent="0.25">
      <c r="F753" s="2"/>
      <c r="G753" s="2"/>
      <c r="H753" s="3"/>
      <c r="I753" s="3"/>
      <c r="J753" s="4"/>
      <c r="K753" s="3"/>
      <c r="L753" s="3"/>
    </row>
    <row r="754" spans="6:12" x14ac:dyDescent="0.25">
      <c r="F754" s="2"/>
      <c r="G754" s="2"/>
      <c r="H754" s="3"/>
      <c r="I754" s="3"/>
      <c r="J754" s="4"/>
      <c r="K754" s="3"/>
      <c r="L754" s="3"/>
    </row>
    <row r="755" spans="6:12" x14ac:dyDescent="0.25">
      <c r="F755" s="2"/>
      <c r="G755" s="2"/>
      <c r="H755" s="3"/>
      <c r="I755" s="3"/>
      <c r="J755" s="4"/>
      <c r="K755" s="3"/>
      <c r="L755" s="3"/>
    </row>
    <row r="756" spans="6:12" x14ac:dyDescent="0.25">
      <c r="F756" s="2"/>
      <c r="G756" s="2"/>
      <c r="H756" s="3"/>
      <c r="I756" s="3"/>
      <c r="J756" s="4"/>
      <c r="K756" s="3"/>
      <c r="L756" s="3"/>
    </row>
    <row r="757" spans="6:12" x14ac:dyDescent="0.25">
      <c r="F757" s="2"/>
      <c r="G757" s="2"/>
      <c r="H757" s="3"/>
      <c r="I757" s="3"/>
      <c r="J757" s="4"/>
      <c r="K757" s="3"/>
      <c r="L757" s="3"/>
    </row>
    <row r="758" spans="6:12" x14ac:dyDescent="0.25">
      <c r="F758" s="2"/>
      <c r="G758" s="2"/>
      <c r="H758" s="3"/>
      <c r="I758" s="3"/>
      <c r="J758" s="4"/>
      <c r="K758" s="3"/>
      <c r="L758" s="3"/>
    </row>
    <row r="759" spans="6:12" x14ac:dyDescent="0.25">
      <c r="F759" s="2"/>
      <c r="G759" s="2"/>
      <c r="H759" s="3"/>
      <c r="I759" s="3"/>
      <c r="J759" s="4"/>
      <c r="K759" s="3"/>
      <c r="L759" s="3"/>
    </row>
    <row r="760" spans="6:12" x14ac:dyDescent="0.25">
      <c r="F760" s="2"/>
      <c r="G760" s="2"/>
      <c r="H760" s="3"/>
      <c r="I760" s="3"/>
      <c r="J760" s="4"/>
      <c r="K760" s="3"/>
      <c r="L760" s="3"/>
    </row>
    <row r="761" spans="6:12" x14ac:dyDescent="0.25">
      <c r="F761" s="2"/>
      <c r="G761" s="2"/>
      <c r="H761" s="3"/>
      <c r="I761" s="3"/>
      <c r="J761" s="4"/>
      <c r="K761" s="3"/>
      <c r="L761" s="3"/>
    </row>
    <row r="762" spans="6:12" x14ac:dyDescent="0.25">
      <c r="F762" s="2"/>
      <c r="G762" s="2"/>
      <c r="H762" s="3"/>
      <c r="I762" s="3"/>
      <c r="J762" s="4"/>
      <c r="K762" s="3"/>
      <c r="L762" s="3"/>
    </row>
    <row r="763" spans="6:12" x14ac:dyDescent="0.25">
      <c r="F763" s="2"/>
      <c r="G763" s="2"/>
      <c r="H763" s="3"/>
      <c r="I763" s="3"/>
      <c r="J763" s="4"/>
      <c r="K763" s="3"/>
      <c r="L763" s="3"/>
    </row>
    <row r="764" spans="6:12" x14ac:dyDescent="0.25">
      <c r="F764" s="2"/>
      <c r="G764" s="2"/>
      <c r="H764" s="3"/>
      <c r="I764" s="3"/>
      <c r="J764" s="4"/>
      <c r="K764" s="3"/>
      <c r="L764" s="3"/>
    </row>
    <row r="765" spans="6:12" x14ac:dyDescent="0.25">
      <c r="F765" s="2"/>
      <c r="G765" s="2"/>
      <c r="H765" s="3"/>
      <c r="I765" s="3"/>
      <c r="J765" s="4"/>
      <c r="K765" s="3"/>
      <c r="L765" s="3"/>
    </row>
    <row r="766" spans="6:12" x14ac:dyDescent="0.25">
      <c r="F766" s="2"/>
      <c r="G766" s="2"/>
      <c r="H766" s="3"/>
      <c r="I766" s="3"/>
      <c r="J766" s="4"/>
      <c r="K766" s="3"/>
      <c r="L766" s="3"/>
    </row>
    <row r="767" spans="6:12" x14ac:dyDescent="0.25">
      <c r="F767" s="2"/>
      <c r="G767" s="2"/>
      <c r="H767" s="3"/>
      <c r="I767" s="3"/>
      <c r="J767" s="4"/>
      <c r="K767" s="3"/>
      <c r="L767" s="3"/>
    </row>
    <row r="768" spans="6:12" x14ac:dyDescent="0.25">
      <c r="F768" s="2"/>
      <c r="G768" s="2"/>
      <c r="H768" s="3"/>
      <c r="I768" s="3"/>
      <c r="J768" s="4"/>
      <c r="K768" s="3"/>
      <c r="L768" s="3"/>
    </row>
    <row r="769" spans="6:12" x14ac:dyDescent="0.25">
      <c r="F769" s="2"/>
      <c r="G769" s="2"/>
      <c r="H769" s="3"/>
      <c r="I769" s="3"/>
      <c r="J769" s="4"/>
      <c r="K769" s="3"/>
      <c r="L769" s="3"/>
    </row>
    <row r="770" spans="6:12" x14ac:dyDescent="0.25">
      <c r="F770" s="2"/>
      <c r="G770" s="2"/>
      <c r="H770" s="3"/>
      <c r="I770" s="3"/>
      <c r="J770" s="4"/>
      <c r="K770" s="3"/>
      <c r="L770" s="3"/>
    </row>
    <row r="771" spans="6:12" x14ac:dyDescent="0.25">
      <c r="F771" s="2"/>
      <c r="G771" s="2"/>
      <c r="H771" s="3"/>
      <c r="I771" s="3"/>
      <c r="J771" s="4"/>
      <c r="K771" s="3"/>
      <c r="L771" s="3"/>
    </row>
    <row r="772" spans="6:12" x14ac:dyDescent="0.25">
      <c r="F772" s="2"/>
      <c r="G772" s="2"/>
      <c r="H772" s="3"/>
      <c r="I772" s="3"/>
      <c r="J772" s="4"/>
      <c r="K772" s="3"/>
      <c r="L772" s="3"/>
    </row>
    <row r="773" spans="6:12" x14ac:dyDescent="0.25">
      <c r="F773" s="2"/>
      <c r="G773" s="2"/>
      <c r="H773" s="3"/>
      <c r="I773" s="3"/>
      <c r="J773" s="4"/>
      <c r="K773" s="3"/>
      <c r="L773" s="3"/>
    </row>
    <row r="774" spans="6:12" x14ac:dyDescent="0.25">
      <c r="F774" s="2"/>
      <c r="G774" s="2"/>
      <c r="H774" s="3"/>
      <c r="I774" s="3"/>
      <c r="J774" s="4"/>
      <c r="K774" s="3"/>
      <c r="L774" s="3"/>
    </row>
    <row r="775" spans="6:12" x14ac:dyDescent="0.25">
      <c r="F775" s="2"/>
      <c r="G775" s="2"/>
      <c r="H775" s="3"/>
      <c r="I775" s="3"/>
      <c r="J775" s="4"/>
      <c r="K775" s="3"/>
      <c r="L775" s="3"/>
    </row>
    <row r="776" spans="6:12" x14ac:dyDescent="0.25">
      <c r="F776" s="2"/>
      <c r="G776" s="2"/>
      <c r="H776" s="3"/>
      <c r="I776" s="3"/>
      <c r="J776" s="4"/>
      <c r="K776" s="3"/>
      <c r="L776" s="3"/>
    </row>
    <row r="777" spans="6:12" x14ac:dyDescent="0.25">
      <c r="F777" s="2"/>
      <c r="G777" s="2"/>
      <c r="H777" s="3"/>
      <c r="I777" s="3"/>
      <c r="J777" s="4"/>
      <c r="K777" s="3"/>
      <c r="L777" s="3"/>
    </row>
    <row r="778" spans="6:12" x14ac:dyDescent="0.25">
      <c r="F778" s="2"/>
      <c r="G778" s="2"/>
      <c r="H778" s="3"/>
      <c r="I778" s="3"/>
      <c r="J778" s="4"/>
      <c r="K778" s="3"/>
      <c r="L778" s="3"/>
    </row>
    <row r="779" spans="6:12" x14ac:dyDescent="0.25">
      <c r="F779" s="2"/>
      <c r="G779" s="2"/>
      <c r="H779" s="3"/>
      <c r="I779" s="3"/>
      <c r="J779" s="4"/>
      <c r="K779" s="3"/>
      <c r="L779" s="3"/>
    </row>
    <row r="780" spans="6:12" x14ac:dyDescent="0.25">
      <c r="F780" s="2"/>
      <c r="G780" s="2"/>
      <c r="H780" s="3"/>
      <c r="I780" s="3"/>
      <c r="J780" s="4"/>
      <c r="K780" s="3"/>
      <c r="L780" s="3"/>
    </row>
    <row r="781" spans="6:12" x14ac:dyDescent="0.25">
      <c r="F781" s="2"/>
      <c r="G781" s="2"/>
      <c r="H781" s="3"/>
      <c r="I781" s="3"/>
      <c r="J781" s="4"/>
      <c r="K781" s="3"/>
      <c r="L781" s="3"/>
    </row>
    <row r="782" spans="6:12" x14ac:dyDescent="0.25">
      <c r="F782" s="2"/>
      <c r="G782" s="2"/>
      <c r="H782" s="3"/>
      <c r="I782" s="3"/>
      <c r="J782" s="4"/>
      <c r="K782" s="3"/>
      <c r="L782" s="3"/>
    </row>
    <row r="783" spans="6:12" x14ac:dyDescent="0.25">
      <c r="F783" s="2"/>
      <c r="G783" s="2"/>
      <c r="H783" s="3"/>
      <c r="I783" s="3"/>
      <c r="J783" s="4"/>
      <c r="K783" s="3"/>
      <c r="L783" s="3"/>
    </row>
    <row r="784" spans="6:12" x14ac:dyDescent="0.25">
      <c r="F784" s="2"/>
      <c r="G784" s="2"/>
      <c r="H784" s="3"/>
      <c r="I784" s="3"/>
      <c r="J784" s="4"/>
      <c r="K784" s="3"/>
      <c r="L784" s="3"/>
    </row>
    <row r="785" spans="6:12" x14ac:dyDescent="0.25">
      <c r="F785" s="2"/>
      <c r="G785" s="2"/>
      <c r="H785" s="3"/>
      <c r="I785" s="3"/>
      <c r="J785" s="4"/>
      <c r="K785" s="3"/>
      <c r="L785" s="3"/>
    </row>
    <row r="786" spans="6:12" x14ac:dyDescent="0.25">
      <c r="F786" s="2"/>
      <c r="G786" s="2"/>
      <c r="H786" s="3"/>
      <c r="I786" s="3"/>
      <c r="J786" s="4"/>
      <c r="K786" s="3"/>
      <c r="L786" s="3"/>
    </row>
    <row r="787" spans="6:12" x14ac:dyDescent="0.25">
      <c r="F787" s="2"/>
      <c r="G787" s="2"/>
      <c r="H787" s="3"/>
      <c r="I787" s="3"/>
      <c r="J787" s="4"/>
      <c r="K787" s="3"/>
      <c r="L787" s="3"/>
    </row>
    <row r="788" spans="6:12" x14ac:dyDescent="0.25">
      <c r="F788" s="2"/>
      <c r="G788" s="2"/>
      <c r="H788" s="3"/>
      <c r="I788" s="3"/>
      <c r="J788" s="4"/>
      <c r="K788" s="3"/>
      <c r="L788" s="3"/>
    </row>
  </sheetData>
  <autoFilter ref="A1:V558">
    <sortState ref="A2:V610">
      <sortCondition ref="F1:F558"/>
    </sortState>
  </autoFilter>
  <phoneticPr fontId="39" type="noConversion"/>
  <dataValidations count="1">
    <dataValidation type="list" allowBlank="1" showErrorMessage="1" sqref="E2:E467 E487 E611:E788">
      <formula1>"申购,赎回,份额分红,现金分红,业绩报酬-份额,业绩报酬-现金,强制调增"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51"/>
  <sheetViews>
    <sheetView topLeftCell="A37" workbookViewId="0">
      <selection activeCell="K57" sqref="K57"/>
    </sheetView>
  </sheetViews>
  <sheetFormatPr defaultColWidth="14" defaultRowHeight="13.2" x14ac:dyDescent="0.25"/>
  <cols>
    <col min="1" max="1" width="20" customWidth="1"/>
    <col min="2" max="2" width="15" customWidth="1"/>
    <col min="3" max="3" width="32" customWidth="1"/>
    <col min="4" max="5" width="15" customWidth="1"/>
  </cols>
  <sheetData>
    <row r="1" spans="1:8" x14ac:dyDescent="0.25">
      <c r="A1" s="26" t="s">
        <v>404</v>
      </c>
      <c r="B1" s="25" t="s">
        <v>9</v>
      </c>
      <c r="C1" s="25" t="s">
        <v>405</v>
      </c>
      <c r="D1" s="24" t="s">
        <v>15</v>
      </c>
      <c r="E1" s="24" t="s">
        <v>406</v>
      </c>
      <c r="F1" s="25" t="s">
        <v>18</v>
      </c>
      <c r="G1" s="25" t="s">
        <v>19</v>
      </c>
      <c r="H1" s="1"/>
    </row>
    <row r="2" spans="1:8" ht="13.8" x14ac:dyDescent="0.25">
      <c r="A2" s="19">
        <v>45058</v>
      </c>
      <c r="B2" s="16" t="s">
        <v>407</v>
      </c>
      <c r="C2" s="17" t="s">
        <v>408</v>
      </c>
      <c r="D2" s="18">
        <v>0.98839999999999995</v>
      </c>
      <c r="E2" s="18">
        <v>0.98839999999999995</v>
      </c>
      <c r="F2" s="16" t="s">
        <v>53</v>
      </c>
      <c r="G2" s="17" t="s">
        <v>409</v>
      </c>
      <c r="H2" s="1"/>
    </row>
    <row r="3" spans="1:8" ht="19.05" customHeight="1" x14ac:dyDescent="0.25">
      <c r="A3" s="19">
        <v>45065</v>
      </c>
      <c r="B3" s="16" t="s">
        <v>407</v>
      </c>
      <c r="C3" s="17" t="s">
        <v>408</v>
      </c>
      <c r="D3" s="18">
        <v>0.99380000000000002</v>
      </c>
      <c r="E3" s="18">
        <v>0.99380000000000002</v>
      </c>
      <c r="F3" s="16" t="s">
        <v>53</v>
      </c>
      <c r="G3" s="17" t="s">
        <v>409</v>
      </c>
      <c r="H3" s="1"/>
    </row>
    <row r="4" spans="1:8" ht="19.95" customHeight="1" x14ac:dyDescent="0.25">
      <c r="A4" s="19">
        <v>45072</v>
      </c>
      <c r="B4" s="16" t="s">
        <v>407</v>
      </c>
      <c r="C4" s="17" t="s">
        <v>408</v>
      </c>
      <c r="D4" s="18">
        <v>0.97940000000000005</v>
      </c>
      <c r="E4" s="18">
        <v>0.97940000000000005</v>
      </c>
      <c r="F4" s="16" t="s">
        <v>53</v>
      </c>
      <c r="G4" s="17" t="s">
        <v>409</v>
      </c>
      <c r="H4" s="1"/>
    </row>
    <row r="5" spans="1:8" ht="19.95" customHeight="1" x14ac:dyDescent="0.25">
      <c r="A5" s="19">
        <v>45079</v>
      </c>
      <c r="B5" s="16" t="s">
        <v>407</v>
      </c>
      <c r="C5" s="17" t="s">
        <v>408</v>
      </c>
      <c r="D5" s="18">
        <v>1.0013000000000001</v>
      </c>
      <c r="E5" s="18">
        <v>1.0013000000000001</v>
      </c>
      <c r="F5" s="16" t="s">
        <v>53</v>
      </c>
      <c r="G5" s="17" t="s">
        <v>409</v>
      </c>
      <c r="H5" s="1"/>
    </row>
    <row r="6" spans="1:8" ht="19.95" customHeight="1" x14ac:dyDescent="0.25">
      <c r="A6" s="19">
        <v>45086</v>
      </c>
      <c r="B6" s="16" t="s">
        <v>407</v>
      </c>
      <c r="C6" s="17" t="s">
        <v>408</v>
      </c>
      <c r="D6" s="18">
        <v>0.999</v>
      </c>
      <c r="E6" s="18">
        <v>0.999</v>
      </c>
      <c r="F6" s="16" t="s">
        <v>53</v>
      </c>
      <c r="G6" s="17" t="s">
        <v>409</v>
      </c>
      <c r="H6" s="1"/>
    </row>
    <row r="7" spans="1:8" ht="19.95" customHeight="1" x14ac:dyDescent="0.25">
      <c r="A7" s="19">
        <v>45093</v>
      </c>
      <c r="B7" s="16" t="s">
        <v>407</v>
      </c>
      <c r="C7" s="17" t="s">
        <v>408</v>
      </c>
      <c r="D7" s="18">
        <v>1.0427</v>
      </c>
      <c r="E7" s="18">
        <v>1.0427</v>
      </c>
      <c r="F7" s="16" t="s">
        <v>53</v>
      </c>
      <c r="G7" s="17" t="s">
        <v>409</v>
      </c>
      <c r="H7" s="1"/>
    </row>
    <row r="8" spans="1:8" ht="19.95" customHeight="1" x14ac:dyDescent="0.25">
      <c r="A8" s="19">
        <v>45098</v>
      </c>
      <c r="B8" s="16" t="s">
        <v>407</v>
      </c>
      <c r="C8" s="17" t="s">
        <v>408</v>
      </c>
      <c r="D8" s="18">
        <v>1.0082</v>
      </c>
      <c r="E8" s="18">
        <v>1.0082</v>
      </c>
      <c r="F8" s="16" t="s">
        <v>53</v>
      </c>
      <c r="G8" s="17" t="s">
        <v>409</v>
      </c>
      <c r="H8" s="1"/>
    </row>
    <row r="9" spans="1:8" ht="19.95" customHeight="1" x14ac:dyDescent="0.25">
      <c r="A9" s="19">
        <v>45107</v>
      </c>
      <c r="B9" s="16" t="s">
        <v>407</v>
      </c>
      <c r="C9" s="17" t="s">
        <v>408</v>
      </c>
      <c r="D9" s="18">
        <v>1.0035000000000001</v>
      </c>
      <c r="E9" s="18">
        <v>1.0035000000000001</v>
      </c>
      <c r="F9" s="16" t="s">
        <v>53</v>
      </c>
      <c r="G9" s="17" t="s">
        <v>409</v>
      </c>
      <c r="H9" s="1"/>
    </row>
    <row r="10" spans="1:8" ht="19.95" customHeight="1" x14ac:dyDescent="0.25">
      <c r="A10" s="19">
        <v>45114</v>
      </c>
      <c r="B10" s="16" t="s">
        <v>407</v>
      </c>
      <c r="C10" s="17" t="s">
        <v>408</v>
      </c>
      <c r="D10" s="18">
        <v>0.99239999999999995</v>
      </c>
      <c r="E10" s="18">
        <v>0.99239999999999995</v>
      </c>
      <c r="F10" s="16" t="s">
        <v>53</v>
      </c>
      <c r="G10" s="17" t="s">
        <v>409</v>
      </c>
      <c r="H10" s="1"/>
    </row>
    <row r="11" spans="1:8" ht="19.95" customHeight="1" x14ac:dyDescent="0.25">
      <c r="A11" s="19">
        <v>45121</v>
      </c>
      <c r="B11" s="16" t="s">
        <v>407</v>
      </c>
      <c r="C11" s="17" t="s">
        <v>408</v>
      </c>
      <c r="D11" s="18">
        <v>1.0225</v>
      </c>
      <c r="E11" s="18">
        <v>1.0225</v>
      </c>
      <c r="F11" s="16" t="s">
        <v>53</v>
      </c>
      <c r="G11" s="17" t="s">
        <v>409</v>
      </c>
      <c r="H11" s="1"/>
    </row>
    <row r="12" spans="1:8" ht="19.95" customHeight="1" x14ac:dyDescent="0.25">
      <c r="A12" s="19">
        <v>45128</v>
      </c>
      <c r="B12" s="16" t="s">
        <v>407</v>
      </c>
      <c r="C12" s="17" t="s">
        <v>408</v>
      </c>
      <c r="D12" s="18">
        <v>1.0161</v>
      </c>
      <c r="E12" s="18">
        <v>1.0161</v>
      </c>
      <c r="F12" s="16" t="s">
        <v>53</v>
      </c>
      <c r="G12" s="17" t="s">
        <v>409</v>
      </c>
      <c r="H12" s="1"/>
    </row>
    <row r="13" spans="1:8" ht="19.95" customHeight="1" x14ac:dyDescent="0.25">
      <c r="A13" s="19">
        <v>45135</v>
      </c>
      <c r="B13" s="16" t="s">
        <v>407</v>
      </c>
      <c r="C13" s="17" t="s">
        <v>408</v>
      </c>
      <c r="D13" s="18">
        <v>1.0373000000000001</v>
      </c>
      <c r="E13" s="18">
        <v>1.0373000000000001</v>
      </c>
      <c r="F13" s="16" t="s">
        <v>53</v>
      </c>
      <c r="G13" s="17" t="s">
        <v>409</v>
      </c>
      <c r="H13" s="1"/>
    </row>
    <row r="14" spans="1:8" ht="19.95" customHeight="1" x14ac:dyDescent="0.25">
      <c r="A14" s="19">
        <v>45142</v>
      </c>
      <c r="B14" s="16" t="s">
        <v>407</v>
      </c>
      <c r="C14" s="17" t="s">
        <v>408</v>
      </c>
      <c r="D14" s="18">
        <v>1.0395000000000001</v>
      </c>
      <c r="E14" s="18">
        <v>1.0395000000000001</v>
      </c>
      <c r="F14" s="16" t="s">
        <v>53</v>
      </c>
      <c r="G14" s="17" t="s">
        <v>409</v>
      </c>
      <c r="H14" s="1"/>
    </row>
    <row r="15" spans="1:8" ht="19.95" customHeight="1" x14ac:dyDescent="0.25">
      <c r="A15" s="19">
        <v>45149</v>
      </c>
      <c r="B15" s="16" t="s">
        <v>407</v>
      </c>
      <c r="C15" s="17" t="s">
        <v>408</v>
      </c>
      <c r="D15" s="18">
        <v>1.0182</v>
      </c>
      <c r="E15" s="18">
        <v>1.0182</v>
      </c>
      <c r="F15" s="16" t="s">
        <v>53</v>
      </c>
      <c r="G15" s="17" t="s">
        <v>409</v>
      </c>
      <c r="H15" s="1"/>
    </row>
    <row r="16" spans="1:8" ht="19.95" customHeight="1" x14ac:dyDescent="0.25">
      <c r="A16" s="19">
        <v>45156</v>
      </c>
      <c r="B16" s="16" t="s">
        <v>407</v>
      </c>
      <c r="C16" s="17" t="s">
        <v>408</v>
      </c>
      <c r="D16" s="18">
        <v>0.99019999999999997</v>
      </c>
      <c r="E16" s="18">
        <v>0.99019999999999997</v>
      </c>
      <c r="F16" s="16" t="s">
        <v>53</v>
      </c>
      <c r="G16" s="17" t="s">
        <v>409</v>
      </c>
      <c r="H16" s="1"/>
    </row>
    <row r="17" spans="1:8" ht="19.95" customHeight="1" x14ac:dyDescent="0.25">
      <c r="A17" s="19">
        <v>45163</v>
      </c>
      <c r="B17" s="16" t="s">
        <v>407</v>
      </c>
      <c r="C17" s="17" t="s">
        <v>408</v>
      </c>
      <c r="D17" s="18">
        <v>0.9899</v>
      </c>
      <c r="E17" s="18">
        <v>0.9899</v>
      </c>
      <c r="F17" s="16" t="s">
        <v>53</v>
      </c>
      <c r="G17" s="17" t="s">
        <v>409</v>
      </c>
      <c r="H17" s="1"/>
    </row>
    <row r="18" spans="1:8" ht="19.95" customHeight="1" x14ac:dyDescent="0.25">
      <c r="A18" s="19">
        <v>45170</v>
      </c>
      <c r="B18" s="16" t="s">
        <v>407</v>
      </c>
      <c r="C18" s="17" t="s">
        <v>408</v>
      </c>
      <c r="D18" s="18">
        <v>1.0205</v>
      </c>
      <c r="E18" s="18">
        <v>1.0205</v>
      </c>
      <c r="F18" s="16" t="s">
        <v>53</v>
      </c>
      <c r="G18" s="17" t="s">
        <v>409</v>
      </c>
      <c r="H18" s="1"/>
    </row>
    <row r="19" spans="1:8" ht="19.95" customHeight="1" x14ac:dyDescent="0.25">
      <c r="A19" s="19">
        <v>45177</v>
      </c>
      <c r="B19" s="16" t="s">
        <v>407</v>
      </c>
      <c r="C19" s="17" t="s">
        <v>408</v>
      </c>
      <c r="D19" s="18">
        <v>1.0182</v>
      </c>
      <c r="E19" s="18">
        <v>1.0182</v>
      </c>
      <c r="F19" s="16" t="s">
        <v>53</v>
      </c>
      <c r="G19" s="17" t="s">
        <v>409</v>
      </c>
      <c r="H19" s="1"/>
    </row>
    <row r="20" spans="1:8" ht="19.95" customHeight="1" x14ac:dyDescent="0.25">
      <c r="A20" s="19">
        <v>45184</v>
      </c>
      <c r="B20" s="16" t="s">
        <v>407</v>
      </c>
      <c r="C20" s="17" t="s">
        <v>408</v>
      </c>
      <c r="D20" s="18">
        <v>1.0162</v>
      </c>
      <c r="E20" s="18">
        <v>1.0162</v>
      </c>
      <c r="F20" s="16" t="s">
        <v>53</v>
      </c>
      <c r="G20" s="17" t="s">
        <v>409</v>
      </c>
      <c r="H20" s="1"/>
    </row>
    <row r="21" spans="1:8" ht="19.95" customHeight="1" x14ac:dyDescent="0.25">
      <c r="A21" s="19">
        <v>45191</v>
      </c>
      <c r="B21" s="16" t="s">
        <v>407</v>
      </c>
      <c r="C21" s="17" t="s">
        <v>408</v>
      </c>
      <c r="D21" s="18">
        <v>1.0137</v>
      </c>
      <c r="E21" s="18">
        <v>1.0137</v>
      </c>
      <c r="F21" s="16" t="s">
        <v>53</v>
      </c>
      <c r="G21" s="17" t="s">
        <v>409</v>
      </c>
      <c r="H21" s="1"/>
    </row>
    <row r="22" spans="1:8" ht="19.95" customHeight="1" x14ac:dyDescent="0.25">
      <c r="A22" s="19">
        <v>45197</v>
      </c>
      <c r="B22" s="16" t="s">
        <v>407</v>
      </c>
      <c r="C22" s="17" t="s">
        <v>408</v>
      </c>
      <c r="D22" s="18">
        <v>0.98529999999999995</v>
      </c>
      <c r="E22" s="18">
        <v>0.98529999999999995</v>
      </c>
      <c r="F22" s="16" t="s">
        <v>53</v>
      </c>
      <c r="G22" s="17" t="s">
        <v>409</v>
      </c>
      <c r="H22" s="1"/>
    </row>
    <row r="23" spans="1:8" ht="19.95" customHeight="1" x14ac:dyDescent="0.25">
      <c r="A23" s="19">
        <v>45212</v>
      </c>
      <c r="B23" s="16" t="s">
        <v>407</v>
      </c>
      <c r="C23" s="17" t="s">
        <v>408</v>
      </c>
      <c r="D23" s="18">
        <v>0.99390000000000001</v>
      </c>
      <c r="E23" s="18">
        <v>0.99390000000000001</v>
      </c>
      <c r="F23" s="16" t="s">
        <v>53</v>
      </c>
      <c r="G23" s="17" t="s">
        <v>409</v>
      </c>
      <c r="H23" s="1"/>
    </row>
    <row r="24" spans="1:8" ht="19.95" customHeight="1" x14ac:dyDescent="0.25">
      <c r="A24" s="19">
        <v>45219</v>
      </c>
      <c r="B24" s="16" t="s">
        <v>407</v>
      </c>
      <c r="C24" s="17" t="s">
        <v>408</v>
      </c>
      <c r="D24" s="18">
        <v>0.96230000000000004</v>
      </c>
      <c r="E24" s="18">
        <v>0.96230000000000004</v>
      </c>
      <c r="F24" s="16" t="s">
        <v>53</v>
      </c>
      <c r="G24" s="17" t="s">
        <v>409</v>
      </c>
      <c r="H24" s="1"/>
    </row>
    <row r="25" spans="1:8" ht="19.95" customHeight="1" x14ac:dyDescent="0.25">
      <c r="A25" s="19">
        <v>45226</v>
      </c>
      <c r="B25" s="16" t="s">
        <v>407</v>
      </c>
      <c r="C25" s="17" t="s">
        <v>408</v>
      </c>
      <c r="D25" s="18">
        <v>0.97560000000000002</v>
      </c>
      <c r="E25" s="18">
        <v>0.97560000000000002</v>
      </c>
      <c r="F25" s="16" t="s">
        <v>53</v>
      </c>
      <c r="G25" s="17" t="s">
        <v>409</v>
      </c>
      <c r="H25" s="1"/>
    </row>
    <row r="26" spans="1:8" ht="19.95" customHeight="1" x14ac:dyDescent="0.25">
      <c r="A26" s="19">
        <v>45233</v>
      </c>
      <c r="B26" s="16" t="s">
        <v>407</v>
      </c>
      <c r="C26" s="17" t="s">
        <v>408</v>
      </c>
      <c r="D26" s="18">
        <v>0.98640000000000005</v>
      </c>
      <c r="E26" s="18">
        <v>0.98640000000000005</v>
      </c>
      <c r="F26" s="16" t="s">
        <v>53</v>
      </c>
      <c r="G26" s="17" t="s">
        <v>409</v>
      </c>
      <c r="H26" s="1"/>
    </row>
    <row r="27" spans="1:8" ht="19.95" customHeight="1" x14ac:dyDescent="0.25">
      <c r="A27" s="19">
        <v>45240</v>
      </c>
      <c r="B27" s="16" t="s">
        <v>407</v>
      </c>
      <c r="C27" s="17" t="s">
        <v>408</v>
      </c>
      <c r="D27" s="18">
        <v>0.97909999999999997</v>
      </c>
      <c r="E27" s="18">
        <v>0.97909999999999997</v>
      </c>
      <c r="F27" s="16" t="s">
        <v>53</v>
      </c>
      <c r="G27" s="17" t="s">
        <v>409</v>
      </c>
      <c r="H27" s="1"/>
    </row>
    <row r="28" spans="1:8" ht="19.95" customHeight="1" x14ac:dyDescent="0.25">
      <c r="A28" s="19">
        <v>45247</v>
      </c>
      <c r="B28" s="16" t="s">
        <v>407</v>
      </c>
      <c r="C28" s="17" t="s">
        <v>408</v>
      </c>
      <c r="D28" s="18">
        <v>0.97140000000000004</v>
      </c>
      <c r="E28" s="18">
        <v>0.97140000000000004</v>
      </c>
      <c r="F28" s="16" t="s">
        <v>53</v>
      </c>
      <c r="G28" s="17" t="s">
        <v>409</v>
      </c>
      <c r="H28" s="1"/>
    </row>
    <row r="29" spans="1:8" ht="19.95" customHeight="1" x14ac:dyDescent="0.25">
      <c r="A29" s="19">
        <v>45254</v>
      </c>
      <c r="B29" s="16" t="s">
        <v>407</v>
      </c>
      <c r="C29" s="17" t="s">
        <v>408</v>
      </c>
      <c r="D29" s="18">
        <v>0.95799999999999996</v>
      </c>
      <c r="E29" s="18">
        <v>0.95799999999999996</v>
      </c>
      <c r="F29" s="16" t="s">
        <v>53</v>
      </c>
      <c r="G29" s="17" t="s">
        <v>409</v>
      </c>
      <c r="H29" s="1"/>
    </row>
    <row r="30" spans="1:8" ht="19.95" customHeight="1" x14ac:dyDescent="0.25">
      <c r="A30" s="19">
        <v>45261</v>
      </c>
      <c r="B30" s="16" t="s">
        <v>407</v>
      </c>
      <c r="C30" s="17" t="s">
        <v>408</v>
      </c>
      <c r="D30" s="18">
        <v>0.94010000000000005</v>
      </c>
      <c r="E30" s="18">
        <v>0.94010000000000005</v>
      </c>
      <c r="F30" s="16" t="s">
        <v>53</v>
      </c>
      <c r="G30" s="17" t="s">
        <v>409</v>
      </c>
      <c r="H30" s="1"/>
    </row>
    <row r="31" spans="1:8" ht="19.95" customHeight="1" x14ac:dyDescent="0.25">
      <c r="A31" s="19">
        <v>45268</v>
      </c>
      <c r="B31" s="16" t="s">
        <v>407</v>
      </c>
      <c r="C31" s="17" t="s">
        <v>408</v>
      </c>
      <c r="D31" s="18">
        <v>0.91169999999999995</v>
      </c>
      <c r="E31" s="18">
        <v>0.91169999999999995</v>
      </c>
      <c r="F31" s="16" t="s">
        <v>53</v>
      </c>
      <c r="G31" s="17" t="s">
        <v>409</v>
      </c>
      <c r="H31" s="1"/>
    </row>
    <row r="32" spans="1:8" ht="19.95" customHeight="1" x14ac:dyDescent="0.25">
      <c r="A32" s="19">
        <v>45275</v>
      </c>
      <c r="B32" s="16" t="s">
        <v>407</v>
      </c>
      <c r="C32" s="17" t="s">
        <v>408</v>
      </c>
      <c r="D32" s="18">
        <v>0.89810000000000001</v>
      </c>
      <c r="E32" s="18">
        <v>0.89810000000000001</v>
      </c>
      <c r="F32" s="16" t="s">
        <v>53</v>
      </c>
      <c r="G32" s="17" t="s">
        <v>409</v>
      </c>
      <c r="H32" s="1"/>
    </row>
    <row r="33" spans="1:20" ht="19.95" customHeight="1" x14ac:dyDescent="0.25">
      <c r="A33" s="19">
        <v>45282</v>
      </c>
      <c r="B33" s="16" t="s">
        <v>407</v>
      </c>
      <c r="C33" s="17" t="s">
        <v>408</v>
      </c>
      <c r="D33" s="18">
        <v>0.89</v>
      </c>
      <c r="E33" s="18">
        <v>0.89</v>
      </c>
      <c r="F33" s="16" t="s">
        <v>53</v>
      </c>
      <c r="G33" s="17" t="s">
        <v>409</v>
      </c>
      <c r="H33" s="1"/>
    </row>
    <row r="34" spans="1:20" ht="19.95" customHeight="1" x14ac:dyDescent="0.25">
      <c r="A34" s="19">
        <v>45289</v>
      </c>
      <c r="B34" s="16" t="s">
        <v>407</v>
      </c>
      <c r="C34" s="17" t="s">
        <v>408</v>
      </c>
      <c r="D34" s="18">
        <v>0.91749999999999998</v>
      </c>
      <c r="E34" s="18">
        <v>0.91749999999999998</v>
      </c>
      <c r="F34" s="16" t="s">
        <v>53</v>
      </c>
      <c r="G34" s="17" t="s">
        <v>409</v>
      </c>
      <c r="H34" s="1"/>
    </row>
    <row r="35" spans="1:20" ht="19.95" customHeight="1" x14ac:dyDescent="0.25">
      <c r="A35" s="19">
        <v>45296</v>
      </c>
      <c r="B35" s="16" t="s">
        <v>407</v>
      </c>
      <c r="C35" s="17" t="s">
        <v>408</v>
      </c>
      <c r="D35" s="18">
        <v>0.9002</v>
      </c>
      <c r="E35" s="18">
        <v>0.9002</v>
      </c>
      <c r="F35" s="16" t="s">
        <v>53</v>
      </c>
      <c r="G35" s="17" t="s">
        <v>409</v>
      </c>
      <c r="H35" s="1"/>
    </row>
    <row r="36" spans="1:20" ht="19.95" customHeight="1" x14ac:dyDescent="0.25">
      <c r="A36" s="19">
        <v>45303</v>
      </c>
      <c r="B36" s="16" t="s">
        <v>407</v>
      </c>
      <c r="C36" s="17" t="s">
        <v>408</v>
      </c>
      <c r="D36" s="18">
        <v>0.89070000000000005</v>
      </c>
      <c r="E36" s="18">
        <v>0.89070000000000005</v>
      </c>
      <c r="F36" s="16" t="s">
        <v>53</v>
      </c>
      <c r="G36" s="17" t="s">
        <v>409</v>
      </c>
      <c r="H36" s="1"/>
    </row>
    <row r="37" spans="1:20" ht="19.95" customHeight="1" x14ac:dyDescent="0.25">
      <c r="A37" s="19">
        <v>45310</v>
      </c>
      <c r="B37" s="16" t="s">
        <v>407</v>
      </c>
      <c r="C37" s="17" t="s">
        <v>408</v>
      </c>
      <c r="D37" s="18">
        <v>0.86129999999999995</v>
      </c>
      <c r="E37" s="18">
        <v>0.86129999999999995</v>
      </c>
      <c r="F37" s="16" t="s">
        <v>53</v>
      </c>
      <c r="G37" s="17" t="s">
        <v>409</v>
      </c>
      <c r="H37" s="1"/>
    </row>
    <row r="38" spans="1:20" ht="19.95" customHeight="1" x14ac:dyDescent="0.25">
      <c r="A38" s="19">
        <v>45317</v>
      </c>
      <c r="B38" s="16" t="s">
        <v>407</v>
      </c>
      <c r="C38" s="17" t="s">
        <v>408</v>
      </c>
      <c r="D38" s="18">
        <v>0.87390000000000001</v>
      </c>
      <c r="E38" s="18">
        <v>0.87390000000000001</v>
      </c>
      <c r="F38" s="16" t="s">
        <v>53</v>
      </c>
      <c r="G38" s="17" t="s">
        <v>409</v>
      </c>
      <c r="H38" s="1"/>
    </row>
    <row r="39" spans="1:20" ht="19.95" customHeight="1" x14ac:dyDescent="0.25">
      <c r="A39" s="19">
        <v>45324</v>
      </c>
      <c r="B39" s="16" t="s">
        <v>407</v>
      </c>
      <c r="C39" s="17" t="s">
        <v>408</v>
      </c>
      <c r="D39" s="18">
        <v>0.83450000000000002</v>
      </c>
      <c r="E39" s="18">
        <v>0.83450000000000002</v>
      </c>
      <c r="F39" s="16" t="s">
        <v>53</v>
      </c>
      <c r="G39" s="17" t="s">
        <v>409</v>
      </c>
      <c r="H39" s="1"/>
    </row>
    <row r="40" spans="1:20" ht="19.95" customHeight="1" x14ac:dyDescent="0.25">
      <c r="A40" s="19">
        <v>45330</v>
      </c>
      <c r="B40" s="16" t="s">
        <v>407</v>
      </c>
      <c r="C40" s="17" t="s">
        <v>408</v>
      </c>
      <c r="D40" s="18">
        <v>0.88200000000000001</v>
      </c>
      <c r="E40" s="18">
        <v>0.88200000000000001</v>
      </c>
      <c r="F40" s="16" t="s">
        <v>53</v>
      </c>
      <c r="G40" s="17" t="s">
        <v>409</v>
      </c>
      <c r="H40" s="1"/>
    </row>
    <row r="41" spans="1:20" ht="19.95" customHeight="1" x14ac:dyDescent="0.25">
      <c r="A41" s="19">
        <v>45345</v>
      </c>
      <c r="B41" s="16" t="s">
        <v>407</v>
      </c>
      <c r="C41" s="17" t="s">
        <v>408</v>
      </c>
      <c r="D41" s="18">
        <v>0.94550000000000001</v>
      </c>
      <c r="E41" s="18">
        <v>0.94550000000000001</v>
      </c>
      <c r="F41" s="16" t="s">
        <v>53</v>
      </c>
      <c r="G41" s="17" t="s">
        <v>409</v>
      </c>
      <c r="H41" s="1"/>
    </row>
    <row r="42" spans="1:20" ht="19.95" customHeight="1" x14ac:dyDescent="0.25">
      <c r="A42" s="19">
        <v>45352</v>
      </c>
      <c r="B42" s="16" t="s">
        <v>407</v>
      </c>
      <c r="C42" s="17" t="s">
        <v>408</v>
      </c>
      <c r="D42" s="18">
        <v>0.95479999999999998</v>
      </c>
      <c r="E42" s="18">
        <v>0.95479999999999998</v>
      </c>
      <c r="F42" s="16" t="s">
        <v>53</v>
      </c>
      <c r="G42" s="17" t="s">
        <v>409</v>
      </c>
      <c r="H42" s="1"/>
    </row>
    <row r="43" spans="1:20" ht="19.95" customHeight="1" x14ac:dyDescent="0.25">
      <c r="A43" s="19">
        <v>45359</v>
      </c>
      <c r="B43" s="16" t="s">
        <v>407</v>
      </c>
      <c r="C43" s="17" t="s">
        <v>408</v>
      </c>
      <c r="D43" s="18">
        <v>0.97119999999999995</v>
      </c>
      <c r="E43" s="18">
        <v>0.97119999999999995</v>
      </c>
      <c r="F43" s="16" t="s">
        <v>53</v>
      </c>
      <c r="G43" s="17" t="s">
        <v>409</v>
      </c>
      <c r="H43" s="1"/>
    </row>
    <row r="44" spans="1:20" ht="19.95" customHeight="1" x14ac:dyDescent="0.25">
      <c r="A44" s="21">
        <v>45366</v>
      </c>
      <c r="B44" s="22" t="s">
        <v>407</v>
      </c>
      <c r="C44" s="20" t="s">
        <v>408</v>
      </c>
      <c r="D44" s="23">
        <v>1.0118</v>
      </c>
      <c r="E44" s="23">
        <v>1.0118</v>
      </c>
      <c r="F44" s="22" t="s">
        <v>53</v>
      </c>
      <c r="G44" s="20" t="s">
        <v>409</v>
      </c>
      <c r="H44" s="1"/>
    </row>
    <row r="45" spans="1:20" ht="19.95" customHeight="1" thickBot="1" x14ac:dyDescent="0.3">
      <c r="A45" s="19">
        <v>45373</v>
      </c>
      <c r="B45" s="16" t="s">
        <v>407</v>
      </c>
      <c r="C45" s="17" t="s">
        <v>408</v>
      </c>
      <c r="D45" s="18">
        <v>1.0013000000000001</v>
      </c>
      <c r="E45" s="18">
        <v>1.0013000000000001</v>
      </c>
      <c r="F45" s="16" t="s">
        <v>53</v>
      </c>
      <c r="G45" s="17" t="s">
        <v>409</v>
      </c>
      <c r="H45" s="1"/>
    </row>
    <row r="46" spans="1:20" ht="19.95" customHeight="1" thickBot="1" x14ac:dyDescent="0.3">
      <c r="A46" s="19">
        <v>45380</v>
      </c>
      <c r="B46" s="16" t="s">
        <v>407</v>
      </c>
      <c r="C46" s="17" t="s">
        <v>408</v>
      </c>
      <c r="D46" s="18">
        <v>1.0474000000000001</v>
      </c>
      <c r="E46" s="18">
        <v>1.0474000000000001</v>
      </c>
      <c r="F46" s="16" t="s">
        <v>53</v>
      </c>
      <c r="G46" s="17" t="s">
        <v>409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 ht="19.95" customHeight="1" thickBot="1" x14ac:dyDescent="0.3">
      <c r="A47" s="40">
        <v>45385</v>
      </c>
      <c r="B47" s="41" t="s">
        <v>407</v>
      </c>
      <c r="C47" s="42" t="s">
        <v>408</v>
      </c>
      <c r="D47" s="43">
        <v>1.0785</v>
      </c>
      <c r="E47" s="43">
        <v>1.0785</v>
      </c>
      <c r="F47" s="41" t="s">
        <v>53</v>
      </c>
      <c r="G47" s="42" t="s">
        <v>409</v>
      </c>
    </row>
    <row r="48" spans="1:20" ht="19.95" customHeight="1" thickBot="1" x14ac:dyDescent="0.3">
      <c r="A48" s="40">
        <v>45394</v>
      </c>
      <c r="B48" s="41" t="s">
        <v>407</v>
      </c>
      <c r="C48" s="42" t="s">
        <v>408</v>
      </c>
      <c r="D48" s="43">
        <v>1.0851999999999999</v>
      </c>
      <c r="E48" s="43">
        <v>1.0851999999999999</v>
      </c>
      <c r="F48" s="41" t="s">
        <v>53</v>
      </c>
      <c r="G48" s="42" t="s">
        <v>409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9.95" customHeight="1" x14ac:dyDescent="0.25">
      <c r="A49" s="40">
        <v>45401</v>
      </c>
      <c r="B49" s="41" t="s">
        <v>407</v>
      </c>
      <c r="C49" s="42" t="s">
        <v>408</v>
      </c>
      <c r="D49" s="43">
        <v>1.077</v>
      </c>
      <c r="E49" s="43">
        <v>1.077</v>
      </c>
      <c r="F49" s="41" t="s">
        <v>53</v>
      </c>
      <c r="G49" s="42" t="s">
        <v>409</v>
      </c>
      <c r="H49" s="1"/>
    </row>
    <row r="50" spans="1:20" ht="19.95" customHeight="1" thickBot="1" x14ac:dyDescent="0.3">
      <c r="A50" s="40">
        <v>45408</v>
      </c>
      <c r="B50" s="41" t="s">
        <v>407</v>
      </c>
      <c r="C50" s="42" t="s">
        <v>408</v>
      </c>
      <c r="D50" s="43">
        <v>1.1275999999999999</v>
      </c>
      <c r="E50" s="43">
        <v>1.1275999999999999</v>
      </c>
      <c r="F50" s="41" t="s">
        <v>53</v>
      </c>
      <c r="G50" s="42" t="s">
        <v>409</v>
      </c>
      <c r="H50" s="1"/>
    </row>
    <row r="51" spans="1:20" ht="19.95" customHeight="1" thickBot="1" x14ac:dyDescent="0.3">
      <c r="A51" s="40">
        <v>45412</v>
      </c>
      <c r="B51" s="41" t="s">
        <v>407</v>
      </c>
      <c r="C51" s="42" t="s">
        <v>408</v>
      </c>
      <c r="D51" s="43">
        <v>1.113</v>
      </c>
      <c r="E51" s="43">
        <v>1.113</v>
      </c>
      <c r="F51" s="41" t="s">
        <v>53</v>
      </c>
      <c r="G51" s="42" t="s">
        <v>409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1:20" ht="19.95" customHeight="1" x14ac:dyDescent="0.25">
      <c r="A52" s="40">
        <v>45422</v>
      </c>
      <c r="B52" s="41" t="s">
        <v>407</v>
      </c>
      <c r="C52" s="42" t="s">
        <v>408</v>
      </c>
      <c r="D52" s="43">
        <v>1.1489</v>
      </c>
      <c r="E52" s="43">
        <v>1.1489</v>
      </c>
      <c r="F52" s="41" t="s">
        <v>53</v>
      </c>
      <c r="G52" s="42" t="s">
        <v>409</v>
      </c>
      <c r="H52" s="1"/>
    </row>
    <row r="53" spans="1:20" ht="13.8" x14ac:dyDescent="0.25">
      <c r="A53" s="40">
        <v>45429</v>
      </c>
      <c r="B53" s="41" t="s">
        <v>407</v>
      </c>
      <c r="C53" s="42" t="s">
        <v>408</v>
      </c>
      <c r="D53" s="43">
        <v>1.1556</v>
      </c>
      <c r="E53" s="43">
        <v>1.1556</v>
      </c>
      <c r="F53" s="41" t="s">
        <v>53</v>
      </c>
      <c r="G53" s="42" t="s">
        <v>409</v>
      </c>
      <c r="H53" s="1"/>
    </row>
    <row r="54" spans="1:20" x14ac:dyDescent="0.25">
      <c r="A54" s="17"/>
      <c r="B54" s="16"/>
      <c r="C54" s="17"/>
      <c r="D54" s="16"/>
      <c r="E54" s="16"/>
      <c r="F54" s="16"/>
      <c r="G54" s="17"/>
      <c r="H54" s="1"/>
    </row>
    <row r="55" spans="1:20" x14ac:dyDescent="0.25">
      <c r="A55" s="17"/>
      <c r="B55" s="16"/>
      <c r="C55" s="17"/>
      <c r="D55" s="16"/>
      <c r="E55" s="16"/>
      <c r="F55" s="16"/>
      <c r="G55" s="17"/>
      <c r="H55" s="1"/>
    </row>
    <row r="56" spans="1:20" x14ac:dyDescent="0.25">
      <c r="A56" s="17"/>
      <c r="B56" s="16"/>
      <c r="C56" s="17"/>
      <c r="D56" s="16"/>
      <c r="E56" s="16"/>
      <c r="F56" s="16"/>
      <c r="G56" s="17"/>
      <c r="H56" s="1"/>
    </row>
    <row r="57" spans="1:20" x14ac:dyDescent="0.25">
      <c r="A57" s="17"/>
      <c r="B57" s="16"/>
      <c r="C57" s="17"/>
      <c r="D57" s="16"/>
      <c r="E57" s="16"/>
      <c r="F57" s="16"/>
      <c r="G57" s="17"/>
      <c r="H57" s="1"/>
    </row>
    <row r="58" spans="1:20" x14ac:dyDescent="0.25">
      <c r="A58" s="17"/>
      <c r="B58" s="16"/>
      <c r="C58" s="17"/>
      <c r="D58" s="16"/>
      <c r="E58" s="16"/>
      <c r="F58" s="16"/>
      <c r="G58" s="17"/>
      <c r="H58" s="1"/>
    </row>
    <row r="59" spans="1:20" x14ac:dyDescent="0.25">
      <c r="A59" s="17"/>
      <c r="B59" s="16"/>
      <c r="C59" s="17"/>
      <c r="D59" s="16"/>
      <c r="E59" s="16"/>
      <c r="F59" s="16"/>
      <c r="G59" s="17"/>
      <c r="H59" s="1"/>
    </row>
    <row r="60" spans="1:20" x14ac:dyDescent="0.25">
      <c r="A60" s="17"/>
      <c r="B60" s="16"/>
      <c r="C60" s="17"/>
      <c r="D60" s="16"/>
      <c r="E60" s="16"/>
      <c r="F60" s="16"/>
      <c r="G60" s="17"/>
      <c r="H60" s="1"/>
    </row>
    <row r="61" spans="1:20" x14ac:dyDescent="0.25">
      <c r="A61" s="17"/>
      <c r="B61" s="16"/>
      <c r="C61" s="17"/>
      <c r="D61" s="16"/>
      <c r="E61" s="16"/>
      <c r="F61" s="16"/>
      <c r="G61" s="17"/>
      <c r="H61" s="1"/>
    </row>
    <row r="62" spans="1:20" x14ac:dyDescent="0.25">
      <c r="A62" s="17"/>
      <c r="B62" s="16"/>
      <c r="C62" s="17"/>
      <c r="D62" s="16"/>
      <c r="E62" s="16"/>
      <c r="F62" s="16"/>
      <c r="G62" s="17"/>
      <c r="H62" s="1"/>
    </row>
    <row r="63" spans="1:20" x14ac:dyDescent="0.25">
      <c r="A63" s="17"/>
      <c r="B63" s="16"/>
      <c r="C63" s="17"/>
      <c r="D63" s="16"/>
      <c r="E63" s="16"/>
      <c r="F63" s="16"/>
      <c r="G63" s="17"/>
      <c r="H63" s="1"/>
    </row>
    <row r="64" spans="1:20" x14ac:dyDescent="0.25">
      <c r="A64" s="17"/>
      <c r="B64" s="16"/>
      <c r="C64" s="17"/>
      <c r="D64" s="16"/>
      <c r="E64" s="16"/>
      <c r="F64" s="16"/>
      <c r="G64" s="17"/>
      <c r="H64" s="1"/>
    </row>
    <row r="65" spans="1:8" x14ac:dyDescent="0.25">
      <c r="A65" s="17"/>
      <c r="B65" s="16"/>
      <c r="C65" s="17"/>
      <c r="D65" s="16"/>
      <c r="E65" s="16"/>
      <c r="F65" s="16"/>
      <c r="G65" s="17"/>
      <c r="H65" s="1"/>
    </row>
    <row r="66" spans="1:8" x14ac:dyDescent="0.25">
      <c r="A66" s="17"/>
      <c r="B66" s="16"/>
      <c r="C66" s="17"/>
      <c r="D66" s="16"/>
      <c r="E66" s="16"/>
      <c r="F66" s="16"/>
      <c r="G66" s="17"/>
      <c r="H66" s="1"/>
    </row>
    <row r="67" spans="1:8" x14ac:dyDescent="0.25">
      <c r="A67" s="17"/>
      <c r="B67" s="16"/>
      <c r="C67" s="17"/>
      <c r="D67" s="16"/>
      <c r="E67" s="16"/>
      <c r="F67" s="16"/>
      <c r="G67" s="17"/>
      <c r="H67" s="1"/>
    </row>
    <row r="68" spans="1:8" x14ac:dyDescent="0.25">
      <c r="A68" s="17"/>
      <c r="B68" s="16"/>
      <c r="C68" s="17"/>
      <c r="D68" s="16"/>
      <c r="E68" s="16"/>
      <c r="F68" s="16"/>
      <c r="G68" s="17"/>
      <c r="H68" s="1"/>
    </row>
    <row r="69" spans="1:8" x14ac:dyDescent="0.25">
      <c r="A69" s="17"/>
      <c r="B69" s="16"/>
      <c r="C69" s="17"/>
      <c r="D69" s="16"/>
      <c r="E69" s="16"/>
      <c r="F69" s="16"/>
      <c r="G69" s="17"/>
      <c r="H69" s="1"/>
    </row>
    <row r="70" spans="1:8" x14ac:dyDescent="0.25">
      <c r="A70" s="17"/>
      <c r="B70" s="16"/>
      <c r="C70" s="17"/>
      <c r="D70" s="16"/>
      <c r="E70" s="16"/>
      <c r="F70" s="16"/>
      <c r="G70" s="17"/>
      <c r="H70" s="1"/>
    </row>
    <row r="71" spans="1:8" x14ac:dyDescent="0.25">
      <c r="A71" s="17"/>
      <c r="B71" s="16"/>
      <c r="C71" s="17"/>
      <c r="D71" s="16"/>
      <c r="E71" s="16"/>
      <c r="F71" s="16"/>
      <c r="G71" s="17"/>
      <c r="H71" s="1"/>
    </row>
    <row r="72" spans="1:8" x14ac:dyDescent="0.25">
      <c r="A72" s="17"/>
      <c r="B72" s="16"/>
      <c r="C72" s="17"/>
      <c r="D72" s="16"/>
      <c r="E72" s="16"/>
      <c r="F72" s="16"/>
      <c r="G72" s="17"/>
      <c r="H72" s="1"/>
    </row>
    <row r="73" spans="1:8" x14ac:dyDescent="0.25">
      <c r="A73" s="17"/>
      <c r="B73" s="16"/>
      <c r="C73" s="17"/>
      <c r="D73" s="16"/>
      <c r="E73" s="16"/>
      <c r="F73" s="16"/>
      <c r="G73" s="17"/>
      <c r="H73" s="1"/>
    </row>
    <row r="74" spans="1:8" x14ac:dyDescent="0.25">
      <c r="A74" s="17"/>
      <c r="B74" s="16"/>
      <c r="C74" s="17"/>
      <c r="D74" s="16"/>
      <c r="E74" s="16"/>
      <c r="F74" s="16"/>
      <c r="G74" s="17"/>
      <c r="H74" s="1"/>
    </row>
    <row r="75" spans="1:8" x14ac:dyDescent="0.25">
      <c r="A75" s="17"/>
      <c r="B75" s="16"/>
      <c r="C75" s="17"/>
      <c r="D75" s="16"/>
      <c r="E75" s="16"/>
      <c r="F75" s="16"/>
      <c r="G75" s="17"/>
      <c r="H75" s="1"/>
    </row>
    <row r="76" spans="1:8" x14ac:dyDescent="0.25">
      <c r="A76" s="17"/>
      <c r="B76" s="16"/>
      <c r="C76" s="17"/>
      <c r="D76" s="16"/>
      <c r="E76" s="16"/>
      <c r="F76" s="16"/>
      <c r="G76" s="17"/>
      <c r="H76" s="1"/>
    </row>
    <row r="77" spans="1:8" x14ac:dyDescent="0.25">
      <c r="A77" s="17"/>
      <c r="B77" s="16"/>
      <c r="C77" s="17"/>
      <c r="D77" s="16"/>
      <c r="E77" s="16"/>
      <c r="F77" s="16"/>
      <c r="G77" s="17"/>
      <c r="H77" s="1"/>
    </row>
    <row r="78" spans="1:8" x14ac:dyDescent="0.25">
      <c r="A78" s="17"/>
      <c r="B78" s="16"/>
      <c r="C78" s="17"/>
      <c r="D78" s="16"/>
      <c r="E78" s="16"/>
      <c r="F78" s="16"/>
      <c r="G78" s="17"/>
      <c r="H78" s="1"/>
    </row>
    <row r="79" spans="1:8" x14ac:dyDescent="0.25">
      <c r="A79" s="17"/>
      <c r="B79" s="16"/>
      <c r="C79" s="17"/>
      <c r="D79" s="16"/>
      <c r="E79" s="16"/>
      <c r="F79" s="16"/>
      <c r="G79" s="17"/>
      <c r="H79" s="1"/>
    </row>
    <row r="80" spans="1:8" x14ac:dyDescent="0.25">
      <c r="A80" s="17"/>
      <c r="B80" s="16"/>
      <c r="C80" s="17"/>
      <c r="D80" s="16"/>
      <c r="E80" s="16"/>
      <c r="F80" s="16"/>
      <c r="G80" s="17"/>
      <c r="H80" s="1"/>
    </row>
    <row r="81" spans="1:8" x14ac:dyDescent="0.25">
      <c r="A81" s="17"/>
      <c r="B81" s="16"/>
      <c r="C81" s="17"/>
      <c r="D81" s="16"/>
      <c r="E81" s="16"/>
      <c r="F81" s="16"/>
      <c r="G81" s="17"/>
      <c r="H81" s="1"/>
    </row>
    <row r="82" spans="1:8" x14ac:dyDescent="0.25">
      <c r="A82" s="17"/>
      <c r="B82" s="16"/>
      <c r="C82" s="17"/>
      <c r="D82" s="16"/>
      <c r="E82" s="16"/>
      <c r="F82" s="16"/>
      <c r="G82" s="17"/>
      <c r="H82" s="1"/>
    </row>
    <row r="83" spans="1:8" x14ac:dyDescent="0.25">
      <c r="A83" s="17"/>
      <c r="B83" s="16"/>
      <c r="C83" s="17"/>
      <c r="D83" s="16"/>
      <c r="E83" s="16"/>
      <c r="F83" s="16"/>
      <c r="G83" s="17"/>
      <c r="H83" s="1"/>
    </row>
    <row r="84" spans="1:8" x14ac:dyDescent="0.25">
      <c r="A84" s="17"/>
      <c r="B84" s="16"/>
      <c r="C84" s="17"/>
      <c r="D84" s="16"/>
      <c r="E84" s="16"/>
      <c r="F84" s="16"/>
      <c r="G84" s="17"/>
      <c r="H84" s="1"/>
    </row>
    <row r="85" spans="1:8" x14ac:dyDescent="0.25">
      <c r="A85" s="17"/>
      <c r="B85" s="16"/>
      <c r="C85" s="17"/>
      <c r="D85" s="16"/>
      <c r="E85" s="16"/>
      <c r="F85" s="16"/>
      <c r="G85" s="17"/>
      <c r="H85" s="1"/>
    </row>
    <row r="86" spans="1:8" x14ac:dyDescent="0.25">
      <c r="A86" s="17"/>
      <c r="B86" s="16"/>
      <c r="C86" s="17"/>
      <c r="D86" s="16"/>
      <c r="E86" s="16"/>
      <c r="F86" s="16"/>
      <c r="G86" s="17"/>
      <c r="H86" s="1"/>
    </row>
    <row r="87" spans="1:8" x14ac:dyDescent="0.25">
      <c r="A87" s="17"/>
      <c r="B87" s="16"/>
      <c r="C87" s="17"/>
      <c r="D87" s="16"/>
      <c r="E87" s="16"/>
      <c r="F87" s="16"/>
      <c r="G87" s="17"/>
      <c r="H87" s="1"/>
    </row>
    <row r="88" spans="1:8" x14ac:dyDescent="0.25">
      <c r="A88" s="17"/>
      <c r="B88" s="16"/>
      <c r="C88" s="17"/>
      <c r="D88" s="16"/>
      <c r="E88" s="16"/>
      <c r="F88" s="16"/>
      <c r="G88" s="17"/>
      <c r="H88" s="1"/>
    </row>
    <row r="89" spans="1:8" x14ac:dyDescent="0.25">
      <c r="A89" s="17"/>
      <c r="B89" s="16"/>
      <c r="C89" s="17"/>
      <c r="D89" s="16"/>
      <c r="E89" s="16"/>
      <c r="F89" s="16"/>
      <c r="G89" s="17"/>
      <c r="H89" s="1"/>
    </row>
    <row r="90" spans="1:8" x14ac:dyDescent="0.25">
      <c r="A90" s="17"/>
      <c r="B90" s="16"/>
      <c r="C90" s="17"/>
      <c r="D90" s="16"/>
      <c r="E90" s="16"/>
      <c r="F90" s="16"/>
      <c r="G90" s="17"/>
      <c r="H90" s="1"/>
    </row>
    <row r="91" spans="1:8" x14ac:dyDescent="0.25">
      <c r="A91" s="17"/>
      <c r="B91" s="16"/>
      <c r="C91" s="17"/>
      <c r="D91" s="16"/>
      <c r="E91" s="16"/>
      <c r="F91" s="16"/>
      <c r="G91" s="17"/>
      <c r="H91" s="1"/>
    </row>
    <row r="92" spans="1:8" x14ac:dyDescent="0.25">
      <c r="A92" s="17"/>
      <c r="B92" s="16"/>
      <c r="C92" s="17"/>
      <c r="D92" s="16"/>
      <c r="E92" s="16"/>
      <c r="F92" s="16"/>
      <c r="G92" s="17"/>
      <c r="H92" s="1"/>
    </row>
    <row r="93" spans="1:8" x14ac:dyDescent="0.25">
      <c r="A93" s="17"/>
      <c r="B93" s="16"/>
      <c r="C93" s="17"/>
      <c r="D93" s="16"/>
      <c r="E93" s="16"/>
      <c r="F93" s="16"/>
      <c r="G93" s="17"/>
      <c r="H93" s="1"/>
    </row>
    <row r="94" spans="1:8" x14ac:dyDescent="0.25">
      <c r="A94" s="17"/>
      <c r="B94" s="16"/>
      <c r="C94" s="17"/>
      <c r="D94" s="16"/>
      <c r="E94" s="16"/>
      <c r="F94" s="16"/>
      <c r="G94" s="17"/>
      <c r="H94" s="1"/>
    </row>
    <row r="95" spans="1:8" x14ac:dyDescent="0.25">
      <c r="A95" s="17"/>
      <c r="B95" s="16"/>
      <c r="C95" s="17"/>
      <c r="D95" s="16"/>
      <c r="E95" s="16"/>
      <c r="F95" s="16"/>
      <c r="G95" s="17"/>
      <c r="H95" s="1"/>
    </row>
    <row r="96" spans="1:8" x14ac:dyDescent="0.25">
      <c r="A96" s="17"/>
      <c r="B96" s="16"/>
      <c r="C96" s="17"/>
      <c r="D96" s="16"/>
      <c r="E96" s="16"/>
      <c r="F96" s="16"/>
      <c r="G96" s="17"/>
      <c r="H96" s="1"/>
    </row>
    <row r="97" spans="1:8" x14ac:dyDescent="0.25">
      <c r="A97" s="17"/>
      <c r="B97" s="16"/>
      <c r="C97" s="17"/>
      <c r="D97" s="16"/>
      <c r="E97" s="16"/>
      <c r="F97" s="16"/>
      <c r="G97" s="17"/>
      <c r="H97" s="1"/>
    </row>
    <row r="98" spans="1:8" x14ac:dyDescent="0.25">
      <c r="A98" s="17"/>
      <c r="B98" s="16"/>
      <c r="C98" s="17"/>
      <c r="D98" s="16"/>
      <c r="E98" s="16"/>
      <c r="F98" s="16"/>
      <c r="G98" s="17"/>
      <c r="H98" s="1"/>
    </row>
    <row r="99" spans="1:8" x14ac:dyDescent="0.25">
      <c r="A99" s="17"/>
      <c r="B99" s="16"/>
      <c r="C99" s="17"/>
      <c r="D99" s="16"/>
      <c r="E99" s="16"/>
      <c r="F99" s="16"/>
      <c r="G99" s="17"/>
      <c r="H99" s="1"/>
    </row>
    <row r="100" spans="1:8" x14ac:dyDescent="0.25">
      <c r="A100" s="17"/>
      <c r="B100" s="16"/>
      <c r="C100" s="17"/>
      <c r="D100" s="16"/>
      <c r="E100" s="16"/>
      <c r="F100" s="16"/>
      <c r="G100" s="17"/>
      <c r="H100" s="1"/>
    </row>
    <row r="101" spans="1:8" x14ac:dyDescent="0.25">
      <c r="A101" s="17"/>
      <c r="B101" s="16"/>
      <c r="C101" s="17"/>
      <c r="D101" s="16"/>
      <c r="E101" s="16"/>
      <c r="F101" s="16"/>
      <c r="G101" s="17"/>
      <c r="H101" s="1"/>
    </row>
    <row r="102" spans="1:8" x14ac:dyDescent="0.25">
      <c r="A102" s="17"/>
      <c r="B102" s="16"/>
      <c r="C102" s="17"/>
      <c r="D102" s="16"/>
      <c r="E102" s="16"/>
      <c r="F102" s="16"/>
      <c r="G102" s="17"/>
      <c r="H102" s="1"/>
    </row>
    <row r="103" spans="1:8" x14ac:dyDescent="0.25">
      <c r="A103" s="17"/>
      <c r="B103" s="16"/>
      <c r="C103" s="17"/>
      <c r="D103" s="16"/>
      <c r="E103" s="16"/>
      <c r="F103" s="16"/>
      <c r="G103" s="17"/>
      <c r="H103" s="1"/>
    </row>
    <row r="104" spans="1:8" x14ac:dyDescent="0.25">
      <c r="A104" s="17"/>
      <c r="B104" s="16"/>
      <c r="C104" s="17"/>
      <c r="D104" s="16"/>
      <c r="E104" s="16"/>
      <c r="F104" s="16"/>
      <c r="G104" s="17"/>
      <c r="H104" s="1"/>
    </row>
    <row r="105" spans="1:8" x14ac:dyDescent="0.25">
      <c r="A105" s="17"/>
      <c r="B105" s="16"/>
      <c r="C105" s="17"/>
      <c r="D105" s="16"/>
      <c r="E105" s="16"/>
      <c r="F105" s="16"/>
      <c r="G105" s="17"/>
      <c r="H105" s="1"/>
    </row>
    <row r="106" spans="1:8" x14ac:dyDescent="0.25">
      <c r="A106" s="17"/>
      <c r="B106" s="16"/>
      <c r="C106" s="17"/>
      <c r="D106" s="16"/>
      <c r="E106" s="16"/>
      <c r="F106" s="16"/>
      <c r="G106" s="17"/>
      <c r="H106" s="1"/>
    </row>
    <row r="107" spans="1:8" x14ac:dyDescent="0.25">
      <c r="A107" s="17"/>
      <c r="B107" s="16"/>
      <c r="C107" s="17"/>
      <c r="D107" s="16"/>
      <c r="E107" s="16"/>
      <c r="F107" s="16"/>
      <c r="G107" s="17"/>
      <c r="H107" s="1"/>
    </row>
    <row r="108" spans="1:8" x14ac:dyDescent="0.25">
      <c r="A108" s="17"/>
      <c r="B108" s="16"/>
      <c r="C108" s="17"/>
      <c r="D108" s="16"/>
      <c r="E108" s="16"/>
      <c r="F108" s="16"/>
      <c r="G108" s="17"/>
      <c r="H108" s="1"/>
    </row>
    <row r="109" spans="1:8" x14ac:dyDescent="0.25">
      <c r="A109" s="17"/>
      <c r="B109" s="16"/>
      <c r="C109" s="17"/>
      <c r="D109" s="16"/>
      <c r="E109" s="16"/>
      <c r="F109" s="16"/>
      <c r="G109" s="17"/>
      <c r="H109" s="1"/>
    </row>
    <row r="110" spans="1:8" x14ac:dyDescent="0.25">
      <c r="A110" s="17"/>
      <c r="B110" s="16"/>
      <c r="C110" s="17"/>
      <c r="D110" s="16"/>
      <c r="E110" s="16"/>
      <c r="F110" s="16"/>
      <c r="G110" s="17"/>
      <c r="H110" s="1"/>
    </row>
    <row r="111" spans="1:8" x14ac:dyDescent="0.25">
      <c r="A111" s="17"/>
      <c r="B111" s="16"/>
      <c r="C111" s="17"/>
      <c r="D111" s="16"/>
      <c r="E111" s="16"/>
      <c r="F111" s="16"/>
      <c r="G111" s="17"/>
      <c r="H111" s="1"/>
    </row>
    <row r="112" spans="1:8" x14ac:dyDescent="0.25">
      <c r="A112" s="17"/>
      <c r="B112" s="16"/>
      <c r="C112" s="17"/>
      <c r="D112" s="16"/>
      <c r="E112" s="16"/>
      <c r="F112" s="16"/>
      <c r="G112" s="17"/>
      <c r="H112" s="1"/>
    </row>
    <row r="113" spans="1:8" x14ac:dyDescent="0.25">
      <c r="A113" s="17"/>
      <c r="B113" s="16"/>
      <c r="C113" s="17"/>
      <c r="D113" s="16"/>
      <c r="E113" s="16"/>
      <c r="F113" s="16"/>
      <c r="G113" s="17"/>
      <c r="H113" s="1"/>
    </row>
    <row r="114" spans="1:8" x14ac:dyDescent="0.25">
      <c r="A114" s="17"/>
      <c r="B114" s="16"/>
      <c r="C114" s="17"/>
      <c r="D114" s="16"/>
      <c r="E114" s="16"/>
      <c r="F114" s="16"/>
      <c r="G114" s="17"/>
      <c r="H114" s="1"/>
    </row>
    <row r="115" spans="1:8" x14ac:dyDescent="0.25">
      <c r="A115" s="17"/>
      <c r="B115" s="16"/>
      <c r="C115" s="17"/>
      <c r="D115" s="16"/>
      <c r="E115" s="16"/>
      <c r="F115" s="16"/>
      <c r="G115" s="17"/>
      <c r="H115" s="1"/>
    </row>
    <row r="116" spans="1:8" x14ac:dyDescent="0.25">
      <c r="A116" s="17"/>
      <c r="B116" s="16"/>
      <c r="C116" s="17"/>
      <c r="D116" s="16"/>
      <c r="E116" s="16"/>
      <c r="F116" s="16"/>
      <c r="G116" s="17"/>
      <c r="H116" s="1"/>
    </row>
    <row r="117" spans="1:8" x14ac:dyDescent="0.25">
      <c r="A117" s="17"/>
      <c r="B117" s="16"/>
      <c r="C117" s="17"/>
      <c r="D117" s="16"/>
      <c r="E117" s="16"/>
      <c r="F117" s="16"/>
      <c r="G117" s="17"/>
      <c r="H117" s="1"/>
    </row>
    <row r="118" spans="1:8" x14ac:dyDescent="0.25">
      <c r="A118" s="17"/>
      <c r="B118" s="16"/>
      <c r="C118" s="17"/>
      <c r="D118" s="16"/>
      <c r="E118" s="16"/>
      <c r="F118" s="16"/>
      <c r="G118" s="17"/>
      <c r="H118" s="1"/>
    </row>
    <row r="119" spans="1:8" x14ac:dyDescent="0.25">
      <c r="A119" s="17"/>
      <c r="B119" s="16"/>
      <c r="C119" s="17"/>
      <c r="D119" s="16"/>
      <c r="E119" s="16"/>
      <c r="F119" s="16"/>
      <c r="G119" s="17"/>
      <c r="H119" s="1"/>
    </row>
    <row r="120" spans="1:8" x14ac:dyDescent="0.25">
      <c r="A120" s="17"/>
      <c r="B120" s="16"/>
      <c r="C120" s="17"/>
      <c r="D120" s="16"/>
      <c r="E120" s="16"/>
      <c r="F120" s="16"/>
      <c r="G120" s="17"/>
      <c r="H120" s="1"/>
    </row>
    <row r="121" spans="1:8" x14ac:dyDescent="0.25">
      <c r="A121" s="17"/>
      <c r="B121" s="16"/>
      <c r="C121" s="17"/>
      <c r="D121" s="16"/>
      <c r="E121" s="16"/>
      <c r="F121" s="16"/>
      <c r="G121" s="17"/>
      <c r="H121" s="1"/>
    </row>
    <row r="122" spans="1:8" x14ac:dyDescent="0.25">
      <c r="A122" s="17"/>
      <c r="B122" s="16"/>
      <c r="C122" s="17"/>
      <c r="D122" s="16"/>
      <c r="E122" s="16"/>
      <c r="F122" s="16"/>
      <c r="G122" s="17"/>
      <c r="H122" s="1"/>
    </row>
    <row r="123" spans="1:8" x14ac:dyDescent="0.25">
      <c r="A123" s="17"/>
      <c r="B123" s="16"/>
      <c r="C123" s="17"/>
      <c r="D123" s="16"/>
      <c r="E123" s="16"/>
      <c r="F123" s="16"/>
      <c r="G123" s="17"/>
      <c r="H123" s="1"/>
    </row>
    <row r="124" spans="1:8" x14ac:dyDescent="0.25">
      <c r="A124" s="17"/>
      <c r="B124" s="16"/>
      <c r="C124" s="17"/>
      <c r="D124" s="16"/>
      <c r="E124" s="16"/>
      <c r="F124" s="16"/>
      <c r="G124" s="17"/>
      <c r="H124" s="1"/>
    </row>
    <row r="125" spans="1:8" x14ac:dyDescent="0.25">
      <c r="A125" s="17"/>
      <c r="B125" s="16"/>
      <c r="C125" s="17"/>
      <c r="D125" s="16"/>
      <c r="E125" s="16"/>
      <c r="F125" s="16"/>
      <c r="G125" s="17"/>
      <c r="H125" s="1"/>
    </row>
    <row r="126" spans="1:8" x14ac:dyDescent="0.25">
      <c r="A126" s="17"/>
      <c r="B126" s="16"/>
      <c r="C126" s="17"/>
      <c r="D126" s="16"/>
      <c r="E126" s="16"/>
      <c r="F126" s="16"/>
      <c r="G126" s="17"/>
      <c r="H126" s="1"/>
    </row>
    <row r="127" spans="1:8" x14ac:dyDescent="0.25">
      <c r="A127" s="17"/>
      <c r="B127" s="16"/>
      <c r="C127" s="17"/>
      <c r="D127" s="16"/>
      <c r="E127" s="16"/>
      <c r="F127" s="16"/>
      <c r="G127" s="17"/>
      <c r="H127" s="1"/>
    </row>
    <row r="128" spans="1:8" x14ac:dyDescent="0.25">
      <c r="A128" s="17"/>
      <c r="B128" s="16"/>
      <c r="C128" s="17"/>
      <c r="D128" s="16"/>
      <c r="E128" s="16"/>
      <c r="F128" s="16"/>
      <c r="G128" s="17"/>
      <c r="H128" s="1"/>
    </row>
    <row r="129" spans="1:8" x14ac:dyDescent="0.25">
      <c r="A129" s="17"/>
      <c r="B129" s="16"/>
      <c r="C129" s="17"/>
      <c r="D129" s="16"/>
      <c r="E129" s="16"/>
      <c r="F129" s="16"/>
      <c r="G129" s="17"/>
      <c r="H129" s="1"/>
    </row>
    <row r="130" spans="1:8" x14ac:dyDescent="0.25">
      <c r="A130" s="17"/>
      <c r="B130" s="16"/>
      <c r="C130" s="17"/>
      <c r="D130" s="16"/>
      <c r="E130" s="16"/>
      <c r="F130" s="16"/>
      <c r="G130" s="17"/>
      <c r="H130" s="1"/>
    </row>
    <row r="131" spans="1:8" x14ac:dyDescent="0.25">
      <c r="A131" s="17"/>
      <c r="B131" s="16"/>
      <c r="C131" s="17"/>
      <c r="D131" s="16"/>
      <c r="E131" s="16"/>
      <c r="F131" s="16"/>
      <c r="G131" s="17"/>
      <c r="H131" s="1"/>
    </row>
    <row r="132" spans="1:8" x14ac:dyDescent="0.25">
      <c r="A132" s="17"/>
      <c r="B132" s="16"/>
      <c r="C132" s="17"/>
      <c r="D132" s="16"/>
      <c r="E132" s="16"/>
      <c r="F132" s="16"/>
      <c r="G132" s="17"/>
      <c r="H132" s="1"/>
    </row>
    <row r="133" spans="1:8" x14ac:dyDescent="0.25">
      <c r="A133" s="17"/>
      <c r="B133" s="16"/>
      <c r="C133" s="17"/>
      <c r="D133" s="16"/>
      <c r="E133" s="16"/>
      <c r="F133" s="16"/>
      <c r="G133" s="17"/>
      <c r="H133" s="1"/>
    </row>
    <row r="134" spans="1:8" x14ac:dyDescent="0.25">
      <c r="A134" s="17"/>
      <c r="B134" s="16"/>
      <c r="C134" s="17"/>
      <c r="D134" s="16"/>
      <c r="E134" s="16"/>
      <c r="F134" s="16"/>
      <c r="G134" s="17"/>
      <c r="H134" s="1"/>
    </row>
    <row r="135" spans="1:8" x14ac:dyDescent="0.25">
      <c r="A135" s="17"/>
      <c r="B135" s="16"/>
      <c r="C135" s="17"/>
      <c r="D135" s="16"/>
      <c r="E135" s="16"/>
      <c r="F135" s="16"/>
      <c r="G135" s="17"/>
      <c r="H135" s="1"/>
    </row>
    <row r="136" spans="1:8" x14ac:dyDescent="0.25">
      <c r="A136" s="17"/>
      <c r="B136" s="16"/>
      <c r="C136" s="17"/>
      <c r="D136" s="16"/>
      <c r="E136" s="16"/>
      <c r="F136" s="16"/>
      <c r="G136" s="17"/>
      <c r="H136" s="1"/>
    </row>
    <row r="137" spans="1:8" x14ac:dyDescent="0.25">
      <c r="A137" s="17"/>
      <c r="B137" s="16"/>
      <c r="C137" s="17"/>
      <c r="D137" s="16"/>
      <c r="E137" s="16"/>
      <c r="F137" s="16"/>
      <c r="G137" s="17"/>
      <c r="H137" s="1"/>
    </row>
    <row r="138" spans="1:8" x14ac:dyDescent="0.25">
      <c r="A138" s="17"/>
      <c r="B138" s="16"/>
      <c r="C138" s="17"/>
      <c r="D138" s="16"/>
      <c r="E138" s="16"/>
      <c r="F138" s="16"/>
      <c r="G138" s="17"/>
      <c r="H138" s="1"/>
    </row>
    <row r="139" spans="1:8" x14ac:dyDescent="0.25">
      <c r="A139" s="17"/>
      <c r="B139" s="16"/>
      <c r="C139" s="17"/>
      <c r="D139" s="16"/>
      <c r="E139" s="16"/>
      <c r="F139" s="16"/>
      <c r="G139" s="17"/>
      <c r="H139" s="1"/>
    </row>
    <row r="140" spans="1:8" x14ac:dyDescent="0.25">
      <c r="A140" s="17"/>
      <c r="B140" s="16"/>
      <c r="C140" s="17"/>
      <c r="D140" s="16"/>
      <c r="E140" s="16"/>
      <c r="F140" s="16"/>
      <c r="G140" s="17"/>
      <c r="H140" s="1"/>
    </row>
    <row r="141" spans="1:8" x14ac:dyDescent="0.25">
      <c r="A141" s="17"/>
      <c r="B141" s="16"/>
      <c r="C141" s="17"/>
      <c r="D141" s="16"/>
      <c r="E141" s="16"/>
      <c r="F141" s="16"/>
      <c r="G141" s="17"/>
      <c r="H141" s="1"/>
    </row>
    <row r="142" spans="1:8" x14ac:dyDescent="0.25">
      <c r="A142" s="17"/>
      <c r="B142" s="16"/>
      <c r="C142" s="17"/>
      <c r="D142" s="16"/>
      <c r="E142" s="16"/>
      <c r="F142" s="16"/>
      <c r="G142" s="17"/>
      <c r="H142" s="1"/>
    </row>
    <row r="143" spans="1:8" x14ac:dyDescent="0.25">
      <c r="A143" s="17"/>
      <c r="B143" s="16"/>
      <c r="C143" s="17"/>
      <c r="D143" s="16"/>
      <c r="E143" s="16"/>
      <c r="F143" s="16"/>
      <c r="G143" s="17"/>
      <c r="H143" s="1"/>
    </row>
    <row r="144" spans="1:8" x14ac:dyDescent="0.25">
      <c r="A144" s="17"/>
      <c r="B144" s="16"/>
      <c r="C144" s="17"/>
      <c r="D144" s="16"/>
      <c r="E144" s="16"/>
      <c r="F144" s="16"/>
      <c r="G144" s="17"/>
      <c r="H144" s="1"/>
    </row>
    <row r="145" spans="1:8" x14ac:dyDescent="0.25">
      <c r="A145" s="17"/>
      <c r="B145" s="16"/>
      <c r="C145" s="17"/>
      <c r="D145" s="16"/>
      <c r="E145" s="16"/>
      <c r="F145" s="16"/>
      <c r="G145" s="17"/>
      <c r="H145" s="1"/>
    </row>
    <row r="146" spans="1:8" x14ac:dyDescent="0.25">
      <c r="A146" s="17"/>
      <c r="B146" s="16"/>
      <c r="C146" s="17"/>
      <c r="D146" s="16"/>
      <c r="E146" s="16"/>
      <c r="F146" s="16"/>
      <c r="G146" s="17"/>
      <c r="H146" s="1"/>
    </row>
    <row r="147" spans="1:8" x14ac:dyDescent="0.25">
      <c r="A147" s="17"/>
      <c r="B147" s="16"/>
      <c r="C147" s="17"/>
      <c r="D147" s="16"/>
      <c r="E147" s="16"/>
      <c r="F147" s="16"/>
      <c r="G147" s="17"/>
      <c r="H147" s="1"/>
    </row>
    <row r="148" spans="1:8" x14ac:dyDescent="0.25">
      <c r="A148" s="17"/>
      <c r="B148" s="16"/>
      <c r="C148" s="17"/>
      <c r="D148" s="16"/>
      <c r="E148" s="16"/>
      <c r="F148" s="16"/>
      <c r="G148" s="17"/>
      <c r="H148" s="1"/>
    </row>
    <row r="149" spans="1:8" x14ac:dyDescent="0.25">
      <c r="A149" s="17"/>
      <c r="B149" s="16"/>
      <c r="C149" s="17"/>
      <c r="D149" s="16"/>
      <c r="E149" s="16"/>
      <c r="F149" s="16"/>
      <c r="G149" s="17"/>
      <c r="H149" s="1"/>
    </row>
    <row r="150" spans="1:8" x14ac:dyDescent="0.25">
      <c r="A150" s="17"/>
      <c r="B150" s="16"/>
      <c r="C150" s="17"/>
      <c r="D150" s="16"/>
      <c r="E150" s="16"/>
      <c r="F150" s="16"/>
      <c r="G150" s="17"/>
      <c r="H150" s="1"/>
    </row>
    <row r="151" spans="1:8" x14ac:dyDescent="0.25">
      <c r="A151" s="17"/>
      <c r="B151" s="16"/>
      <c r="C151" s="17"/>
      <c r="D151" s="16"/>
      <c r="E151" s="16"/>
      <c r="F151" s="16"/>
      <c r="G151" s="17"/>
      <c r="H151" s="1"/>
    </row>
    <row r="152" spans="1:8" x14ac:dyDescent="0.25">
      <c r="A152" s="17"/>
      <c r="B152" s="16"/>
      <c r="C152" s="17"/>
      <c r="D152" s="16"/>
      <c r="E152" s="16"/>
      <c r="F152" s="16"/>
      <c r="G152" s="17"/>
      <c r="H152" s="1"/>
    </row>
    <row r="153" spans="1:8" x14ac:dyDescent="0.25">
      <c r="A153" s="17"/>
      <c r="B153" s="16"/>
      <c r="C153" s="17"/>
      <c r="D153" s="16"/>
      <c r="E153" s="16"/>
      <c r="F153" s="16"/>
      <c r="G153" s="17"/>
      <c r="H153" s="1"/>
    </row>
    <row r="154" spans="1:8" x14ac:dyDescent="0.25">
      <c r="A154" s="17"/>
      <c r="B154" s="16"/>
      <c r="C154" s="17"/>
      <c r="D154" s="16"/>
      <c r="E154" s="16"/>
      <c r="F154" s="16"/>
      <c r="G154" s="17"/>
      <c r="H154" s="1"/>
    </row>
    <row r="155" spans="1:8" x14ac:dyDescent="0.25">
      <c r="A155" s="17"/>
      <c r="B155" s="16"/>
      <c r="C155" s="17"/>
      <c r="D155" s="16"/>
      <c r="E155" s="16"/>
      <c r="F155" s="16"/>
      <c r="G155" s="17"/>
      <c r="H155" s="1"/>
    </row>
    <row r="156" spans="1:8" x14ac:dyDescent="0.25">
      <c r="A156" s="17"/>
      <c r="B156" s="16"/>
      <c r="C156" s="17"/>
      <c r="D156" s="16"/>
      <c r="E156" s="16"/>
      <c r="F156" s="16"/>
      <c r="G156" s="17"/>
      <c r="H156" s="1"/>
    </row>
    <row r="157" spans="1:8" x14ac:dyDescent="0.25">
      <c r="A157" s="17"/>
      <c r="B157" s="16"/>
      <c r="C157" s="17"/>
      <c r="D157" s="16"/>
      <c r="E157" s="16"/>
      <c r="F157" s="16"/>
      <c r="G157" s="17"/>
      <c r="H157" s="1"/>
    </row>
    <row r="158" spans="1:8" x14ac:dyDescent="0.25">
      <c r="A158" s="17"/>
      <c r="B158" s="16"/>
      <c r="C158" s="17"/>
      <c r="D158" s="16"/>
      <c r="E158" s="16"/>
      <c r="F158" s="16"/>
      <c r="G158" s="17"/>
      <c r="H158" s="1"/>
    </row>
    <row r="159" spans="1:8" x14ac:dyDescent="0.25">
      <c r="A159" s="17"/>
      <c r="B159" s="16"/>
      <c r="C159" s="17"/>
      <c r="D159" s="16"/>
      <c r="E159" s="16"/>
      <c r="F159" s="16"/>
      <c r="G159" s="17"/>
      <c r="H159" s="1"/>
    </row>
    <row r="160" spans="1:8" x14ac:dyDescent="0.25">
      <c r="A160" s="17"/>
      <c r="B160" s="16"/>
      <c r="C160" s="17"/>
      <c r="D160" s="16"/>
      <c r="E160" s="16"/>
      <c r="F160" s="16"/>
      <c r="G160" s="17"/>
      <c r="H160" s="1"/>
    </row>
    <row r="161" spans="1:8" x14ac:dyDescent="0.25">
      <c r="A161" s="17"/>
      <c r="B161" s="16"/>
      <c r="C161" s="17"/>
      <c r="D161" s="16"/>
      <c r="E161" s="16"/>
      <c r="F161" s="16"/>
      <c r="G161" s="17"/>
      <c r="H161" s="1"/>
    </row>
    <row r="162" spans="1:8" x14ac:dyDescent="0.25">
      <c r="A162" s="17"/>
      <c r="B162" s="16"/>
      <c r="C162" s="17"/>
      <c r="D162" s="16"/>
      <c r="E162" s="16"/>
      <c r="F162" s="16"/>
      <c r="G162" s="17"/>
      <c r="H162" s="1"/>
    </row>
    <row r="163" spans="1:8" x14ac:dyDescent="0.25">
      <c r="A163" s="17"/>
      <c r="B163" s="16"/>
      <c r="C163" s="17"/>
      <c r="D163" s="16"/>
      <c r="E163" s="16"/>
      <c r="F163" s="16"/>
      <c r="G163" s="17"/>
      <c r="H163" s="1"/>
    </row>
    <row r="164" spans="1:8" x14ac:dyDescent="0.25">
      <c r="A164" s="17"/>
      <c r="B164" s="16"/>
      <c r="C164" s="17"/>
      <c r="D164" s="16"/>
      <c r="E164" s="16"/>
      <c r="F164" s="16"/>
      <c r="G164" s="17"/>
      <c r="H164" s="1"/>
    </row>
    <row r="165" spans="1:8" x14ac:dyDescent="0.25">
      <c r="A165" s="17"/>
      <c r="B165" s="16"/>
      <c r="C165" s="17"/>
      <c r="D165" s="16"/>
      <c r="E165" s="16"/>
      <c r="F165" s="16"/>
      <c r="G165" s="17"/>
      <c r="H165" s="1"/>
    </row>
    <row r="166" spans="1:8" x14ac:dyDescent="0.25">
      <c r="A166" s="17"/>
      <c r="B166" s="16"/>
      <c r="C166" s="17"/>
      <c r="D166" s="16"/>
      <c r="E166" s="16"/>
      <c r="F166" s="16"/>
      <c r="G166" s="17"/>
      <c r="H166" s="1"/>
    </row>
    <row r="167" spans="1:8" x14ac:dyDescent="0.25">
      <c r="A167" s="17"/>
      <c r="B167" s="16"/>
      <c r="C167" s="17"/>
      <c r="D167" s="16"/>
      <c r="E167" s="16"/>
      <c r="F167" s="16"/>
      <c r="G167" s="17"/>
      <c r="H167" s="1"/>
    </row>
    <row r="168" spans="1:8" x14ac:dyDescent="0.25">
      <c r="A168" s="17"/>
      <c r="B168" s="16"/>
      <c r="C168" s="17"/>
      <c r="D168" s="16"/>
      <c r="E168" s="16"/>
      <c r="F168" s="16"/>
      <c r="G168" s="17"/>
      <c r="H168" s="1"/>
    </row>
    <row r="169" spans="1:8" x14ac:dyDescent="0.25">
      <c r="A169" s="17"/>
      <c r="B169" s="16"/>
      <c r="C169" s="17"/>
      <c r="D169" s="16"/>
      <c r="E169" s="16"/>
      <c r="F169" s="16"/>
      <c r="G169" s="17"/>
      <c r="H169" s="1"/>
    </row>
    <row r="170" spans="1:8" x14ac:dyDescent="0.25">
      <c r="A170" s="17"/>
      <c r="B170" s="16"/>
      <c r="C170" s="17"/>
      <c r="D170" s="16"/>
      <c r="E170" s="16"/>
      <c r="F170" s="16"/>
      <c r="G170" s="17"/>
      <c r="H170" s="1"/>
    </row>
    <row r="171" spans="1:8" x14ac:dyDescent="0.25">
      <c r="A171" s="17"/>
      <c r="B171" s="16"/>
      <c r="C171" s="17"/>
      <c r="D171" s="16"/>
      <c r="E171" s="16"/>
      <c r="F171" s="16"/>
      <c r="G171" s="17"/>
      <c r="H171" s="1"/>
    </row>
    <row r="172" spans="1:8" x14ac:dyDescent="0.25">
      <c r="A172" s="17"/>
      <c r="B172" s="16"/>
      <c r="C172" s="17"/>
      <c r="D172" s="16"/>
      <c r="E172" s="16"/>
      <c r="F172" s="16"/>
      <c r="G172" s="17"/>
      <c r="H172" s="1"/>
    </row>
    <row r="173" spans="1:8" x14ac:dyDescent="0.25">
      <c r="A173" s="17"/>
      <c r="B173" s="16"/>
      <c r="C173" s="17"/>
      <c r="D173" s="16"/>
      <c r="E173" s="16"/>
      <c r="F173" s="16"/>
      <c r="G173" s="17"/>
      <c r="H173" s="1"/>
    </row>
    <row r="174" spans="1:8" x14ac:dyDescent="0.25">
      <c r="A174" s="17"/>
      <c r="B174" s="16"/>
      <c r="C174" s="17"/>
      <c r="D174" s="16"/>
      <c r="E174" s="16"/>
      <c r="F174" s="16"/>
      <c r="G174" s="17"/>
      <c r="H174" s="1"/>
    </row>
    <row r="175" spans="1:8" x14ac:dyDescent="0.25">
      <c r="A175" s="17"/>
      <c r="B175" s="16"/>
      <c r="C175" s="17"/>
      <c r="D175" s="16"/>
      <c r="E175" s="16"/>
      <c r="F175" s="16"/>
      <c r="G175" s="17"/>
      <c r="H175" s="1"/>
    </row>
    <row r="176" spans="1:8" x14ac:dyDescent="0.25">
      <c r="A176" s="17"/>
      <c r="B176" s="16"/>
      <c r="C176" s="17"/>
      <c r="D176" s="16"/>
      <c r="E176" s="16"/>
      <c r="F176" s="16"/>
      <c r="G176" s="17"/>
      <c r="H176" s="1"/>
    </row>
    <row r="177" spans="1:8" x14ac:dyDescent="0.25">
      <c r="A177" s="17"/>
      <c r="B177" s="16"/>
      <c r="C177" s="17"/>
      <c r="D177" s="16"/>
      <c r="E177" s="16"/>
      <c r="F177" s="16"/>
      <c r="G177" s="17"/>
      <c r="H177" s="1"/>
    </row>
    <row r="178" spans="1:8" x14ac:dyDescent="0.25">
      <c r="A178" s="17"/>
      <c r="B178" s="16"/>
      <c r="C178" s="17"/>
      <c r="D178" s="16"/>
      <c r="E178" s="16"/>
      <c r="F178" s="16"/>
      <c r="G178" s="17"/>
      <c r="H178" s="1"/>
    </row>
    <row r="179" spans="1:8" x14ac:dyDescent="0.25">
      <c r="A179" s="17"/>
      <c r="B179" s="16"/>
      <c r="C179" s="17"/>
      <c r="D179" s="16"/>
      <c r="E179" s="16"/>
      <c r="F179" s="16"/>
      <c r="G179" s="17"/>
      <c r="H179" s="1"/>
    </row>
    <row r="180" spans="1:8" x14ac:dyDescent="0.25">
      <c r="A180" s="17"/>
      <c r="B180" s="16"/>
      <c r="C180" s="17"/>
      <c r="D180" s="16"/>
      <c r="E180" s="16"/>
      <c r="F180" s="16"/>
      <c r="G180" s="17"/>
      <c r="H180" s="1"/>
    </row>
    <row r="181" spans="1:8" x14ac:dyDescent="0.25">
      <c r="A181" s="17"/>
      <c r="B181" s="16"/>
      <c r="C181" s="17"/>
      <c r="D181" s="16"/>
      <c r="E181" s="16"/>
      <c r="F181" s="16"/>
      <c r="G181" s="17"/>
      <c r="H181" s="1"/>
    </row>
    <row r="182" spans="1:8" x14ac:dyDescent="0.25">
      <c r="A182" s="17"/>
      <c r="B182" s="16"/>
      <c r="C182" s="17"/>
      <c r="D182" s="16"/>
      <c r="E182" s="16"/>
      <c r="F182" s="16"/>
      <c r="G182" s="17"/>
      <c r="H182" s="1"/>
    </row>
    <row r="183" spans="1:8" x14ac:dyDescent="0.25">
      <c r="A183" s="17"/>
      <c r="B183" s="16"/>
      <c r="C183" s="17"/>
      <c r="D183" s="16"/>
      <c r="E183" s="16"/>
      <c r="F183" s="16"/>
      <c r="G183" s="17"/>
      <c r="H183" s="1"/>
    </row>
    <row r="184" spans="1:8" x14ac:dyDescent="0.25">
      <c r="A184" s="17"/>
      <c r="B184" s="16"/>
      <c r="C184" s="17"/>
      <c r="D184" s="16"/>
      <c r="E184" s="16"/>
      <c r="F184" s="16"/>
      <c r="G184" s="17"/>
      <c r="H184" s="1"/>
    </row>
    <row r="185" spans="1:8" x14ac:dyDescent="0.25">
      <c r="A185" s="17"/>
      <c r="B185" s="16"/>
      <c r="C185" s="17"/>
      <c r="D185" s="16"/>
      <c r="E185" s="16"/>
      <c r="F185" s="16"/>
      <c r="G185" s="17"/>
      <c r="H185" s="1"/>
    </row>
    <row r="186" spans="1:8" x14ac:dyDescent="0.25">
      <c r="A186" s="17"/>
      <c r="B186" s="16"/>
      <c r="C186" s="17"/>
      <c r="D186" s="16"/>
      <c r="E186" s="16"/>
      <c r="F186" s="16"/>
      <c r="G186" s="17"/>
      <c r="H186" s="1"/>
    </row>
    <row r="187" spans="1:8" x14ac:dyDescent="0.25">
      <c r="A187" s="17"/>
      <c r="B187" s="16"/>
      <c r="C187" s="17"/>
      <c r="D187" s="16"/>
      <c r="E187" s="16"/>
      <c r="F187" s="16"/>
      <c r="G187" s="17"/>
      <c r="H187" s="1"/>
    </row>
    <row r="188" spans="1:8" x14ac:dyDescent="0.25">
      <c r="A188" s="17"/>
      <c r="B188" s="16"/>
      <c r="C188" s="17"/>
      <c r="D188" s="16"/>
      <c r="E188" s="16"/>
      <c r="F188" s="16"/>
      <c r="G188" s="17"/>
      <c r="H188" s="1"/>
    </row>
    <row r="189" spans="1:8" x14ac:dyDescent="0.25">
      <c r="A189" s="17"/>
      <c r="B189" s="16"/>
      <c r="C189" s="17"/>
      <c r="D189" s="16"/>
      <c r="E189" s="16"/>
      <c r="F189" s="16"/>
      <c r="G189" s="17"/>
      <c r="H189" s="1"/>
    </row>
    <row r="190" spans="1:8" x14ac:dyDescent="0.25">
      <c r="A190" s="17"/>
      <c r="B190" s="16"/>
      <c r="C190" s="17"/>
      <c r="D190" s="16"/>
      <c r="E190" s="16"/>
      <c r="F190" s="16"/>
      <c r="G190" s="17"/>
      <c r="H190" s="1"/>
    </row>
    <row r="191" spans="1:8" x14ac:dyDescent="0.25">
      <c r="A191" s="17"/>
      <c r="B191" s="16"/>
      <c r="C191" s="17"/>
      <c r="D191" s="16"/>
      <c r="E191" s="16"/>
      <c r="F191" s="16"/>
      <c r="G191" s="17"/>
      <c r="H191" s="1"/>
    </row>
    <row r="192" spans="1:8" x14ac:dyDescent="0.25">
      <c r="A192" s="17"/>
      <c r="B192" s="16"/>
      <c r="C192" s="17"/>
      <c r="D192" s="16"/>
      <c r="E192" s="16"/>
      <c r="F192" s="16"/>
      <c r="G192" s="17"/>
      <c r="H192" s="1"/>
    </row>
    <row r="193" spans="1:8" x14ac:dyDescent="0.25">
      <c r="A193" s="17"/>
      <c r="B193" s="16"/>
      <c r="C193" s="17"/>
      <c r="D193" s="16"/>
      <c r="E193" s="16"/>
      <c r="F193" s="16"/>
      <c r="G193" s="17"/>
      <c r="H193" s="1"/>
    </row>
    <row r="194" spans="1:8" x14ac:dyDescent="0.25">
      <c r="A194" s="17"/>
      <c r="B194" s="16"/>
      <c r="C194" s="17"/>
      <c r="D194" s="16"/>
      <c r="E194" s="16"/>
      <c r="F194" s="16"/>
      <c r="G194" s="17"/>
      <c r="H194" s="1"/>
    </row>
    <row r="195" spans="1:8" x14ac:dyDescent="0.25">
      <c r="A195" s="17"/>
      <c r="B195" s="16"/>
      <c r="C195" s="17"/>
      <c r="D195" s="16"/>
      <c r="E195" s="16"/>
      <c r="F195" s="16"/>
      <c r="G195" s="17"/>
      <c r="H195" s="1"/>
    </row>
    <row r="196" spans="1:8" x14ac:dyDescent="0.25">
      <c r="A196" s="17"/>
      <c r="B196" s="16"/>
      <c r="C196" s="17"/>
      <c r="D196" s="16"/>
      <c r="E196" s="16"/>
      <c r="F196" s="16"/>
      <c r="G196" s="17"/>
      <c r="H196" s="1"/>
    </row>
    <row r="197" spans="1:8" x14ac:dyDescent="0.25">
      <c r="A197" s="17"/>
      <c r="B197" s="16"/>
      <c r="C197" s="17"/>
      <c r="D197" s="16"/>
      <c r="E197" s="16"/>
      <c r="F197" s="16"/>
      <c r="G197" s="17"/>
      <c r="H197" s="1"/>
    </row>
    <row r="198" spans="1:8" x14ac:dyDescent="0.25">
      <c r="A198" s="17"/>
      <c r="B198" s="16"/>
      <c r="C198" s="17"/>
      <c r="D198" s="16"/>
      <c r="E198" s="16"/>
      <c r="F198" s="16"/>
      <c r="G198" s="17"/>
      <c r="H198" s="1"/>
    </row>
    <row r="199" spans="1:8" x14ac:dyDescent="0.25">
      <c r="A199" s="17"/>
      <c r="B199" s="16"/>
      <c r="C199" s="17"/>
      <c r="D199" s="16"/>
      <c r="E199" s="16"/>
      <c r="F199" s="16"/>
      <c r="G199" s="17"/>
      <c r="H199" s="1"/>
    </row>
    <row r="200" spans="1:8" x14ac:dyDescent="0.25">
      <c r="A200" s="17"/>
      <c r="B200" s="16"/>
      <c r="C200" s="17"/>
      <c r="D200" s="16"/>
      <c r="E200" s="16"/>
      <c r="F200" s="16"/>
      <c r="G200" s="17"/>
      <c r="H200" s="1"/>
    </row>
    <row r="201" spans="1:8" x14ac:dyDescent="0.25">
      <c r="A201" s="17"/>
      <c r="B201" s="16"/>
      <c r="C201" s="17"/>
      <c r="D201" s="16"/>
      <c r="E201" s="16"/>
      <c r="F201" s="16"/>
      <c r="G201" s="17"/>
      <c r="H201" s="1"/>
    </row>
    <row r="202" spans="1:8" x14ac:dyDescent="0.25">
      <c r="A202" s="17"/>
      <c r="B202" s="16"/>
      <c r="C202" s="17"/>
      <c r="D202" s="16"/>
      <c r="E202" s="16"/>
      <c r="F202" s="16"/>
      <c r="G202" s="17"/>
      <c r="H202" s="1"/>
    </row>
    <row r="203" spans="1:8" x14ac:dyDescent="0.25">
      <c r="A203" s="17"/>
      <c r="B203" s="16"/>
      <c r="C203" s="17"/>
      <c r="D203" s="16"/>
      <c r="E203" s="16"/>
      <c r="F203" s="16"/>
      <c r="G203" s="17"/>
      <c r="H203" s="1"/>
    </row>
    <row r="204" spans="1:8" x14ac:dyDescent="0.25">
      <c r="A204" s="17"/>
      <c r="B204" s="16"/>
      <c r="C204" s="17"/>
      <c r="D204" s="16"/>
      <c r="E204" s="16"/>
      <c r="F204" s="16"/>
      <c r="G204" s="17"/>
      <c r="H204" s="1"/>
    </row>
    <row r="205" spans="1:8" x14ac:dyDescent="0.25">
      <c r="A205" s="17"/>
      <c r="B205" s="16"/>
      <c r="C205" s="17"/>
      <c r="D205" s="16"/>
      <c r="E205" s="16"/>
      <c r="F205" s="16"/>
      <c r="G205" s="17"/>
      <c r="H205" s="1"/>
    </row>
    <row r="206" spans="1:8" x14ac:dyDescent="0.25">
      <c r="A206" s="17"/>
      <c r="B206" s="16"/>
      <c r="C206" s="17"/>
      <c r="D206" s="16"/>
      <c r="E206" s="16"/>
      <c r="F206" s="16"/>
      <c r="G206" s="17"/>
      <c r="H206" s="1"/>
    </row>
    <row r="207" spans="1:8" x14ac:dyDescent="0.25">
      <c r="A207" s="17"/>
      <c r="B207" s="16"/>
      <c r="C207" s="17"/>
      <c r="D207" s="16"/>
      <c r="E207" s="16"/>
      <c r="F207" s="16"/>
      <c r="G207" s="17"/>
      <c r="H207" s="1"/>
    </row>
    <row r="208" spans="1:8" x14ac:dyDescent="0.25">
      <c r="A208" s="17"/>
      <c r="B208" s="16"/>
      <c r="C208" s="17"/>
      <c r="D208" s="16"/>
      <c r="E208" s="16"/>
      <c r="F208" s="16"/>
      <c r="G208" s="17"/>
      <c r="H208" s="1"/>
    </row>
    <row r="209" spans="1:8" x14ac:dyDescent="0.25">
      <c r="A209" s="17"/>
      <c r="B209" s="16"/>
      <c r="C209" s="17"/>
      <c r="D209" s="16"/>
      <c r="E209" s="16"/>
      <c r="F209" s="16"/>
      <c r="G209" s="17"/>
      <c r="H209" s="1"/>
    </row>
    <row r="210" spans="1:8" x14ac:dyDescent="0.25">
      <c r="A210" s="17"/>
      <c r="B210" s="16"/>
      <c r="C210" s="17"/>
      <c r="D210" s="16"/>
      <c r="E210" s="16"/>
      <c r="F210" s="16"/>
      <c r="G210" s="17"/>
      <c r="H210" s="1"/>
    </row>
    <row r="211" spans="1:8" x14ac:dyDescent="0.25">
      <c r="A211" s="17"/>
      <c r="B211" s="16"/>
      <c r="C211" s="17"/>
      <c r="D211" s="16"/>
      <c r="E211" s="16"/>
      <c r="F211" s="16"/>
      <c r="G211" s="17"/>
      <c r="H211" s="1"/>
    </row>
    <row r="212" spans="1:8" x14ac:dyDescent="0.25">
      <c r="A212" s="17"/>
      <c r="B212" s="16"/>
      <c r="C212" s="17"/>
      <c r="D212" s="16"/>
      <c r="E212" s="16"/>
      <c r="F212" s="16"/>
      <c r="G212" s="17"/>
      <c r="H212" s="1"/>
    </row>
    <row r="213" spans="1:8" x14ac:dyDescent="0.25">
      <c r="A213" s="17"/>
      <c r="B213" s="16"/>
      <c r="C213" s="17"/>
      <c r="D213" s="16"/>
      <c r="E213" s="16"/>
      <c r="F213" s="16"/>
      <c r="G213" s="17"/>
      <c r="H213" s="1"/>
    </row>
    <row r="214" spans="1:8" x14ac:dyDescent="0.25">
      <c r="A214" s="17"/>
      <c r="B214" s="16"/>
      <c r="C214" s="17"/>
      <c r="D214" s="16"/>
      <c r="E214" s="16"/>
      <c r="F214" s="16"/>
      <c r="G214" s="17"/>
      <c r="H214" s="1"/>
    </row>
    <row r="215" spans="1:8" x14ac:dyDescent="0.25">
      <c r="A215" s="17"/>
      <c r="B215" s="16"/>
      <c r="C215" s="17"/>
      <c r="D215" s="16"/>
      <c r="E215" s="16"/>
      <c r="F215" s="16"/>
      <c r="G215" s="17"/>
      <c r="H215" s="1"/>
    </row>
    <row r="216" spans="1:8" x14ac:dyDescent="0.25">
      <c r="A216" s="17"/>
      <c r="B216" s="16"/>
      <c r="C216" s="17"/>
      <c r="D216" s="16"/>
      <c r="E216" s="16"/>
      <c r="F216" s="16"/>
      <c r="G216" s="17"/>
      <c r="H216" s="1"/>
    </row>
    <row r="217" spans="1:8" x14ac:dyDescent="0.25">
      <c r="A217" s="17"/>
      <c r="B217" s="16"/>
      <c r="C217" s="17"/>
      <c r="D217" s="16"/>
      <c r="E217" s="16"/>
      <c r="F217" s="16"/>
      <c r="G217" s="17"/>
      <c r="H217" s="1"/>
    </row>
    <row r="218" spans="1:8" x14ac:dyDescent="0.25">
      <c r="A218" s="17"/>
      <c r="B218" s="16"/>
      <c r="C218" s="17"/>
      <c r="D218" s="16"/>
      <c r="E218" s="16"/>
      <c r="F218" s="16"/>
      <c r="G218" s="17"/>
      <c r="H218" s="1"/>
    </row>
    <row r="219" spans="1:8" x14ac:dyDescent="0.25">
      <c r="A219" s="17"/>
      <c r="B219" s="16"/>
      <c r="C219" s="17"/>
      <c r="D219" s="16"/>
      <c r="E219" s="16"/>
      <c r="F219" s="16"/>
      <c r="G219" s="17"/>
      <c r="H219" s="1"/>
    </row>
    <row r="220" spans="1:8" x14ac:dyDescent="0.25">
      <c r="A220" s="17"/>
      <c r="B220" s="16"/>
      <c r="C220" s="17"/>
      <c r="D220" s="16"/>
      <c r="E220" s="16"/>
      <c r="F220" s="16"/>
      <c r="G220" s="17"/>
      <c r="H220" s="1"/>
    </row>
    <row r="221" spans="1:8" x14ac:dyDescent="0.25">
      <c r="A221" s="17"/>
      <c r="B221" s="16"/>
      <c r="C221" s="17"/>
      <c r="D221" s="16"/>
      <c r="E221" s="16"/>
      <c r="F221" s="16"/>
      <c r="G221" s="17"/>
      <c r="H221" s="1"/>
    </row>
    <row r="222" spans="1:8" x14ac:dyDescent="0.25">
      <c r="A222" s="17"/>
      <c r="B222" s="16"/>
      <c r="C222" s="17"/>
      <c r="D222" s="16"/>
      <c r="E222" s="16"/>
      <c r="F222" s="16"/>
      <c r="G222" s="17"/>
      <c r="H222" s="1"/>
    </row>
    <row r="223" spans="1:8" x14ac:dyDescent="0.25">
      <c r="A223" s="17"/>
      <c r="B223" s="16"/>
      <c r="C223" s="17"/>
      <c r="D223" s="16"/>
      <c r="E223" s="16"/>
      <c r="F223" s="16"/>
      <c r="G223" s="17"/>
      <c r="H223" s="1"/>
    </row>
    <row r="224" spans="1:8" x14ac:dyDescent="0.25">
      <c r="A224" s="17"/>
      <c r="B224" s="16"/>
      <c r="C224" s="17"/>
      <c r="D224" s="16"/>
      <c r="E224" s="16"/>
      <c r="F224" s="16"/>
      <c r="G224" s="17"/>
      <c r="H224" s="1"/>
    </row>
    <row r="225" spans="1:8" x14ac:dyDescent="0.25">
      <c r="A225" s="17"/>
      <c r="B225" s="16"/>
      <c r="C225" s="17"/>
      <c r="D225" s="16"/>
      <c r="E225" s="16"/>
      <c r="F225" s="16"/>
      <c r="G225" s="17"/>
      <c r="H225" s="1"/>
    </row>
    <row r="226" spans="1:8" x14ac:dyDescent="0.25">
      <c r="A226" s="17"/>
      <c r="B226" s="16"/>
      <c r="C226" s="17"/>
      <c r="D226" s="16"/>
      <c r="E226" s="16"/>
      <c r="F226" s="16"/>
      <c r="G226" s="17"/>
      <c r="H226" s="1"/>
    </row>
    <row r="227" spans="1:8" x14ac:dyDescent="0.25">
      <c r="A227" s="17"/>
      <c r="B227" s="16"/>
      <c r="C227" s="17"/>
      <c r="D227" s="16"/>
      <c r="E227" s="16"/>
      <c r="F227" s="16"/>
      <c r="G227" s="17"/>
      <c r="H227" s="1"/>
    </row>
    <row r="228" spans="1:8" x14ac:dyDescent="0.25">
      <c r="A228" s="17"/>
      <c r="B228" s="16"/>
      <c r="C228" s="17"/>
      <c r="D228" s="16"/>
      <c r="E228" s="16"/>
      <c r="F228" s="16"/>
      <c r="G228" s="17"/>
      <c r="H228" s="1"/>
    </row>
    <row r="229" spans="1:8" x14ac:dyDescent="0.25">
      <c r="A229" s="17"/>
      <c r="B229" s="16"/>
      <c r="C229" s="17"/>
      <c r="D229" s="16"/>
      <c r="E229" s="16"/>
      <c r="F229" s="16"/>
      <c r="G229" s="17"/>
      <c r="H229" s="1"/>
    </row>
    <row r="230" spans="1:8" x14ac:dyDescent="0.25">
      <c r="A230" s="17"/>
      <c r="B230" s="16"/>
      <c r="C230" s="17"/>
      <c r="D230" s="16"/>
      <c r="E230" s="16"/>
      <c r="F230" s="16"/>
      <c r="G230" s="17"/>
      <c r="H230" s="1"/>
    </row>
    <row r="231" spans="1:8" x14ac:dyDescent="0.25">
      <c r="A231" s="17"/>
      <c r="B231" s="16"/>
      <c r="C231" s="17"/>
      <c r="D231" s="16"/>
      <c r="E231" s="16"/>
      <c r="F231" s="16"/>
      <c r="G231" s="17"/>
      <c r="H231" s="1"/>
    </row>
    <row r="232" spans="1:8" x14ac:dyDescent="0.25">
      <c r="A232" s="17"/>
      <c r="B232" s="16"/>
      <c r="C232" s="17"/>
      <c r="D232" s="16"/>
      <c r="E232" s="16"/>
      <c r="F232" s="16"/>
      <c r="G232" s="17"/>
      <c r="H232" s="1"/>
    </row>
    <row r="233" spans="1:8" x14ac:dyDescent="0.25">
      <c r="A233" s="17"/>
      <c r="B233" s="16"/>
      <c r="C233" s="17"/>
      <c r="D233" s="16"/>
      <c r="E233" s="16"/>
      <c r="F233" s="16"/>
      <c r="G233" s="17"/>
      <c r="H233" s="1"/>
    </row>
    <row r="234" spans="1:8" x14ac:dyDescent="0.25">
      <c r="A234" s="17"/>
      <c r="B234" s="16"/>
      <c r="C234" s="17"/>
      <c r="D234" s="16"/>
      <c r="E234" s="16"/>
      <c r="F234" s="16"/>
      <c r="G234" s="17"/>
      <c r="H234" s="1"/>
    </row>
    <row r="235" spans="1:8" x14ac:dyDescent="0.25">
      <c r="A235" s="17"/>
      <c r="B235" s="16"/>
      <c r="C235" s="17"/>
      <c r="D235" s="16"/>
      <c r="E235" s="16"/>
      <c r="F235" s="16"/>
      <c r="G235" s="17"/>
      <c r="H235" s="1"/>
    </row>
    <row r="236" spans="1:8" x14ac:dyDescent="0.25">
      <c r="A236" s="17"/>
      <c r="B236" s="16"/>
      <c r="C236" s="17"/>
      <c r="D236" s="16"/>
      <c r="E236" s="16"/>
      <c r="F236" s="16"/>
      <c r="G236" s="17"/>
      <c r="H236" s="1"/>
    </row>
    <row r="237" spans="1:8" x14ac:dyDescent="0.25">
      <c r="A237" s="17"/>
      <c r="B237" s="16"/>
      <c r="C237" s="17"/>
      <c r="D237" s="16"/>
      <c r="E237" s="16"/>
      <c r="F237" s="16"/>
      <c r="G237" s="17"/>
      <c r="H237" s="1"/>
    </row>
    <row r="238" spans="1:8" x14ac:dyDescent="0.25">
      <c r="A238" s="17"/>
      <c r="B238" s="16"/>
      <c r="C238" s="17"/>
      <c r="D238" s="16"/>
      <c r="E238" s="16"/>
      <c r="F238" s="16"/>
      <c r="G238" s="17"/>
      <c r="H238" s="1"/>
    </row>
    <row r="239" spans="1:8" x14ac:dyDescent="0.25">
      <c r="A239" s="17"/>
      <c r="B239" s="16"/>
      <c r="C239" s="17"/>
      <c r="D239" s="16"/>
      <c r="E239" s="16"/>
      <c r="F239" s="16"/>
      <c r="G239" s="17"/>
      <c r="H239" s="1"/>
    </row>
    <row r="240" spans="1:8" x14ac:dyDescent="0.25">
      <c r="A240" s="17"/>
      <c r="B240" s="16"/>
      <c r="C240" s="17"/>
      <c r="D240" s="16"/>
      <c r="E240" s="16"/>
      <c r="F240" s="16"/>
      <c r="G240" s="17"/>
      <c r="H240" s="1"/>
    </row>
    <row r="241" spans="1:8" x14ac:dyDescent="0.25">
      <c r="A241" s="17"/>
      <c r="B241" s="16"/>
      <c r="C241" s="17"/>
      <c r="D241" s="16"/>
      <c r="E241" s="16"/>
      <c r="F241" s="16"/>
      <c r="G241" s="17"/>
      <c r="H241" s="1"/>
    </row>
    <row r="242" spans="1:8" x14ac:dyDescent="0.25">
      <c r="A242" s="17"/>
      <c r="B242" s="16"/>
      <c r="C242" s="17"/>
      <c r="D242" s="16"/>
      <c r="E242" s="16"/>
      <c r="F242" s="16"/>
      <c r="G242" s="17"/>
      <c r="H242" s="1"/>
    </row>
    <row r="243" spans="1:8" x14ac:dyDescent="0.25">
      <c r="A243" s="17"/>
      <c r="B243" s="16"/>
      <c r="C243" s="17"/>
      <c r="D243" s="16"/>
      <c r="E243" s="16"/>
      <c r="F243" s="16"/>
      <c r="G243" s="17"/>
      <c r="H243" s="1"/>
    </row>
    <row r="244" spans="1:8" x14ac:dyDescent="0.25">
      <c r="A244" s="17"/>
      <c r="B244" s="16"/>
      <c r="C244" s="17"/>
      <c r="D244" s="16"/>
      <c r="E244" s="16"/>
      <c r="F244" s="16"/>
      <c r="G244" s="17"/>
      <c r="H244" s="1"/>
    </row>
    <row r="245" spans="1:8" x14ac:dyDescent="0.25">
      <c r="A245" s="17"/>
      <c r="B245" s="16"/>
      <c r="C245" s="17"/>
      <c r="D245" s="16"/>
      <c r="E245" s="16"/>
      <c r="F245" s="16"/>
      <c r="G245" s="17"/>
      <c r="H245" s="1"/>
    </row>
    <row r="246" spans="1:8" x14ac:dyDescent="0.25">
      <c r="A246" s="17"/>
      <c r="B246" s="16"/>
      <c r="C246" s="17"/>
      <c r="D246" s="16"/>
      <c r="E246" s="16"/>
      <c r="F246" s="16"/>
      <c r="G246" s="17"/>
      <c r="H246" s="1"/>
    </row>
    <row r="247" spans="1:8" x14ac:dyDescent="0.25">
      <c r="A247" s="17"/>
      <c r="B247" s="16"/>
      <c r="C247" s="17"/>
      <c r="D247" s="16"/>
      <c r="E247" s="16"/>
      <c r="F247" s="16"/>
      <c r="G247" s="17"/>
      <c r="H247" s="1"/>
    </row>
    <row r="248" spans="1:8" x14ac:dyDescent="0.25">
      <c r="A248" s="17"/>
      <c r="B248" s="16"/>
      <c r="C248" s="17"/>
      <c r="D248" s="16"/>
      <c r="E248" s="16"/>
      <c r="F248" s="16"/>
      <c r="G248" s="17"/>
      <c r="H248" s="1"/>
    </row>
    <row r="249" spans="1:8" x14ac:dyDescent="0.25">
      <c r="A249" s="17"/>
      <c r="B249" s="16"/>
      <c r="C249" s="17"/>
      <c r="D249" s="16"/>
      <c r="E249" s="16"/>
      <c r="F249" s="16"/>
      <c r="G249" s="17"/>
      <c r="H249" s="1"/>
    </row>
    <row r="250" spans="1:8" x14ac:dyDescent="0.25">
      <c r="A250" s="17"/>
      <c r="B250" s="16"/>
      <c r="C250" s="17"/>
      <c r="D250" s="16"/>
      <c r="E250" s="16"/>
      <c r="F250" s="16"/>
      <c r="G250" s="17"/>
      <c r="H250" s="1"/>
    </row>
    <row r="251" spans="1:8" x14ac:dyDescent="0.25">
      <c r="A251" s="17"/>
      <c r="B251" s="16"/>
      <c r="C251" s="17"/>
      <c r="D251" s="16"/>
      <c r="E251" s="16"/>
      <c r="F251" s="16"/>
      <c r="G251" s="17"/>
      <c r="H251" s="1"/>
    </row>
    <row r="252" spans="1:8" x14ac:dyDescent="0.25">
      <c r="A252" s="17"/>
      <c r="B252" s="16"/>
      <c r="C252" s="17"/>
      <c r="D252" s="16"/>
      <c r="E252" s="16"/>
      <c r="F252" s="16"/>
      <c r="G252" s="17"/>
      <c r="H252" s="1"/>
    </row>
    <row r="253" spans="1:8" x14ac:dyDescent="0.25">
      <c r="A253" s="17"/>
      <c r="B253" s="16"/>
      <c r="C253" s="17"/>
      <c r="D253" s="16"/>
      <c r="E253" s="16"/>
      <c r="F253" s="16"/>
      <c r="G253" s="17"/>
      <c r="H253" s="1"/>
    </row>
    <row r="254" spans="1:8" x14ac:dyDescent="0.25">
      <c r="A254" s="17"/>
      <c r="B254" s="16"/>
      <c r="C254" s="17"/>
      <c r="D254" s="16"/>
      <c r="E254" s="16"/>
      <c r="F254" s="16"/>
      <c r="G254" s="17"/>
      <c r="H254" s="1"/>
    </row>
    <row r="255" spans="1:8" x14ac:dyDescent="0.25">
      <c r="A255" s="17"/>
      <c r="B255" s="16"/>
      <c r="C255" s="17"/>
      <c r="D255" s="16"/>
      <c r="E255" s="16"/>
      <c r="F255" s="16"/>
      <c r="G255" s="17"/>
      <c r="H255" s="1"/>
    </row>
    <row r="256" spans="1:8" x14ac:dyDescent="0.25">
      <c r="A256" s="17"/>
      <c r="B256" s="16"/>
      <c r="C256" s="17"/>
      <c r="D256" s="16"/>
      <c r="E256" s="16"/>
      <c r="F256" s="16"/>
      <c r="G256" s="17"/>
      <c r="H256" s="1"/>
    </row>
    <row r="257" spans="1:8" x14ac:dyDescent="0.25">
      <c r="A257" s="17"/>
      <c r="B257" s="16"/>
      <c r="C257" s="17"/>
      <c r="D257" s="16"/>
      <c r="E257" s="16"/>
      <c r="F257" s="16"/>
      <c r="G257" s="17"/>
      <c r="H257" s="1"/>
    </row>
    <row r="258" spans="1:8" x14ac:dyDescent="0.25">
      <c r="A258" s="17"/>
      <c r="B258" s="16"/>
      <c r="C258" s="17"/>
      <c r="D258" s="16"/>
      <c r="E258" s="16"/>
      <c r="F258" s="16"/>
      <c r="G258" s="17"/>
      <c r="H258" s="1"/>
    </row>
    <row r="259" spans="1:8" x14ac:dyDescent="0.25">
      <c r="A259" s="17"/>
      <c r="B259" s="16"/>
      <c r="C259" s="17"/>
      <c r="D259" s="16"/>
      <c r="E259" s="16"/>
      <c r="F259" s="16"/>
      <c r="G259" s="17"/>
      <c r="H259" s="1"/>
    </row>
    <row r="260" spans="1:8" x14ac:dyDescent="0.25">
      <c r="A260" s="17"/>
      <c r="B260" s="16"/>
      <c r="C260" s="17"/>
      <c r="D260" s="16"/>
      <c r="E260" s="16"/>
      <c r="F260" s="16"/>
      <c r="G260" s="17"/>
      <c r="H260" s="1"/>
    </row>
    <row r="261" spans="1:8" x14ac:dyDescent="0.25">
      <c r="A261" s="17"/>
      <c r="B261" s="16"/>
      <c r="C261" s="17"/>
      <c r="D261" s="16"/>
      <c r="E261" s="16"/>
      <c r="F261" s="16"/>
      <c r="G261" s="17"/>
      <c r="H261" s="1"/>
    </row>
    <row r="262" spans="1:8" x14ac:dyDescent="0.25">
      <c r="A262" s="17"/>
      <c r="B262" s="16"/>
      <c r="C262" s="17"/>
      <c r="D262" s="16"/>
      <c r="E262" s="16"/>
      <c r="F262" s="16"/>
      <c r="G262" s="17"/>
      <c r="H262" s="1"/>
    </row>
    <row r="263" spans="1:8" x14ac:dyDescent="0.25">
      <c r="A263" s="17"/>
      <c r="B263" s="16"/>
      <c r="C263" s="17"/>
      <c r="D263" s="16"/>
      <c r="E263" s="16"/>
      <c r="F263" s="16"/>
      <c r="G263" s="17"/>
      <c r="H263" s="1"/>
    </row>
    <row r="264" spans="1:8" x14ac:dyDescent="0.25">
      <c r="A264" s="17"/>
      <c r="B264" s="16"/>
      <c r="C264" s="17"/>
      <c r="D264" s="16"/>
      <c r="E264" s="16"/>
      <c r="F264" s="16"/>
      <c r="G264" s="17"/>
      <c r="H264" s="1"/>
    </row>
    <row r="265" spans="1:8" x14ac:dyDescent="0.25">
      <c r="A265" s="17"/>
      <c r="B265" s="16"/>
      <c r="C265" s="17"/>
      <c r="D265" s="16"/>
      <c r="E265" s="16"/>
      <c r="F265" s="16"/>
      <c r="G265" s="17"/>
      <c r="H265" s="1"/>
    </row>
    <row r="266" spans="1:8" x14ac:dyDescent="0.25">
      <c r="A266" s="17"/>
      <c r="B266" s="16"/>
      <c r="C266" s="17"/>
      <c r="D266" s="16"/>
      <c r="E266" s="16"/>
      <c r="F266" s="16"/>
      <c r="G266" s="17"/>
      <c r="H266" s="1"/>
    </row>
    <row r="267" spans="1:8" x14ac:dyDescent="0.25">
      <c r="A267" s="17"/>
      <c r="B267" s="16"/>
      <c r="C267" s="17"/>
      <c r="D267" s="16"/>
      <c r="E267" s="16"/>
      <c r="F267" s="16"/>
      <c r="G267" s="17"/>
      <c r="H267" s="1"/>
    </row>
    <row r="268" spans="1:8" x14ac:dyDescent="0.25">
      <c r="A268" s="17"/>
      <c r="B268" s="16"/>
      <c r="C268" s="17"/>
      <c r="D268" s="16"/>
      <c r="E268" s="16"/>
      <c r="F268" s="16"/>
      <c r="G268" s="17"/>
      <c r="H268" s="1"/>
    </row>
    <row r="269" spans="1:8" x14ac:dyDescent="0.25">
      <c r="A269" s="17"/>
      <c r="B269" s="16"/>
      <c r="C269" s="17"/>
      <c r="D269" s="16"/>
      <c r="E269" s="16"/>
      <c r="F269" s="16"/>
      <c r="G269" s="17"/>
      <c r="H269" s="1"/>
    </row>
    <row r="270" spans="1:8" x14ac:dyDescent="0.25">
      <c r="A270" s="17"/>
      <c r="B270" s="16"/>
      <c r="C270" s="17"/>
      <c r="D270" s="16"/>
      <c r="E270" s="16"/>
      <c r="F270" s="16"/>
      <c r="G270" s="17"/>
      <c r="H270" s="1"/>
    </row>
    <row r="271" spans="1:8" x14ac:dyDescent="0.25">
      <c r="A271" s="17"/>
      <c r="B271" s="16"/>
      <c r="C271" s="17"/>
      <c r="D271" s="16"/>
      <c r="E271" s="16"/>
      <c r="F271" s="16"/>
      <c r="G271" s="17"/>
      <c r="H271" s="1"/>
    </row>
    <row r="272" spans="1:8" x14ac:dyDescent="0.25">
      <c r="A272" s="17"/>
      <c r="B272" s="16"/>
      <c r="C272" s="17"/>
      <c r="D272" s="16"/>
      <c r="E272" s="16"/>
      <c r="F272" s="16"/>
      <c r="G272" s="17"/>
      <c r="H272" s="1"/>
    </row>
    <row r="273" spans="1:8" x14ac:dyDescent="0.25">
      <c r="A273" s="17"/>
      <c r="B273" s="16"/>
      <c r="C273" s="17"/>
      <c r="D273" s="16"/>
      <c r="E273" s="16"/>
      <c r="F273" s="16"/>
      <c r="G273" s="17"/>
      <c r="H273" s="1"/>
    </row>
    <row r="274" spans="1:8" x14ac:dyDescent="0.25">
      <c r="A274" s="17"/>
      <c r="B274" s="16"/>
      <c r="C274" s="17"/>
      <c r="D274" s="16"/>
      <c r="E274" s="16"/>
      <c r="F274" s="16"/>
      <c r="G274" s="17"/>
      <c r="H274" s="1"/>
    </row>
    <row r="275" spans="1:8" x14ac:dyDescent="0.25">
      <c r="A275" s="17"/>
      <c r="B275" s="16"/>
      <c r="C275" s="17"/>
      <c r="D275" s="16"/>
      <c r="E275" s="16"/>
      <c r="F275" s="16"/>
      <c r="G275" s="17"/>
      <c r="H275" s="1"/>
    </row>
    <row r="276" spans="1:8" x14ac:dyDescent="0.25">
      <c r="A276" s="17"/>
      <c r="B276" s="16"/>
      <c r="C276" s="17"/>
      <c r="D276" s="16"/>
      <c r="E276" s="16"/>
      <c r="F276" s="16"/>
      <c r="G276" s="17"/>
      <c r="H276" s="1"/>
    </row>
    <row r="277" spans="1:8" x14ac:dyDescent="0.25">
      <c r="A277" s="17"/>
      <c r="B277" s="16"/>
      <c r="C277" s="17"/>
      <c r="D277" s="16"/>
      <c r="E277" s="16"/>
      <c r="F277" s="16"/>
      <c r="G277" s="17"/>
      <c r="H277" s="1"/>
    </row>
    <row r="278" spans="1:8" x14ac:dyDescent="0.25">
      <c r="A278" s="17"/>
      <c r="B278" s="16"/>
      <c r="C278" s="17"/>
      <c r="D278" s="16"/>
      <c r="E278" s="16"/>
      <c r="F278" s="16"/>
      <c r="G278" s="17"/>
      <c r="H278" s="1"/>
    </row>
    <row r="279" spans="1:8" x14ac:dyDescent="0.25">
      <c r="A279" s="17"/>
      <c r="B279" s="16"/>
      <c r="C279" s="17"/>
      <c r="D279" s="16"/>
      <c r="E279" s="16"/>
      <c r="F279" s="16"/>
      <c r="G279" s="17"/>
      <c r="H279" s="1"/>
    </row>
    <row r="280" spans="1:8" x14ac:dyDescent="0.25">
      <c r="A280" s="17"/>
      <c r="B280" s="16"/>
      <c r="C280" s="17"/>
      <c r="D280" s="16"/>
      <c r="E280" s="16"/>
      <c r="F280" s="16"/>
      <c r="G280" s="17"/>
      <c r="H280" s="1"/>
    </row>
    <row r="281" spans="1:8" x14ac:dyDescent="0.25">
      <c r="A281" s="17"/>
      <c r="B281" s="16"/>
      <c r="C281" s="17"/>
      <c r="D281" s="16"/>
      <c r="E281" s="16"/>
      <c r="F281" s="16"/>
      <c r="G281" s="17"/>
      <c r="H281" s="1"/>
    </row>
    <row r="282" spans="1:8" x14ac:dyDescent="0.25">
      <c r="A282" s="17"/>
      <c r="B282" s="16"/>
      <c r="C282" s="17"/>
      <c r="D282" s="16"/>
      <c r="E282" s="16"/>
      <c r="F282" s="16"/>
      <c r="G282" s="17"/>
      <c r="H282" s="1"/>
    </row>
    <row r="283" spans="1:8" x14ac:dyDescent="0.25">
      <c r="A283" s="17"/>
      <c r="B283" s="16"/>
      <c r="C283" s="17"/>
      <c r="D283" s="16"/>
      <c r="E283" s="16"/>
      <c r="F283" s="16"/>
      <c r="G283" s="17"/>
      <c r="H283" s="1"/>
    </row>
    <row r="284" spans="1:8" x14ac:dyDescent="0.25">
      <c r="A284" s="17"/>
      <c r="B284" s="16"/>
      <c r="C284" s="17"/>
      <c r="D284" s="16"/>
      <c r="E284" s="16"/>
      <c r="F284" s="16"/>
      <c r="G284" s="17"/>
      <c r="H284" s="1"/>
    </row>
    <row r="285" spans="1:8" x14ac:dyDescent="0.25">
      <c r="A285" s="17"/>
      <c r="B285" s="16"/>
      <c r="C285" s="17"/>
      <c r="D285" s="16"/>
      <c r="E285" s="16"/>
      <c r="F285" s="16"/>
      <c r="G285" s="17"/>
      <c r="H285" s="1"/>
    </row>
    <row r="286" spans="1:8" x14ac:dyDescent="0.25">
      <c r="A286" s="17"/>
      <c r="B286" s="16"/>
      <c r="C286" s="17"/>
      <c r="D286" s="16"/>
      <c r="E286" s="16"/>
      <c r="F286" s="16"/>
      <c r="G286" s="17"/>
      <c r="H286" s="1"/>
    </row>
    <row r="287" spans="1:8" x14ac:dyDescent="0.25">
      <c r="A287" s="17"/>
      <c r="B287" s="16"/>
      <c r="C287" s="17"/>
      <c r="D287" s="16"/>
      <c r="E287" s="16"/>
      <c r="F287" s="16"/>
      <c r="G287" s="17"/>
      <c r="H287" s="1"/>
    </row>
    <row r="288" spans="1:8" x14ac:dyDescent="0.25">
      <c r="A288" s="17"/>
      <c r="B288" s="16"/>
      <c r="C288" s="17"/>
      <c r="D288" s="16"/>
      <c r="E288" s="16"/>
      <c r="F288" s="16"/>
      <c r="G288" s="17"/>
      <c r="H288" s="1"/>
    </row>
    <row r="289" spans="1:8" x14ac:dyDescent="0.25">
      <c r="A289" s="17"/>
      <c r="B289" s="16"/>
      <c r="C289" s="17"/>
      <c r="D289" s="16"/>
      <c r="E289" s="16"/>
      <c r="F289" s="16"/>
      <c r="G289" s="17"/>
      <c r="H289" s="1"/>
    </row>
    <row r="290" spans="1:8" x14ac:dyDescent="0.25">
      <c r="A290" s="17"/>
      <c r="B290" s="16"/>
      <c r="C290" s="17"/>
      <c r="D290" s="16"/>
      <c r="E290" s="16"/>
      <c r="F290" s="16"/>
      <c r="G290" s="17"/>
      <c r="H290" s="1"/>
    </row>
    <row r="291" spans="1:8" x14ac:dyDescent="0.25">
      <c r="A291" s="17"/>
      <c r="B291" s="16"/>
      <c r="C291" s="17"/>
      <c r="D291" s="16"/>
      <c r="E291" s="16"/>
      <c r="F291" s="16"/>
      <c r="G291" s="17"/>
      <c r="H291" s="1"/>
    </row>
    <row r="292" spans="1:8" x14ac:dyDescent="0.25">
      <c r="A292" s="17"/>
      <c r="B292" s="16"/>
      <c r="C292" s="17"/>
      <c r="D292" s="16"/>
      <c r="E292" s="16"/>
      <c r="F292" s="16"/>
      <c r="G292" s="17"/>
      <c r="H292" s="1"/>
    </row>
    <row r="293" spans="1:8" x14ac:dyDescent="0.25">
      <c r="A293" s="17"/>
      <c r="B293" s="16"/>
      <c r="C293" s="17"/>
      <c r="D293" s="16"/>
      <c r="E293" s="16"/>
      <c r="F293" s="16"/>
      <c r="G293" s="17"/>
      <c r="H293" s="1"/>
    </row>
    <row r="294" spans="1:8" x14ac:dyDescent="0.25">
      <c r="A294" s="17"/>
      <c r="B294" s="16"/>
      <c r="C294" s="17"/>
      <c r="D294" s="16"/>
      <c r="E294" s="16"/>
      <c r="F294" s="16"/>
      <c r="G294" s="17"/>
      <c r="H294" s="1"/>
    </row>
    <row r="295" spans="1:8" x14ac:dyDescent="0.25">
      <c r="A295" s="17"/>
      <c r="B295" s="16"/>
      <c r="C295" s="17"/>
      <c r="D295" s="16"/>
      <c r="E295" s="16"/>
      <c r="F295" s="16"/>
      <c r="G295" s="17"/>
      <c r="H295" s="1"/>
    </row>
    <row r="296" spans="1:8" x14ac:dyDescent="0.25">
      <c r="A296" s="17"/>
      <c r="B296" s="16"/>
      <c r="C296" s="17"/>
      <c r="D296" s="16"/>
      <c r="E296" s="16"/>
      <c r="F296" s="16"/>
      <c r="G296" s="17"/>
      <c r="H296" s="1"/>
    </row>
    <row r="297" spans="1:8" x14ac:dyDescent="0.25">
      <c r="A297" s="17"/>
      <c r="B297" s="16"/>
      <c r="C297" s="17"/>
      <c r="D297" s="16"/>
      <c r="E297" s="16"/>
      <c r="F297" s="16"/>
      <c r="G297" s="17"/>
      <c r="H297" s="1"/>
    </row>
    <row r="298" spans="1:8" x14ac:dyDescent="0.25">
      <c r="A298" s="17"/>
      <c r="B298" s="16"/>
      <c r="C298" s="17"/>
      <c r="D298" s="16"/>
      <c r="E298" s="16"/>
      <c r="F298" s="16"/>
      <c r="G298" s="17"/>
      <c r="H298" s="1"/>
    </row>
    <row r="299" spans="1:8" x14ac:dyDescent="0.25">
      <c r="A299" s="17"/>
      <c r="B299" s="16"/>
      <c r="C299" s="17"/>
      <c r="D299" s="16"/>
      <c r="E299" s="16"/>
      <c r="F299" s="16"/>
      <c r="G299" s="17"/>
      <c r="H299" s="1"/>
    </row>
    <row r="300" spans="1:8" x14ac:dyDescent="0.25">
      <c r="A300" s="17"/>
      <c r="B300" s="16"/>
      <c r="C300" s="17"/>
      <c r="D300" s="16"/>
      <c r="E300" s="16"/>
      <c r="F300" s="16"/>
      <c r="G300" s="17"/>
      <c r="H300" s="1"/>
    </row>
    <row r="301" spans="1:8" x14ac:dyDescent="0.25">
      <c r="A301" s="17"/>
      <c r="B301" s="16"/>
      <c r="C301" s="17"/>
      <c r="D301" s="16"/>
      <c r="E301" s="16"/>
      <c r="F301" s="16"/>
      <c r="G301" s="17"/>
      <c r="H301" s="1"/>
    </row>
    <row r="302" spans="1:8" x14ac:dyDescent="0.25">
      <c r="A302" s="17"/>
      <c r="B302" s="16"/>
      <c r="C302" s="17"/>
      <c r="D302" s="16"/>
      <c r="E302" s="16"/>
      <c r="F302" s="16"/>
      <c r="G302" s="17"/>
      <c r="H302" s="1"/>
    </row>
    <row r="303" spans="1:8" x14ac:dyDescent="0.25">
      <c r="A303" s="17"/>
      <c r="B303" s="16"/>
      <c r="C303" s="17"/>
      <c r="D303" s="16"/>
      <c r="E303" s="16"/>
      <c r="F303" s="16"/>
      <c r="G303" s="17"/>
      <c r="H303" s="1"/>
    </row>
    <row r="304" spans="1:8" x14ac:dyDescent="0.25">
      <c r="A304" s="17"/>
      <c r="B304" s="16"/>
      <c r="C304" s="17"/>
      <c r="D304" s="16"/>
      <c r="E304" s="16"/>
      <c r="F304" s="16"/>
      <c r="G304" s="17"/>
      <c r="H304" s="1"/>
    </row>
    <row r="305" spans="1:8" x14ac:dyDescent="0.25">
      <c r="A305" s="17"/>
      <c r="B305" s="16"/>
      <c r="C305" s="17"/>
      <c r="D305" s="16"/>
      <c r="E305" s="16"/>
      <c r="F305" s="16"/>
      <c r="G305" s="17"/>
      <c r="H305" s="1"/>
    </row>
    <row r="306" spans="1:8" x14ac:dyDescent="0.25">
      <c r="A306" s="17"/>
      <c r="B306" s="16"/>
      <c r="C306" s="17"/>
      <c r="D306" s="16"/>
      <c r="E306" s="16"/>
      <c r="F306" s="16"/>
      <c r="G306" s="17"/>
      <c r="H306" s="1"/>
    </row>
    <row r="307" spans="1:8" x14ac:dyDescent="0.25">
      <c r="A307" s="17"/>
      <c r="B307" s="16"/>
      <c r="C307" s="17"/>
      <c r="D307" s="16"/>
      <c r="E307" s="16"/>
      <c r="F307" s="16"/>
      <c r="G307" s="17"/>
      <c r="H307" s="1"/>
    </row>
    <row r="308" spans="1:8" x14ac:dyDescent="0.25">
      <c r="A308" s="17"/>
      <c r="B308" s="16"/>
      <c r="C308" s="17"/>
      <c r="D308" s="16"/>
      <c r="E308" s="16"/>
      <c r="F308" s="16"/>
      <c r="G308" s="17"/>
      <c r="H308" s="1"/>
    </row>
    <row r="309" spans="1:8" x14ac:dyDescent="0.25">
      <c r="A309" s="17"/>
      <c r="B309" s="16"/>
      <c r="C309" s="17"/>
      <c r="D309" s="16"/>
      <c r="E309" s="16"/>
      <c r="F309" s="16"/>
      <c r="G309" s="17"/>
      <c r="H309" s="1"/>
    </row>
    <row r="310" spans="1:8" x14ac:dyDescent="0.25">
      <c r="A310" s="17"/>
      <c r="B310" s="16"/>
      <c r="C310" s="17"/>
      <c r="D310" s="16"/>
      <c r="E310" s="16"/>
      <c r="F310" s="16"/>
      <c r="G310" s="17"/>
      <c r="H310" s="1"/>
    </row>
    <row r="311" spans="1:8" x14ac:dyDescent="0.25">
      <c r="A311" s="17"/>
      <c r="B311" s="16"/>
      <c r="C311" s="17"/>
      <c r="D311" s="16"/>
      <c r="E311" s="16"/>
      <c r="F311" s="16"/>
      <c r="G311" s="17"/>
      <c r="H311" s="1"/>
    </row>
    <row r="312" spans="1:8" x14ac:dyDescent="0.25">
      <c r="A312" s="17"/>
      <c r="B312" s="16"/>
      <c r="C312" s="17"/>
      <c r="D312" s="16"/>
      <c r="E312" s="16"/>
      <c r="F312" s="16"/>
      <c r="G312" s="17"/>
      <c r="H312" s="1"/>
    </row>
    <row r="313" spans="1:8" x14ac:dyDescent="0.25">
      <c r="A313" s="17"/>
      <c r="B313" s="16"/>
      <c r="C313" s="17"/>
      <c r="D313" s="16"/>
      <c r="E313" s="16"/>
      <c r="F313" s="16"/>
      <c r="G313" s="17"/>
      <c r="H313" s="1"/>
    </row>
    <row r="314" spans="1:8" x14ac:dyDescent="0.25">
      <c r="A314" s="17"/>
      <c r="B314" s="16"/>
      <c r="C314" s="17"/>
      <c r="D314" s="16"/>
      <c r="E314" s="16"/>
      <c r="F314" s="16"/>
      <c r="G314" s="17"/>
      <c r="H314" s="1"/>
    </row>
    <row r="315" spans="1:8" x14ac:dyDescent="0.25">
      <c r="A315" s="17"/>
      <c r="B315" s="16"/>
      <c r="C315" s="17"/>
      <c r="D315" s="16"/>
      <c r="E315" s="16"/>
      <c r="F315" s="16"/>
      <c r="G315" s="17"/>
      <c r="H315" s="1"/>
    </row>
    <row r="316" spans="1:8" x14ac:dyDescent="0.25">
      <c r="A316" s="17"/>
      <c r="B316" s="16"/>
      <c r="C316" s="17"/>
      <c r="D316" s="16"/>
      <c r="E316" s="16"/>
      <c r="F316" s="16"/>
      <c r="G316" s="17"/>
      <c r="H316" s="1"/>
    </row>
    <row r="317" spans="1:8" x14ac:dyDescent="0.25">
      <c r="A317" s="17"/>
      <c r="B317" s="16"/>
      <c r="C317" s="17"/>
      <c r="D317" s="16"/>
      <c r="E317" s="16"/>
      <c r="F317" s="16"/>
      <c r="G317" s="17"/>
      <c r="H317" s="1"/>
    </row>
    <row r="318" spans="1:8" x14ac:dyDescent="0.25">
      <c r="A318" s="17"/>
      <c r="B318" s="16"/>
      <c r="C318" s="17"/>
      <c r="D318" s="16"/>
      <c r="E318" s="16"/>
      <c r="F318" s="16"/>
      <c r="G318" s="17"/>
      <c r="H318" s="1"/>
    </row>
    <row r="319" spans="1:8" x14ac:dyDescent="0.25">
      <c r="A319" s="17"/>
      <c r="B319" s="16"/>
      <c r="C319" s="17"/>
      <c r="D319" s="16"/>
      <c r="E319" s="16"/>
      <c r="F319" s="16"/>
      <c r="G319" s="17"/>
      <c r="H319" s="1"/>
    </row>
    <row r="320" spans="1:8" x14ac:dyDescent="0.25">
      <c r="A320" s="17"/>
      <c r="B320" s="16"/>
      <c r="C320" s="17"/>
      <c r="D320" s="16"/>
      <c r="E320" s="16"/>
      <c r="F320" s="16"/>
      <c r="G320" s="17"/>
      <c r="H320" s="1"/>
    </row>
    <row r="321" spans="1:8" x14ac:dyDescent="0.25">
      <c r="A321" s="17"/>
      <c r="B321" s="16"/>
      <c r="C321" s="17"/>
      <c r="D321" s="16"/>
      <c r="E321" s="16"/>
      <c r="F321" s="16"/>
      <c r="G321" s="17"/>
      <c r="H321" s="1"/>
    </row>
    <row r="322" spans="1:8" x14ac:dyDescent="0.25">
      <c r="A322" s="17"/>
      <c r="B322" s="16"/>
      <c r="C322" s="17"/>
      <c r="D322" s="16"/>
      <c r="E322" s="16"/>
      <c r="F322" s="16"/>
      <c r="G322" s="17"/>
      <c r="H322" s="1"/>
    </row>
    <row r="323" spans="1:8" x14ac:dyDescent="0.25">
      <c r="A323" s="17"/>
      <c r="B323" s="16"/>
      <c r="C323" s="17"/>
      <c r="D323" s="16"/>
      <c r="E323" s="16"/>
      <c r="F323" s="16"/>
      <c r="G323" s="17"/>
      <c r="H323" s="1"/>
    </row>
    <row r="324" spans="1:8" x14ac:dyDescent="0.25">
      <c r="A324" s="17"/>
      <c r="B324" s="16"/>
      <c r="C324" s="17"/>
      <c r="D324" s="16"/>
      <c r="E324" s="16"/>
      <c r="F324" s="16"/>
      <c r="G324" s="17"/>
      <c r="H324" s="1"/>
    </row>
    <row r="325" spans="1:8" x14ac:dyDescent="0.25">
      <c r="A325" s="17"/>
      <c r="B325" s="16"/>
      <c r="C325" s="17"/>
      <c r="D325" s="16"/>
      <c r="E325" s="16"/>
      <c r="F325" s="16"/>
      <c r="G325" s="17"/>
      <c r="H325" s="1"/>
    </row>
    <row r="326" spans="1:8" x14ac:dyDescent="0.25">
      <c r="A326" s="17"/>
      <c r="B326" s="16"/>
      <c r="C326" s="17"/>
      <c r="D326" s="16"/>
      <c r="E326" s="16"/>
      <c r="F326" s="16"/>
      <c r="G326" s="17"/>
      <c r="H326" s="1"/>
    </row>
    <row r="327" spans="1:8" x14ac:dyDescent="0.25">
      <c r="A327" s="17"/>
      <c r="B327" s="16"/>
      <c r="C327" s="17"/>
      <c r="D327" s="16"/>
      <c r="E327" s="16"/>
      <c r="F327" s="16"/>
      <c r="G327" s="17"/>
      <c r="H327" s="1"/>
    </row>
    <row r="328" spans="1:8" x14ac:dyDescent="0.25">
      <c r="A328" s="17"/>
      <c r="B328" s="16"/>
      <c r="C328" s="17"/>
      <c r="D328" s="16"/>
      <c r="E328" s="16"/>
      <c r="F328" s="16"/>
      <c r="G328" s="17"/>
      <c r="H328" s="1"/>
    </row>
    <row r="329" spans="1:8" x14ac:dyDescent="0.25">
      <c r="A329" s="17"/>
      <c r="B329" s="16"/>
      <c r="C329" s="17"/>
      <c r="D329" s="16"/>
      <c r="E329" s="16"/>
      <c r="F329" s="16"/>
      <c r="G329" s="17"/>
      <c r="H329" s="1"/>
    </row>
    <row r="330" spans="1:8" x14ac:dyDescent="0.25">
      <c r="A330" s="17"/>
      <c r="B330" s="16"/>
      <c r="C330" s="17"/>
      <c r="D330" s="16"/>
      <c r="E330" s="16"/>
      <c r="F330" s="16"/>
      <c r="G330" s="17"/>
      <c r="H330" s="1"/>
    </row>
    <row r="331" spans="1:8" x14ac:dyDescent="0.25">
      <c r="A331" s="17"/>
      <c r="B331" s="16"/>
      <c r="C331" s="17"/>
      <c r="D331" s="16"/>
      <c r="E331" s="16"/>
      <c r="F331" s="16"/>
      <c r="G331" s="17"/>
      <c r="H331" s="1"/>
    </row>
    <row r="332" spans="1:8" x14ac:dyDescent="0.25">
      <c r="A332" s="17"/>
      <c r="B332" s="16"/>
      <c r="C332" s="17"/>
      <c r="D332" s="16"/>
      <c r="E332" s="16"/>
      <c r="F332" s="16"/>
      <c r="G332" s="17"/>
      <c r="H332" s="1"/>
    </row>
    <row r="333" spans="1:8" x14ac:dyDescent="0.25">
      <c r="A333" s="17"/>
      <c r="B333" s="16"/>
      <c r="C333" s="17"/>
      <c r="D333" s="16"/>
      <c r="E333" s="16"/>
      <c r="F333" s="16"/>
      <c r="G333" s="17"/>
      <c r="H333" s="1"/>
    </row>
    <row r="334" spans="1:8" x14ac:dyDescent="0.25">
      <c r="A334" s="17"/>
      <c r="B334" s="16"/>
      <c r="C334" s="17"/>
      <c r="D334" s="16"/>
      <c r="E334" s="16"/>
      <c r="F334" s="16"/>
      <c r="G334" s="17"/>
      <c r="H334" s="1"/>
    </row>
    <row r="335" spans="1:8" x14ac:dyDescent="0.25">
      <c r="A335" s="17"/>
      <c r="B335" s="16"/>
      <c r="C335" s="17"/>
      <c r="D335" s="16"/>
      <c r="E335" s="16"/>
      <c r="F335" s="16"/>
      <c r="G335" s="17"/>
      <c r="H335" s="1"/>
    </row>
    <row r="336" spans="1:8" x14ac:dyDescent="0.25">
      <c r="A336" s="17"/>
      <c r="B336" s="16"/>
      <c r="C336" s="17"/>
      <c r="D336" s="16"/>
      <c r="E336" s="16"/>
      <c r="F336" s="16"/>
      <c r="G336" s="17"/>
      <c r="H336" s="1"/>
    </row>
    <row r="337" spans="1:8" x14ac:dyDescent="0.25">
      <c r="A337" s="17"/>
      <c r="B337" s="16"/>
      <c r="C337" s="17"/>
      <c r="D337" s="16"/>
      <c r="E337" s="16"/>
      <c r="F337" s="16"/>
      <c r="G337" s="17"/>
      <c r="H337" s="1"/>
    </row>
    <row r="338" spans="1:8" x14ac:dyDescent="0.25">
      <c r="A338" s="17"/>
      <c r="B338" s="16"/>
      <c r="C338" s="17"/>
      <c r="D338" s="16"/>
      <c r="E338" s="16"/>
      <c r="F338" s="16"/>
      <c r="G338" s="17"/>
      <c r="H338" s="1"/>
    </row>
    <row r="339" spans="1:8" x14ac:dyDescent="0.25">
      <c r="A339" s="17"/>
      <c r="B339" s="16"/>
      <c r="C339" s="17"/>
      <c r="D339" s="16"/>
      <c r="E339" s="16"/>
      <c r="F339" s="16"/>
      <c r="G339" s="17"/>
      <c r="H339" s="1"/>
    </row>
    <row r="340" spans="1:8" x14ac:dyDescent="0.25">
      <c r="A340" s="17"/>
      <c r="B340" s="16"/>
      <c r="C340" s="17"/>
      <c r="D340" s="16"/>
      <c r="E340" s="16"/>
      <c r="F340" s="16"/>
      <c r="G340" s="17"/>
      <c r="H340" s="1"/>
    </row>
    <row r="341" spans="1:8" x14ac:dyDescent="0.25">
      <c r="A341" s="17"/>
      <c r="B341" s="16"/>
      <c r="C341" s="17"/>
      <c r="D341" s="16"/>
      <c r="E341" s="16"/>
      <c r="F341" s="16"/>
      <c r="G341" s="17"/>
      <c r="H341" s="1"/>
    </row>
    <row r="342" spans="1:8" x14ac:dyDescent="0.25">
      <c r="A342" s="17"/>
      <c r="B342" s="16"/>
      <c r="C342" s="17"/>
      <c r="D342" s="16"/>
      <c r="E342" s="16"/>
      <c r="F342" s="16"/>
      <c r="G342" s="17"/>
      <c r="H342" s="1"/>
    </row>
    <row r="343" spans="1:8" x14ac:dyDescent="0.25">
      <c r="A343" s="17"/>
      <c r="B343" s="16"/>
      <c r="C343" s="17"/>
      <c r="D343" s="16"/>
      <c r="E343" s="16"/>
      <c r="F343" s="16"/>
      <c r="G343" s="17"/>
      <c r="H343" s="1"/>
    </row>
    <row r="344" spans="1:8" x14ac:dyDescent="0.25">
      <c r="A344" s="17"/>
      <c r="B344" s="16"/>
      <c r="C344" s="17"/>
      <c r="D344" s="16"/>
      <c r="E344" s="16"/>
      <c r="F344" s="16"/>
      <c r="G344" s="17"/>
      <c r="H344" s="1"/>
    </row>
    <row r="345" spans="1:8" x14ac:dyDescent="0.25">
      <c r="A345" s="17"/>
      <c r="B345" s="16"/>
      <c r="C345" s="17"/>
      <c r="D345" s="16"/>
      <c r="E345" s="16"/>
      <c r="F345" s="16"/>
      <c r="G345" s="17"/>
      <c r="H345" s="1"/>
    </row>
    <row r="346" spans="1:8" x14ac:dyDescent="0.25">
      <c r="A346" s="17"/>
      <c r="B346" s="16"/>
      <c r="C346" s="17"/>
      <c r="D346" s="16"/>
      <c r="E346" s="16"/>
      <c r="F346" s="16"/>
      <c r="G346" s="17"/>
      <c r="H346" s="1"/>
    </row>
    <row r="347" spans="1:8" x14ac:dyDescent="0.25">
      <c r="A347" s="17"/>
      <c r="B347" s="16"/>
      <c r="C347" s="17"/>
      <c r="D347" s="16"/>
      <c r="E347" s="16"/>
      <c r="F347" s="16"/>
      <c r="G347" s="17"/>
      <c r="H347" s="1"/>
    </row>
    <row r="348" spans="1:8" x14ac:dyDescent="0.25">
      <c r="A348" s="17"/>
      <c r="B348" s="16"/>
      <c r="C348" s="17"/>
      <c r="D348" s="16"/>
      <c r="E348" s="16"/>
      <c r="F348" s="16"/>
      <c r="G348" s="17"/>
      <c r="H348" s="1"/>
    </row>
    <row r="349" spans="1:8" x14ac:dyDescent="0.25">
      <c r="A349" s="17"/>
      <c r="B349" s="16"/>
      <c r="C349" s="17"/>
      <c r="D349" s="16"/>
      <c r="E349" s="16"/>
      <c r="F349" s="16"/>
      <c r="G349" s="17"/>
      <c r="H349" s="1"/>
    </row>
    <row r="350" spans="1:8" x14ac:dyDescent="0.25">
      <c r="A350" s="17"/>
      <c r="B350" s="16"/>
      <c r="C350" s="17"/>
      <c r="D350" s="16"/>
      <c r="E350" s="16"/>
      <c r="F350" s="16"/>
      <c r="G350" s="17"/>
      <c r="H350" s="1"/>
    </row>
    <row r="351" spans="1:8" x14ac:dyDescent="0.25">
      <c r="A351" s="17"/>
      <c r="B351" s="16"/>
      <c r="C351" s="17"/>
      <c r="D351" s="16"/>
      <c r="E351" s="16"/>
      <c r="F351" s="16"/>
      <c r="G351" s="17"/>
      <c r="H351" s="1"/>
    </row>
    <row r="352" spans="1:8" x14ac:dyDescent="0.25">
      <c r="A352" s="17"/>
      <c r="B352" s="16"/>
      <c r="C352" s="17"/>
      <c r="D352" s="16"/>
      <c r="E352" s="16"/>
      <c r="F352" s="16"/>
      <c r="G352" s="17"/>
      <c r="H352" s="1"/>
    </row>
    <row r="353" spans="1:8" x14ac:dyDescent="0.25">
      <c r="A353" s="17"/>
      <c r="B353" s="16"/>
      <c r="C353" s="17"/>
      <c r="D353" s="16"/>
      <c r="E353" s="16"/>
      <c r="F353" s="16"/>
      <c r="G353" s="17"/>
      <c r="H353" s="1"/>
    </row>
    <row r="354" spans="1:8" x14ac:dyDescent="0.25">
      <c r="A354" s="17"/>
      <c r="B354" s="16"/>
      <c r="C354" s="17"/>
      <c r="D354" s="16"/>
      <c r="E354" s="16"/>
      <c r="F354" s="16"/>
      <c r="G354" s="17"/>
      <c r="H354" s="1"/>
    </row>
    <row r="355" spans="1:8" x14ac:dyDescent="0.25">
      <c r="A355" s="17"/>
      <c r="B355" s="16"/>
      <c r="C355" s="17"/>
      <c r="D355" s="16"/>
      <c r="E355" s="16"/>
      <c r="F355" s="16"/>
      <c r="G355" s="17"/>
      <c r="H355" s="1"/>
    </row>
    <row r="356" spans="1:8" x14ac:dyDescent="0.25">
      <c r="A356" s="17"/>
      <c r="B356" s="16"/>
      <c r="C356" s="17"/>
      <c r="D356" s="16"/>
      <c r="E356" s="16"/>
      <c r="F356" s="16"/>
      <c r="G356" s="17"/>
      <c r="H356" s="1"/>
    </row>
    <row r="357" spans="1:8" x14ac:dyDescent="0.25">
      <c r="A357" s="17"/>
      <c r="B357" s="16"/>
      <c r="C357" s="17"/>
      <c r="D357" s="16"/>
      <c r="E357" s="16"/>
      <c r="F357" s="16"/>
      <c r="G357" s="17"/>
      <c r="H357" s="1"/>
    </row>
    <row r="358" spans="1:8" x14ac:dyDescent="0.25">
      <c r="A358" s="17"/>
      <c r="B358" s="16"/>
      <c r="C358" s="17"/>
      <c r="D358" s="16"/>
      <c r="E358" s="16"/>
      <c r="F358" s="16"/>
      <c r="G358" s="17"/>
      <c r="H358" s="1"/>
    </row>
    <row r="359" spans="1:8" x14ac:dyDescent="0.25">
      <c r="A359" s="17"/>
      <c r="B359" s="16"/>
      <c r="C359" s="17"/>
      <c r="D359" s="16"/>
      <c r="E359" s="16"/>
      <c r="F359" s="16"/>
      <c r="G359" s="17"/>
      <c r="H359" s="1"/>
    </row>
    <row r="360" spans="1:8" x14ac:dyDescent="0.25">
      <c r="A360" s="17"/>
      <c r="B360" s="16"/>
      <c r="C360" s="17"/>
      <c r="D360" s="16"/>
      <c r="E360" s="16"/>
      <c r="F360" s="16"/>
      <c r="G360" s="17"/>
      <c r="H360" s="1"/>
    </row>
    <row r="361" spans="1:8" x14ac:dyDescent="0.25">
      <c r="A361" s="17"/>
      <c r="B361" s="16"/>
      <c r="C361" s="17"/>
      <c r="D361" s="16"/>
      <c r="E361" s="16"/>
      <c r="F361" s="16"/>
      <c r="G361" s="17"/>
      <c r="H361" s="1"/>
    </row>
    <row r="362" spans="1:8" x14ac:dyDescent="0.25">
      <c r="A362" s="17"/>
      <c r="B362" s="16"/>
      <c r="C362" s="17"/>
      <c r="D362" s="16"/>
      <c r="E362" s="16"/>
      <c r="F362" s="16"/>
      <c r="G362" s="17"/>
      <c r="H362" s="1"/>
    </row>
    <row r="363" spans="1:8" x14ac:dyDescent="0.25">
      <c r="A363" s="17"/>
      <c r="B363" s="16"/>
      <c r="C363" s="17"/>
      <c r="D363" s="16"/>
      <c r="E363" s="16"/>
      <c r="F363" s="16"/>
      <c r="G363" s="17"/>
      <c r="H363" s="1"/>
    </row>
    <row r="364" spans="1:8" x14ac:dyDescent="0.25">
      <c r="A364" s="17"/>
      <c r="B364" s="16"/>
      <c r="C364" s="17"/>
      <c r="D364" s="16"/>
      <c r="E364" s="16"/>
      <c r="F364" s="16"/>
      <c r="G364" s="17"/>
      <c r="H364" s="1"/>
    </row>
    <row r="365" spans="1:8" x14ac:dyDescent="0.25">
      <c r="A365" s="17"/>
      <c r="B365" s="16"/>
      <c r="C365" s="17"/>
      <c r="D365" s="16"/>
      <c r="E365" s="16"/>
      <c r="F365" s="16"/>
      <c r="G365" s="17"/>
      <c r="H365" s="1"/>
    </row>
    <row r="366" spans="1:8" x14ac:dyDescent="0.25">
      <c r="A366" s="17"/>
      <c r="B366" s="16"/>
      <c r="C366" s="17"/>
      <c r="D366" s="16"/>
      <c r="E366" s="16"/>
      <c r="F366" s="16"/>
      <c r="G366" s="17"/>
      <c r="H366" s="1"/>
    </row>
    <row r="367" spans="1:8" x14ac:dyDescent="0.25">
      <c r="A367" s="17"/>
      <c r="B367" s="16"/>
      <c r="C367" s="17"/>
      <c r="D367" s="16"/>
      <c r="E367" s="16"/>
      <c r="F367" s="16"/>
      <c r="G367" s="17"/>
      <c r="H367" s="1"/>
    </row>
    <row r="368" spans="1:8" x14ac:dyDescent="0.25">
      <c r="A368" s="17"/>
      <c r="B368" s="16"/>
      <c r="C368" s="17"/>
      <c r="D368" s="16"/>
      <c r="E368" s="16"/>
      <c r="F368" s="16"/>
      <c r="G368" s="17"/>
      <c r="H368" s="1"/>
    </row>
    <row r="369" spans="1:8" x14ac:dyDescent="0.25">
      <c r="A369" s="17"/>
      <c r="B369" s="16"/>
      <c r="C369" s="17"/>
      <c r="D369" s="16"/>
      <c r="E369" s="16"/>
      <c r="F369" s="16"/>
      <c r="G369" s="17"/>
      <c r="H369" s="1"/>
    </row>
    <row r="370" spans="1:8" x14ac:dyDescent="0.25">
      <c r="A370" s="17"/>
      <c r="B370" s="16"/>
      <c r="C370" s="17"/>
      <c r="D370" s="16"/>
      <c r="E370" s="16"/>
      <c r="F370" s="16"/>
      <c r="G370" s="17"/>
      <c r="H370" s="1"/>
    </row>
    <row r="371" spans="1:8" x14ac:dyDescent="0.25">
      <c r="A371" s="17"/>
      <c r="B371" s="16"/>
      <c r="C371" s="17"/>
      <c r="D371" s="16"/>
      <c r="E371" s="16"/>
      <c r="F371" s="16"/>
      <c r="G371" s="17"/>
      <c r="H371" s="1"/>
    </row>
    <row r="372" spans="1:8" x14ac:dyDescent="0.25">
      <c r="A372" s="17"/>
      <c r="B372" s="16"/>
      <c r="C372" s="17"/>
      <c r="D372" s="16"/>
      <c r="E372" s="16"/>
      <c r="F372" s="16"/>
      <c r="G372" s="17"/>
      <c r="H372" s="1"/>
    </row>
    <row r="373" spans="1:8" x14ac:dyDescent="0.25">
      <c r="A373" s="17"/>
      <c r="B373" s="16"/>
      <c r="C373" s="17"/>
      <c r="D373" s="16"/>
      <c r="E373" s="16"/>
      <c r="F373" s="16"/>
      <c r="G373" s="17"/>
      <c r="H373" s="1"/>
    </row>
    <row r="374" spans="1:8" x14ac:dyDescent="0.25">
      <c r="A374" s="17"/>
      <c r="B374" s="16"/>
      <c r="C374" s="17"/>
      <c r="D374" s="16"/>
      <c r="E374" s="16"/>
      <c r="F374" s="16"/>
      <c r="G374" s="17"/>
      <c r="H374" s="1"/>
    </row>
    <row r="375" spans="1:8" x14ac:dyDescent="0.25">
      <c r="A375" s="17"/>
      <c r="B375" s="16"/>
      <c r="C375" s="17"/>
      <c r="D375" s="16"/>
      <c r="E375" s="16"/>
      <c r="F375" s="16"/>
      <c r="G375" s="17"/>
      <c r="H375" s="1"/>
    </row>
    <row r="376" spans="1:8" x14ac:dyDescent="0.25">
      <c r="A376" s="17"/>
      <c r="B376" s="16"/>
      <c r="C376" s="17"/>
      <c r="D376" s="16"/>
      <c r="E376" s="16"/>
      <c r="F376" s="16"/>
      <c r="G376" s="17"/>
      <c r="H376" s="1"/>
    </row>
    <row r="377" spans="1:8" x14ac:dyDescent="0.25">
      <c r="A377" s="17"/>
      <c r="B377" s="16"/>
      <c r="C377" s="17"/>
      <c r="D377" s="16"/>
      <c r="E377" s="16"/>
      <c r="F377" s="16"/>
      <c r="G377" s="17"/>
      <c r="H377" s="1"/>
    </row>
    <row r="378" spans="1:8" x14ac:dyDescent="0.25">
      <c r="A378" s="17"/>
      <c r="B378" s="16"/>
      <c r="C378" s="17"/>
      <c r="D378" s="16"/>
      <c r="E378" s="16"/>
      <c r="F378" s="16"/>
      <c r="G378" s="17"/>
      <c r="H378" s="1"/>
    </row>
    <row r="379" spans="1:8" x14ac:dyDescent="0.25">
      <c r="A379" s="17"/>
      <c r="B379" s="16"/>
      <c r="C379" s="17"/>
      <c r="D379" s="16"/>
      <c r="E379" s="16"/>
      <c r="F379" s="16"/>
      <c r="G379" s="17"/>
      <c r="H379" s="1"/>
    </row>
    <row r="380" spans="1:8" x14ac:dyDescent="0.25">
      <c r="A380" s="17"/>
      <c r="B380" s="16"/>
      <c r="C380" s="17"/>
      <c r="D380" s="16"/>
      <c r="E380" s="16"/>
      <c r="F380" s="16"/>
      <c r="G380" s="17"/>
      <c r="H380" s="1"/>
    </row>
    <row r="381" spans="1:8" x14ac:dyDescent="0.25">
      <c r="A381" s="17"/>
      <c r="B381" s="16"/>
      <c r="C381" s="17"/>
      <c r="D381" s="16"/>
      <c r="E381" s="16"/>
      <c r="F381" s="16"/>
      <c r="G381" s="17"/>
      <c r="H381" s="1"/>
    </row>
    <row r="382" spans="1:8" x14ac:dyDescent="0.25">
      <c r="A382" s="17"/>
      <c r="B382" s="16"/>
      <c r="C382" s="17"/>
      <c r="D382" s="16"/>
      <c r="E382" s="16"/>
      <c r="F382" s="16"/>
      <c r="G382" s="17"/>
      <c r="H382" s="1"/>
    </row>
    <row r="383" spans="1:8" x14ac:dyDescent="0.25">
      <c r="A383" s="17"/>
      <c r="B383" s="16"/>
      <c r="C383" s="17"/>
      <c r="D383" s="16"/>
      <c r="E383" s="16"/>
      <c r="F383" s="16"/>
      <c r="G383" s="17"/>
      <c r="H383" s="1"/>
    </row>
    <row r="384" spans="1:8" x14ac:dyDescent="0.25">
      <c r="A384" s="17"/>
      <c r="B384" s="16"/>
      <c r="C384" s="17"/>
      <c r="D384" s="16"/>
      <c r="E384" s="16"/>
      <c r="F384" s="16"/>
      <c r="G384" s="17"/>
      <c r="H384" s="1"/>
    </row>
    <row r="385" spans="1:8" x14ac:dyDescent="0.25">
      <c r="A385" s="17"/>
      <c r="B385" s="16"/>
      <c r="C385" s="17"/>
      <c r="D385" s="16"/>
      <c r="E385" s="16"/>
      <c r="F385" s="16"/>
      <c r="G385" s="17"/>
      <c r="H385" s="1"/>
    </row>
    <row r="386" spans="1:8" x14ac:dyDescent="0.25">
      <c r="A386" s="17"/>
      <c r="B386" s="16"/>
      <c r="C386" s="17"/>
      <c r="D386" s="16"/>
      <c r="E386" s="16"/>
      <c r="F386" s="16"/>
      <c r="G386" s="17"/>
      <c r="H386" s="1"/>
    </row>
    <row r="387" spans="1:8" x14ac:dyDescent="0.25">
      <c r="A387" s="17"/>
      <c r="B387" s="16"/>
      <c r="C387" s="17"/>
      <c r="D387" s="16"/>
      <c r="E387" s="16"/>
      <c r="F387" s="16"/>
      <c r="G387" s="17"/>
      <c r="H387" s="1"/>
    </row>
    <row r="388" spans="1:8" x14ac:dyDescent="0.25">
      <c r="A388" s="17"/>
      <c r="B388" s="16"/>
      <c r="C388" s="17"/>
      <c r="D388" s="16"/>
      <c r="E388" s="16"/>
      <c r="F388" s="16"/>
      <c r="G388" s="17"/>
      <c r="H388" s="1"/>
    </row>
    <row r="389" spans="1:8" x14ac:dyDescent="0.25">
      <c r="A389" s="17"/>
      <c r="B389" s="16"/>
      <c r="C389" s="17"/>
      <c r="D389" s="16"/>
      <c r="E389" s="16"/>
      <c r="F389" s="16"/>
      <c r="G389" s="17"/>
      <c r="H389" s="1"/>
    </row>
    <row r="390" spans="1:8" x14ac:dyDescent="0.25">
      <c r="A390" s="17"/>
      <c r="B390" s="16"/>
      <c r="C390" s="17"/>
      <c r="D390" s="16"/>
      <c r="E390" s="16"/>
      <c r="F390" s="16"/>
      <c r="G390" s="17"/>
      <c r="H390" s="1"/>
    </row>
    <row r="391" spans="1:8" x14ac:dyDescent="0.25">
      <c r="A391" s="17"/>
      <c r="B391" s="16"/>
      <c r="C391" s="17"/>
      <c r="D391" s="16"/>
      <c r="E391" s="16"/>
      <c r="F391" s="16"/>
      <c r="G391" s="17"/>
      <c r="H391" s="1"/>
    </row>
    <row r="392" spans="1:8" x14ac:dyDescent="0.25">
      <c r="A392" s="17"/>
      <c r="B392" s="16"/>
      <c r="C392" s="17"/>
      <c r="D392" s="16"/>
      <c r="E392" s="16"/>
      <c r="F392" s="16"/>
      <c r="G392" s="17"/>
      <c r="H392" s="1"/>
    </row>
    <row r="393" spans="1:8" x14ac:dyDescent="0.25">
      <c r="A393" s="17"/>
      <c r="B393" s="16"/>
      <c r="C393" s="17"/>
      <c r="D393" s="16"/>
      <c r="E393" s="16"/>
      <c r="F393" s="16"/>
      <c r="G393" s="17"/>
      <c r="H393" s="1"/>
    </row>
    <row r="394" spans="1:8" x14ac:dyDescent="0.25">
      <c r="A394" s="17"/>
      <c r="B394" s="16"/>
      <c r="C394" s="17"/>
      <c r="D394" s="16"/>
      <c r="E394" s="16"/>
      <c r="F394" s="16"/>
      <c r="G394" s="17"/>
      <c r="H394" s="1"/>
    </row>
    <row r="395" spans="1:8" x14ac:dyDescent="0.25">
      <c r="A395" s="17"/>
      <c r="B395" s="16"/>
      <c r="C395" s="17"/>
      <c r="D395" s="16"/>
      <c r="E395" s="16"/>
      <c r="F395" s="16"/>
      <c r="G395" s="17"/>
      <c r="H395" s="1"/>
    </row>
    <row r="396" spans="1:8" x14ac:dyDescent="0.25">
      <c r="A396" s="17"/>
      <c r="B396" s="16"/>
      <c r="C396" s="17"/>
      <c r="D396" s="16"/>
      <c r="E396" s="16"/>
      <c r="F396" s="16"/>
      <c r="G396" s="17"/>
      <c r="H396" s="1"/>
    </row>
    <row r="397" spans="1:8" x14ac:dyDescent="0.25">
      <c r="A397" s="17"/>
      <c r="B397" s="16"/>
      <c r="C397" s="17"/>
      <c r="D397" s="16"/>
      <c r="E397" s="16"/>
      <c r="F397" s="16"/>
      <c r="G397" s="17"/>
      <c r="H397" s="1"/>
    </row>
    <row r="398" spans="1:8" x14ac:dyDescent="0.25">
      <c r="A398" s="17"/>
      <c r="B398" s="16"/>
      <c r="C398" s="17"/>
      <c r="D398" s="16"/>
      <c r="E398" s="16"/>
      <c r="F398" s="16"/>
      <c r="G398" s="17"/>
      <c r="H398" s="1"/>
    </row>
    <row r="399" spans="1:8" x14ac:dyDescent="0.25">
      <c r="A399" s="17"/>
      <c r="B399" s="16"/>
      <c r="C399" s="17"/>
      <c r="D399" s="16"/>
      <c r="E399" s="16"/>
      <c r="F399" s="16"/>
      <c r="G399" s="17"/>
      <c r="H399" s="1"/>
    </row>
    <row r="400" spans="1:8" x14ac:dyDescent="0.25">
      <c r="A400" s="17"/>
      <c r="B400" s="16"/>
      <c r="C400" s="17"/>
      <c r="D400" s="16"/>
      <c r="E400" s="16"/>
      <c r="F400" s="16"/>
      <c r="G400" s="17"/>
      <c r="H400" s="1"/>
    </row>
    <row r="401" spans="1:8" x14ac:dyDescent="0.25">
      <c r="A401" s="17"/>
      <c r="B401" s="16"/>
      <c r="C401" s="17"/>
      <c r="D401" s="16"/>
      <c r="E401" s="16"/>
      <c r="F401" s="16"/>
      <c r="G401" s="17"/>
      <c r="H401" s="1"/>
    </row>
    <row r="402" spans="1:8" x14ac:dyDescent="0.25">
      <c r="A402" s="17"/>
      <c r="B402" s="16"/>
      <c r="C402" s="17"/>
      <c r="D402" s="16"/>
      <c r="E402" s="16"/>
      <c r="F402" s="16"/>
      <c r="G402" s="17"/>
      <c r="H402" s="1"/>
    </row>
    <row r="403" spans="1:8" x14ac:dyDescent="0.25">
      <c r="A403" s="17"/>
      <c r="B403" s="16"/>
      <c r="C403" s="17"/>
      <c r="D403" s="16"/>
      <c r="E403" s="16"/>
      <c r="F403" s="16"/>
      <c r="G403" s="17"/>
      <c r="H403" s="1"/>
    </row>
    <row r="404" spans="1:8" x14ac:dyDescent="0.25">
      <c r="A404" s="17"/>
      <c r="B404" s="16"/>
      <c r="C404" s="17"/>
      <c r="D404" s="16"/>
      <c r="E404" s="16"/>
      <c r="F404" s="16"/>
      <c r="G404" s="17"/>
      <c r="H404" s="1"/>
    </row>
    <row r="405" spans="1:8" x14ac:dyDescent="0.25">
      <c r="A405" s="17"/>
      <c r="B405" s="16"/>
      <c r="C405" s="17"/>
      <c r="D405" s="16"/>
      <c r="E405" s="16"/>
      <c r="F405" s="16"/>
      <c r="G405" s="17"/>
      <c r="H405" s="1"/>
    </row>
    <row r="406" spans="1:8" x14ac:dyDescent="0.25">
      <c r="A406" s="17"/>
      <c r="B406" s="16"/>
      <c r="C406" s="17"/>
      <c r="D406" s="16"/>
      <c r="E406" s="16"/>
      <c r="F406" s="16"/>
      <c r="G406" s="17"/>
      <c r="H406" s="1"/>
    </row>
    <row r="407" spans="1:8" x14ac:dyDescent="0.25">
      <c r="A407" s="17"/>
      <c r="B407" s="16"/>
      <c r="C407" s="17"/>
      <c r="D407" s="16"/>
      <c r="E407" s="16"/>
      <c r="F407" s="16"/>
      <c r="G407" s="17"/>
      <c r="H407" s="1"/>
    </row>
    <row r="408" spans="1:8" x14ac:dyDescent="0.25">
      <c r="A408" s="17"/>
      <c r="B408" s="16"/>
      <c r="C408" s="17"/>
      <c r="D408" s="16"/>
      <c r="E408" s="16"/>
      <c r="F408" s="16"/>
      <c r="G408" s="17"/>
      <c r="H408" s="1"/>
    </row>
    <row r="409" spans="1:8" x14ac:dyDescent="0.25">
      <c r="A409" s="17"/>
      <c r="B409" s="16"/>
      <c r="C409" s="17"/>
      <c r="D409" s="16"/>
      <c r="E409" s="16"/>
      <c r="F409" s="16"/>
      <c r="G409" s="17"/>
      <c r="H409" s="1"/>
    </row>
    <row r="410" spans="1:8" x14ac:dyDescent="0.25">
      <c r="A410" s="17"/>
      <c r="B410" s="16"/>
      <c r="C410" s="17"/>
      <c r="D410" s="16"/>
      <c r="E410" s="16"/>
      <c r="F410" s="16"/>
      <c r="G410" s="17"/>
      <c r="H410" s="1"/>
    </row>
    <row r="411" spans="1:8" x14ac:dyDescent="0.25">
      <c r="A411" s="17"/>
      <c r="B411" s="16"/>
      <c r="C411" s="17"/>
      <c r="D411" s="16"/>
      <c r="E411" s="16"/>
      <c r="F411" s="16"/>
      <c r="G411" s="17"/>
      <c r="H411" s="1"/>
    </row>
    <row r="412" spans="1:8" x14ac:dyDescent="0.25">
      <c r="A412" s="17"/>
      <c r="B412" s="16"/>
      <c r="C412" s="17"/>
      <c r="D412" s="16"/>
      <c r="E412" s="16"/>
      <c r="F412" s="16"/>
      <c r="G412" s="17"/>
      <c r="H412" s="1"/>
    </row>
    <row r="413" spans="1:8" x14ac:dyDescent="0.25">
      <c r="A413" s="17"/>
      <c r="B413" s="16"/>
      <c r="C413" s="17"/>
      <c r="D413" s="16"/>
      <c r="E413" s="16"/>
      <c r="F413" s="16"/>
      <c r="G413" s="17"/>
      <c r="H413" s="1"/>
    </row>
    <row r="414" spans="1:8" x14ac:dyDescent="0.25">
      <c r="A414" s="17"/>
      <c r="B414" s="16"/>
      <c r="C414" s="17"/>
      <c r="D414" s="16"/>
      <c r="E414" s="16"/>
      <c r="F414" s="16"/>
      <c r="G414" s="17"/>
      <c r="H414" s="1"/>
    </row>
    <row r="415" spans="1:8" x14ac:dyDescent="0.25">
      <c r="A415" s="17"/>
      <c r="B415" s="16"/>
      <c r="C415" s="17"/>
      <c r="D415" s="16"/>
      <c r="E415" s="16"/>
      <c r="F415" s="16"/>
      <c r="G415" s="17"/>
      <c r="H415" s="1"/>
    </row>
    <row r="416" spans="1:8" x14ac:dyDescent="0.25">
      <c r="A416" s="17"/>
      <c r="B416" s="16"/>
      <c r="C416" s="17"/>
      <c r="D416" s="16"/>
      <c r="E416" s="16"/>
      <c r="F416" s="16"/>
      <c r="G416" s="17"/>
      <c r="H416" s="1"/>
    </row>
    <row r="417" spans="1:8" x14ac:dyDescent="0.25">
      <c r="A417" s="17"/>
      <c r="B417" s="16"/>
      <c r="C417" s="17"/>
      <c r="D417" s="16"/>
      <c r="E417" s="16"/>
      <c r="F417" s="16"/>
      <c r="G417" s="17"/>
      <c r="H417" s="1"/>
    </row>
    <row r="418" spans="1:8" x14ac:dyDescent="0.25">
      <c r="A418" s="17"/>
      <c r="B418" s="16"/>
      <c r="C418" s="17"/>
      <c r="D418" s="16"/>
      <c r="E418" s="16"/>
      <c r="F418" s="16"/>
      <c r="G418" s="17"/>
      <c r="H418" s="1"/>
    </row>
    <row r="419" spans="1:8" x14ac:dyDescent="0.25">
      <c r="A419" s="17"/>
      <c r="B419" s="16"/>
      <c r="C419" s="17"/>
      <c r="D419" s="16"/>
      <c r="E419" s="16"/>
      <c r="F419" s="16"/>
      <c r="G419" s="17"/>
      <c r="H419" s="1"/>
    </row>
    <row r="420" spans="1:8" x14ac:dyDescent="0.25">
      <c r="A420" s="17"/>
      <c r="B420" s="16"/>
      <c r="C420" s="17"/>
      <c r="D420" s="16"/>
      <c r="E420" s="16"/>
      <c r="F420" s="16"/>
      <c r="G420" s="17"/>
      <c r="H420" s="1"/>
    </row>
    <row r="421" spans="1:8" x14ac:dyDescent="0.25">
      <c r="A421" s="17"/>
      <c r="B421" s="16"/>
      <c r="C421" s="17"/>
      <c r="D421" s="16"/>
      <c r="E421" s="16"/>
      <c r="F421" s="16"/>
      <c r="G421" s="17"/>
      <c r="H421" s="1"/>
    </row>
    <row r="422" spans="1:8" x14ac:dyDescent="0.25">
      <c r="A422" s="17"/>
      <c r="B422" s="16"/>
      <c r="C422" s="17"/>
      <c r="D422" s="16"/>
      <c r="E422" s="16"/>
      <c r="F422" s="16"/>
      <c r="G422" s="17"/>
      <c r="H422" s="1"/>
    </row>
    <row r="423" spans="1:8" x14ac:dyDescent="0.25">
      <c r="A423" s="17"/>
      <c r="B423" s="16"/>
      <c r="C423" s="17"/>
      <c r="D423" s="16"/>
      <c r="E423" s="16"/>
      <c r="F423" s="16"/>
      <c r="G423" s="17"/>
      <c r="H423" s="1"/>
    </row>
    <row r="424" spans="1:8" x14ac:dyDescent="0.25">
      <c r="A424" s="17"/>
      <c r="B424" s="16"/>
      <c r="C424" s="17"/>
      <c r="D424" s="16"/>
      <c r="E424" s="16"/>
      <c r="F424" s="16"/>
      <c r="G424" s="17"/>
      <c r="H424" s="1"/>
    </row>
    <row r="425" spans="1:8" x14ac:dyDescent="0.25">
      <c r="A425" s="17"/>
      <c r="B425" s="16"/>
      <c r="C425" s="17"/>
      <c r="D425" s="16"/>
      <c r="E425" s="16"/>
      <c r="F425" s="16"/>
      <c r="G425" s="17"/>
      <c r="H425" s="1"/>
    </row>
    <row r="426" spans="1:8" x14ac:dyDescent="0.25">
      <c r="A426" s="17"/>
      <c r="B426" s="16"/>
      <c r="C426" s="17"/>
      <c r="D426" s="16"/>
      <c r="E426" s="16"/>
      <c r="F426" s="16"/>
      <c r="G426" s="17"/>
      <c r="H426" s="1"/>
    </row>
    <row r="427" spans="1:8" x14ac:dyDescent="0.25">
      <c r="A427" s="17"/>
      <c r="B427" s="16"/>
      <c r="C427" s="17"/>
      <c r="D427" s="16"/>
      <c r="E427" s="16"/>
      <c r="F427" s="16"/>
      <c r="G427" s="17"/>
      <c r="H427" s="1"/>
    </row>
    <row r="428" spans="1:8" x14ac:dyDescent="0.25">
      <c r="A428" s="17"/>
      <c r="B428" s="16"/>
      <c r="C428" s="17"/>
      <c r="D428" s="16"/>
      <c r="E428" s="16"/>
      <c r="F428" s="16"/>
      <c r="G428" s="17"/>
      <c r="H428" s="1"/>
    </row>
    <row r="429" spans="1:8" x14ac:dyDescent="0.25">
      <c r="A429" s="17"/>
      <c r="B429" s="16"/>
      <c r="C429" s="17"/>
      <c r="D429" s="16"/>
      <c r="E429" s="16"/>
      <c r="F429" s="16"/>
      <c r="G429" s="17"/>
      <c r="H429" s="1"/>
    </row>
    <row r="430" spans="1:8" x14ac:dyDescent="0.25">
      <c r="A430" s="17"/>
      <c r="B430" s="16"/>
      <c r="C430" s="17"/>
      <c r="D430" s="16"/>
      <c r="E430" s="16"/>
      <c r="F430" s="16"/>
      <c r="G430" s="17"/>
      <c r="H430" s="1"/>
    </row>
    <row r="431" spans="1:8" x14ac:dyDescent="0.25">
      <c r="A431" s="17"/>
      <c r="B431" s="16"/>
      <c r="C431" s="17"/>
      <c r="D431" s="16"/>
      <c r="E431" s="16"/>
      <c r="F431" s="16"/>
      <c r="G431" s="17"/>
      <c r="H431" s="1"/>
    </row>
    <row r="432" spans="1:8" x14ac:dyDescent="0.25">
      <c r="A432" s="17"/>
      <c r="B432" s="16"/>
      <c r="C432" s="17"/>
      <c r="D432" s="16"/>
      <c r="E432" s="16"/>
      <c r="F432" s="16"/>
      <c r="G432" s="17"/>
      <c r="H432" s="1"/>
    </row>
    <row r="433" spans="1:8" x14ac:dyDescent="0.25">
      <c r="A433" s="17"/>
      <c r="B433" s="16"/>
      <c r="C433" s="17"/>
      <c r="D433" s="16"/>
      <c r="E433" s="16"/>
      <c r="F433" s="16"/>
      <c r="G433" s="17"/>
      <c r="H433" s="1"/>
    </row>
    <row r="434" spans="1:8" x14ac:dyDescent="0.25">
      <c r="A434" s="17"/>
      <c r="B434" s="16"/>
      <c r="C434" s="17"/>
      <c r="D434" s="16"/>
      <c r="E434" s="16"/>
      <c r="F434" s="16"/>
      <c r="G434" s="17"/>
      <c r="H434" s="1"/>
    </row>
    <row r="435" spans="1:8" x14ac:dyDescent="0.25">
      <c r="A435" s="17"/>
      <c r="B435" s="16"/>
      <c r="C435" s="17"/>
      <c r="D435" s="16"/>
      <c r="E435" s="16"/>
      <c r="F435" s="16"/>
      <c r="G435" s="17"/>
      <c r="H435" s="1"/>
    </row>
    <row r="436" spans="1:8" x14ac:dyDescent="0.25">
      <c r="A436" s="17"/>
      <c r="B436" s="16"/>
      <c r="C436" s="17"/>
      <c r="D436" s="16"/>
      <c r="E436" s="16"/>
      <c r="F436" s="16"/>
      <c r="G436" s="17"/>
      <c r="H436" s="1"/>
    </row>
    <row r="437" spans="1:8" x14ac:dyDescent="0.25">
      <c r="A437" s="17"/>
      <c r="B437" s="16"/>
      <c r="C437" s="17"/>
      <c r="D437" s="16"/>
      <c r="E437" s="16"/>
      <c r="F437" s="16"/>
      <c r="G437" s="17"/>
      <c r="H437" s="1"/>
    </row>
    <row r="438" spans="1:8" x14ac:dyDescent="0.25">
      <c r="A438" s="17"/>
      <c r="B438" s="16"/>
      <c r="C438" s="17"/>
      <c r="D438" s="16"/>
      <c r="E438" s="16"/>
      <c r="F438" s="16"/>
      <c r="G438" s="17"/>
      <c r="H438" s="1"/>
    </row>
    <row r="439" spans="1:8" x14ac:dyDescent="0.25">
      <c r="A439" s="17"/>
      <c r="B439" s="16"/>
      <c r="C439" s="17"/>
      <c r="D439" s="16"/>
      <c r="E439" s="16"/>
      <c r="F439" s="16"/>
      <c r="G439" s="17"/>
      <c r="H439" s="1"/>
    </row>
    <row r="440" spans="1:8" x14ac:dyDescent="0.25">
      <c r="A440" s="17"/>
      <c r="B440" s="16"/>
      <c r="C440" s="17"/>
      <c r="D440" s="16"/>
      <c r="E440" s="16"/>
      <c r="F440" s="16"/>
      <c r="G440" s="17"/>
      <c r="H440" s="1"/>
    </row>
    <row r="441" spans="1:8" x14ac:dyDescent="0.25">
      <c r="A441" s="17"/>
      <c r="B441" s="16"/>
      <c r="C441" s="17"/>
      <c r="D441" s="16"/>
      <c r="E441" s="16"/>
      <c r="F441" s="16"/>
      <c r="G441" s="17"/>
      <c r="H441" s="1"/>
    </row>
    <row r="442" spans="1:8" x14ac:dyDescent="0.25">
      <c r="A442" s="17"/>
      <c r="B442" s="16"/>
      <c r="C442" s="17"/>
      <c r="D442" s="16"/>
      <c r="E442" s="16"/>
      <c r="F442" s="16"/>
      <c r="G442" s="17"/>
      <c r="H442" s="1"/>
    </row>
    <row r="443" spans="1:8" x14ac:dyDescent="0.25">
      <c r="A443" s="17"/>
      <c r="B443" s="16"/>
      <c r="C443" s="17"/>
      <c r="D443" s="16"/>
      <c r="E443" s="16"/>
      <c r="F443" s="16"/>
      <c r="G443" s="17"/>
      <c r="H443" s="1"/>
    </row>
    <row r="444" spans="1:8" x14ac:dyDescent="0.25">
      <c r="A444" s="17"/>
      <c r="B444" s="16"/>
      <c r="C444" s="17"/>
      <c r="D444" s="16"/>
      <c r="E444" s="16"/>
      <c r="F444" s="16"/>
      <c r="G444" s="17"/>
      <c r="H444" s="1"/>
    </row>
    <row r="445" spans="1:8" x14ac:dyDescent="0.25">
      <c r="A445" s="17"/>
      <c r="B445" s="16"/>
      <c r="C445" s="17"/>
      <c r="D445" s="16"/>
      <c r="E445" s="16"/>
      <c r="F445" s="16"/>
      <c r="G445" s="17"/>
      <c r="H445" s="1"/>
    </row>
    <row r="446" spans="1:8" x14ac:dyDescent="0.25">
      <c r="A446" s="17"/>
      <c r="B446" s="16"/>
      <c r="C446" s="17"/>
      <c r="D446" s="16"/>
      <c r="E446" s="16"/>
      <c r="F446" s="16"/>
      <c r="G446" s="17"/>
      <c r="H446" s="1"/>
    </row>
    <row r="447" spans="1:8" x14ac:dyDescent="0.25">
      <c r="A447" s="17"/>
      <c r="B447" s="16"/>
      <c r="C447" s="17"/>
      <c r="D447" s="16"/>
      <c r="E447" s="16"/>
      <c r="F447" s="16"/>
      <c r="G447" s="17"/>
      <c r="H447" s="1"/>
    </row>
    <row r="448" spans="1:8" x14ac:dyDescent="0.25">
      <c r="A448" s="17"/>
      <c r="B448" s="16"/>
      <c r="C448" s="17"/>
      <c r="D448" s="16"/>
      <c r="E448" s="16"/>
      <c r="F448" s="16"/>
      <c r="G448" s="17"/>
      <c r="H448" s="1"/>
    </row>
    <row r="449" spans="1:8" x14ac:dyDescent="0.25">
      <c r="A449" s="17"/>
      <c r="B449" s="16"/>
      <c r="C449" s="17"/>
      <c r="D449" s="16"/>
      <c r="E449" s="16"/>
      <c r="F449" s="16"/>
      <c r="G449" s="17"/>
      <c r="H449" s="1"/>
    </row>
    <row r="450" spans="1:8" x14ac:dyDescent="0.25">
      <c r="A450" s="17"/>
      <c r="B450" s="16"/>
      <c r="C450" s="17"/>
      <c r="D450" s="16"/>
      <c r="E450" s="16"/>
      <c r="F450" s="16"/>
      <c r="G450" s="17"/>
      <c r="H450" s="1"/>
    </row>
    <row r="451" spans="1:8" x14ac:dyDescent="0.25">
      <c r="A451" s="17"/>
      <c r="B451" s="16"/>
      <c r="C451" s="17"/>
      <c r="D451" s="16"/>
      <c r="E451" s="16"/>
      <c r="F451" s="16"/>
      <c r="G451" s="17"/>
      <c r="H451" s="1"/>
    </row>
    <row r="452" spans="1:8" x14ac:dyDescent="0.25">
      <c r="A452" s="17"/>
      <c r="B452" s="16"/>
      <c r="C452" s="17"/>
      <c r="D452" s="16"/>
      <c r="E452" s="16"/>
      <c r="F452" s="16"/>
      <c r="G452" s="17"/>
      <c r="H452" s="1"/>
    </row>
    <row r="453" spans="1:8" x14ac:dyDescent="0.25">
      <c r="A453" s="17"/>
      <c r="B453" s="16"/>
      <c r="C453" s="17"/>
      <c r="D453" s="16"/>
      <c r="E453" s="16"/>
      <c r="F453" s="16"/>
      <c r="G453" s="17"/>
      <c r="H453" s="1"/>
    </row>
    <row r="454" spans="1:8" x14ac:dyDescent="0.25">
      <c r="A454" s="17"/>
      <c r="B454" s="16"/>
      <c r="C454" s="17"/>
      <c r="D454" s="16"/>
      <c r="E454" s="16"/>
      <c r="F454" s="16"/>
      <c r="G454" s="17"/>
      <c r="H454" s="1"/>
    </row>
    <row r="455" spans="1:8" x14ac:dyDescent="0.25">
      <c r="A455" s="17"/>
      <c r="B455" s="16"/>
      <c r="C455" s="17"/>
      <c r="D455" s="16"/>
      <c r="E455" s="16"/>
      <c r="F455" s="16"/>
      <c r="G455" s="17"/>
      <c r="H455" s="1"/>
    </row>
    <row r="456" spans="1:8" x14ac:dyDescent="0.25">
      <c r="A456" s="17"/>
      <c r="B456" s="16"/>
      <c r="C456" s="17"/>
      <c r="D456" s="16"/>
      <c r="E456" s="16"/>
      <c r="F456" s="16"/>
      <c r="G456" s="17"/>
      <c r="H456" s="1"/>
    </row>
    <row r="457" spans="1:8" x14ac:dyDescent="0.25">
      <c r="A457" s="17"/>
      <c r="B457" s="16"/>
      <c r="C457" s="17"/>
      <c r="D457" s="16"/>
      <c r="E457" s="16"/>
      <c r="F457" s="16"/>
      <c r="G457" s="17"/>
      <c r="H457" s="1"/>
    </row>
    <row r="458" spans="1:8" x14ac:dyDescent="0.25">
      <c r="A458" s="17"/>
      <c r="B458" s="16"/>
      <c r="C458" s="17"/>
      <c r="D458" s="16"/>
      <c r="E458" s="16"/>
      <c r="F458" s="16"/>
      <c r="G458" s="17"/>
      <c r="H458" s="1"/>
    </row>
    <row r="459" spans="1:8" x14ac:dyDescent="0.25">
      <c r="A459" s="17"/>
      <c r="B459" s="16"/>
      <c r="C459" s="17"/>
      <c r="D459" s="16"/>
      <c r="E459" s="16"/>
      <c r="F459" s="16"/>
      <c r="G459" s="17"/>
      <c r="H459" s="1"/>
    </row>
    <row r="460" spans="1:8" x14ac:dyDescent="0.25">
      <c r="A460" s="17"/>
      <c r="B460" s="16"/>
      <c r="C460" s="17"/>
      <c r="D460" s="16"/>
      <c r="E460" s="16"/>
      <c r="F460" s="16"/>
      <c r="G460" s="17"/>
      <c r="H460" s="1"/>
    </row>
    <row r="461" spans="1:8" x14ac:dyDescent="0.25">
      <c r="A461" s="17"/>
      <c r="B461" s="16"/>
      <c r="C461" s="17"/>
      <c r="D461" s="16"/>
      <c r="E461" s="16"/>
      <c r="F461" s="16"/>
      <c r="G461" s="17"/>
      <c r="H461" s="1"/>
    </row>
    <row r="462" spans="1:8" x14ac:dyDescent="0.25">
      <c r="A462" s="17"/>
      <c r="B462" s="16"/>
      <c r="C462" s="17"/>
      <c r="D462" s="16"/>
      <c r="E462" s="16"/>
      <c r="F462" s="16"/>
      <c r="G462" s="17"/>
      <c r="H462" s="1"/>
    </row>
    <row r="463" spans="1:8" x14ac:dyDescent="0.25">
      <c r="A463" s="17"/>
      <c r="B463" s="16"/>
      <c r="C463" s="17"/>
      <c r="D463" s="16"/>
      <c r="E463" s="16"/>
      <c r="F463" s="16"/>
      <c r="G463" s="17"/>
      <c r="H463" s="1"/>
    </row>
    <row r="464" spans="1:8" x14ac:dyDescent="0.25">
      <c r="A464" s="17"/>
      <c r="B464" s="16"/>
      <c r="C464" s="17"/>
      <c r="D464" s="16"/>
      <c r="E464" s="16"/>
      <c r="F464" s="16"/>
      <c r="G464" s="17"/>
      <c r="H464" s="1"/>
    </row>
    <row r="465" spans="1:8" x14ac:dyDescent="0.25">
      <c r="A465" s="17"/>
      <c r="B465" s="16"/>
      <c r="C465" s="17"/>
      <c r="D465" s="16"/>
      <c r="E465" s="16"/>
      <c r="F465" s="16"/>
      <c r="G465" s="17"/>
      <c r="H465" s="1"/>
    </row>
    <row r="466" spans="1:8" x14ac:dyDescent="0.25">
      <c r="A466" s="17"/>
      <c r="B466" s="16"/>
      <c r="C466" s="17"/>
      <c r="D466" s="16"/>
      <c r="E466" s="16"/>
      <c r="F466" s="16"/>
      <c r="G466" s="17"/>
      <c r="H466" s="1"/>
    </row>
    <row r="467" spans="1:8" x14ac:dyDescent="0.25">
      <c r="A467" s="17"/>
      <c r="B467" s="16"/>
      <c r="C467" s="17"/>
      <c r="D467" s="16"/>
      <c r="E467" s="16"/>
      <c r="F467" s="16"/>
      <c r="G467" s="17"/>
      <c r="H467" s="1"/>
    </row>
    <row r="468" spans="1:8" x14ac:dyDescent="0.25">
      <c r="A468" s="17"/>
      <c r="B468" s="16"/>
      <c r="C468" s="17"/>
      <c r="D468" s="16"/>
      <c r="E468" s="16"/>
      <c r="F468" s="16"/>
      <c r="G468" s="17"/>
      <c r="H468" s="1"/>
    </row>
    <row r="469" spans="1:8" x14ac:dyDescent="0.25">
      <c r="A469" s="17"/>
      <c r="B469" s="16"/>
      <c r="C469" s="17"/>
      <c r="D469" s="16"/>
      <c r="E469" s="16"/>
      <c r="F469" s="16"/>
      <c r="G469" s="17"/>
      <c r="H469" s="1"/>
    </row>
    <row r="470" spans="1:8" x14ac:dyDescent="0.25">
      <c r="A470" s="17"/>
      <c r="B470" s="16"/>
      <c r="C470" s="17"/>
      <c r="D470" s="16"/>
      <c r="E470" s="16"/>
      <c r="F470" s="16"/>
      <c r="G470" s="17"/>
      <c r="H470" s="1"/>
    </row>
    <row r="471" spans="1:8" x14ac:dyDescent="0.25">
      <c r="A471" s="17"/>
      <c r="B471" s="16"/>
      <c r="C471" s="17"/>
      <c r="D471" s="16"/>
      <c r="E471" s="16"/>
      <c r="F471" s="16"/>
      <c r="G471" s="17"/>
      <c r="H471" s="1"/>
    </row>
    <row r="472" spans="1:8" x14ac:dyDescent="0.25">
      <c r="A472" s="17"/>
      <c r="B472" s="16"/>
      <c r="C472" s="17"/>
      <c r="D472" s="16"/>
      <c r="E472" s="16"/>
      <c r="F472" s="16"/>
      <c r="G472" s="17"/>
      <c r="H472" s="1"/>
    </row>
    <row r="473" spans="1:8" x14ac:dyDescent="0.25">
      <c r="A473" s="17"/>
      <c r="B473" s="16"/>
      <c r="C473" s="17"/>
      <c r="D473" s="16"/>
      <c r="E473" s="16"/>
      <c r="F473" s="16"/>
      <c r="G473" s="17"/>
      <c r="H473" s="1"/>
    </row>
    <row r="474" spans="1:8" x14ac:dyDescent="0.25">
      <c r="A474" s="17"/>
      <c r="B474" s="16"/>
      <c r="C474" s="17"/>
      <c r="D474" s="16"/>
      <c r="E474" s="16"/>
      <c r="F474" s="16"/>
      <c r="G474" s="17"/>
      <c r="H474" s="1"/>
    </row>
    <row r="475" spans="1:8" x14ac:dyDescent="0.25">
      <c r="A475" s="17"/>
      <c r="B475" s="16"/>
      <c r="C475" s="17"/>
      <c r="D475" s="16"/>
      <c r="E475" s="16"/>
      <c r="F475" s="16"/>
      <c r="G475" s="17"/>
      <c r="H475" s="1"/>
    </row>
    <row r="476" spans="1:8" x14ac:dyDescent="0.25">
      <c r="A476" s="17"/>
      <c r="B476" s="16"/>
      <c r="C476" s="17"/>
      <c r="D476" s="16"/>
      <c r="E476" s="16"/>
      <c r="F476" s="16"/>
      <c r="G476" s="17"/>
      <c r="H476" s="1"/>
    </row>
    <row r="477" spans="1:8" x14ac:dyDescent="0.25">
      <c r="A477" s="17"/>
      <c r="B477" s="16"/>
      <c r="C477" s="17"/>
      <c r="D477" s="16"/>
      <c r="E477" s="16"/>
      <c r="F477" s="16"/>
      <c r="G477" s="17"/>
      <c r="H477" s="1"/>
    </row>
    <row r="478" spans="1:8" x14ac:dyDescent="0.25">
      <c r="A478" s="17"/>
      <c r="B478" s="16"/>
      <c r="C478" s="17"/>
      <c r="D478" s="16"/>
      <c r="E478" s="16"/>
      <c r="F478" s="16"/>
      <c r="G478" s="17"/>
      <c r="H478" s="1"/>
    </row>
    <row r="479" spans="1:8" x14ac:dyDescent="0.25">
      <c r="A479" s="17"/>
      <c r="B479" s="16"/>
      <c r="C479" s="17"/>
      <c r="D479" s="16"/>
      <c r="E479" s="16"/>
      <c r="F479" s="16"/>
      <c r="G479" s="17"/>
      <c r="H479" s="1"/>
    </row>
    <row r="480" spans="1:8" x14ac:dyDescent="0.25">
      <c r="A480" s="17"/>
      <c r="B480" s="16"/>
      <c r="C480" s="17"/>
      <c r="D480" s="16"/>
      <c r="E480" s="16"/>
      <c r="F480" s="16"/>
      <c r="G480" s="17"/>
      <c r="H480" s="1"/>
    </row>
    <row r="481" spans="1:8" x14ac:dyDescent="0.25">
      <c r="A481" s="17"/>
      <c r="B481" s="16"/>
      <c r="C481" s="17"/>
      <c r="D481" s="16"/>
      <c r="E481" s="16"/>
      <c r="F481" s="16"/>
      <c r="G481" s="17"/>
      <c r="H481" s="1"/>
    </row>
    <row r="482" spans="1:8" x14ac:dyDescent="0.25">
      <c r="A482" s="17"/>
      <c r="B482" s="16"/>
      <c r="C482" s="17"/>
      <c r="D482" s="16"/>
      <c r="E482" s="16"/>
      <c r="F482" s="16"/>
      <c r="G482" s="17"/>
      <c r="H482" s="1"/>
    </row>
    <row r="483" spans="1:8" x14ac:dyDescent="0.25">
      <c r="A483" s="17"/>
      <c r="B483" s="16"/>
      <c r="C483" s="17"/>
      <c r="D483" s="16"/>
      <c r="E483" s="16"/>
      <c r="F483" s="16"/>
      <c r="G483" s="17"/>
      <c r="H483" s="1"/>
    </row>
    <row r="484" spans="1:8" x14ac:dyDescent="0.25">
      <c r="A484" s="17"/>
      <c r="B484" s="16"/>
      <c r="C484" s="17"/>
      <c r="D484" s="16"/>
      <c r="E484" s="16"/>
      <c r="F484" s="16"/>
      <c r="G484" s="17"/>
      <c r="H484" s="1"/>
    </row>
    <row r="485" spans="1:8" x14ac:dyDescent="0.25">
      <c r="A485" s="17"/>
      <c r="B485" s="16"/>
      <c r="C485" s="17"/>
      <c r="D485" s="16"/>
      <c r="E485" s="16"/>
      <c r="F485" s="16"/>
      <c r="G485" s="17"/>
      <c r="H485" s="1"/>
    </row>
    <row r="486" spans="1:8" x14ac:dyDescent="0.25">
      <c r="A486" s="17"/>
      <c r="B486" s="16"/>
      <c r="C486" s="17"/>
      <c r="D486" s="16"/>
      <c r="E486" s="16"/>
      <c r="F486" s="16"/>
      <c r="G486" s="17"/>
      <c r="H486" s="1"/>
    </row>
    <row r="487" spans="1:8" x14ac:dyDescent="0.25">
      <c r="A487" s="17"/>
      <c r="B487" s="16"/>
      <c r="C487" s="17"/>
      <c r="D487" s="16"/>
      <c r="E487" s="16"/>
      <c r="F487" s="16"/>
      <c r="G487" s="17"/>
      <c r="H487" s="1"/>
    </row>
    <row r="488" spans="1:8" x14ac:dyDescent="0.25">
      <c r="A488" s="17"/>
      <c r="B488" s="16"/>
      <c r="C488" s="17"/>
      <c r="D488" s="16"/>
      <c r="E488" s="16"/>
      <c r="F488" s="16"/>
      <c r="G488" s="17"/>
      <c r="H488" s="1"/>
    </row>
    <row r="489" spans="1:8" x14ac:dyDescent="0.25">
      <c r="A489" s="17"/>
      <c r="B489" s="16"/>
      <c r="C489" s="17"/>
      <c r="D489" s="16"/>
      <c r="E489" s="16"/>
      <c r="F489" s="16"/>
      <c r="G489" s="17"/>
      <c r="H489" s="1"/>
    </row>
    <row r="490" spans="1:8" x14ac:dyDescent="0.25">
      <c r="A490" s="17"/>
      <c r="B490" s="16"/>
      <c r="C490" s="17"/>
      <c r="D490" s="16"/>
      <c r="E490" s="16"/>
      <c r="F490" s="16"/>
      <c r="G490" s="17"/>
      <c r="H490" s="1"/>
    </row>
    <row r="491" spans="1:8" x14ac:dyDescent="0.25">
      <c r="A491" s="17"/>
      <c r="B491" s="16"/>
      <c r="C491" s="17"/>
      <c r="D491" s="16"/>
      <c r="E491" s="16"/>
      <c r="F491" s="16"/>
      <c r="G491" s="17"/>
      <c r="H491" s="1"/>
    </row>
    <row r="492" spans="1:8" x14ac:dyDescent="0.25">
      <c r="A492" s="17"/>
      <c r="B492" s="16"/>
      <c r="C492" s="17"/>
      <c r="D492" s="16"/>
      <c r="E492" s="16"/>
      <c r="F492" s="16"/>
      <c r="G492" s="17"/>
      <c r="H492" s="1"/>
    </row>
    <row r="493" spans="1:8" x14ac:dyDescent="0.25">
      <c r="A493" s="17"/>
      <c r="B493" s="16"/>
      <c r="C493" s="17"/>
      <c r="D493" s="16"/>
      <c r="E493" s="16"/>
      <c r="F493" s="16"/>
      <c r="G493" s="17"/>
      <c r="H493" s="1"/>
    </row>
    <row r="494" spans="1:8" x14ac:dyDescent="0.25">
      <c r="A494" s="17"/>
      <c r="B494" s="16"/>
      <c r="C494" s="17"/>
      <c r="D494" s="16"/>
      <c r="E494" s="16"/>
      <c r="F494" s="16"/>
      <c r="G494" s="17"/>
      <c r="H494" s="1"/>
    </row>
    <row r="495" spans="1:8" x14ac:dyDescent="0.25">
      <c r="A495" s="17"/>
      <c r="B495" s="16"/>
      <c r="C495" s="17"/>
      <c r="D495" s="16"/>
      <c r="E495" s="16"/>
      <c r="F495" s="16"/>
      <c r="G495" s="17"/>
      <c r="H495" s="1"/>
    </row>
    <row r="496" spans="1:8" x14ac:dyDescent="0.25">
      <c r="A496" s="17"/>
      <c r="B496" s="16"/>
      <c r="C496" s="17"/>
      <c r="D496" s="16"/>
      <c r="E496" s="16"/>
      <c r="F496" s="16"/>
      <c r="G496" s="17"/>
      <c r="H496" s="1"/>
    </row>
    <row r="497" spans="1:8" x14ac:dyDescent="0.25">
      <c r="A497" s="17"/>
      <c r="B497" s="16"/>
      <c r="C497" s="17"/>
      <c r="D497" s="16"/>
      <c r="E497" s="16"/>
      <c r="F497" s="16"/>
      <c r="G497" s="17"/>
      <c r="H497" s="1"/>
    </row>
    <row r="498" spans="1:8" x14ac:dyDescent="0.25">
      <c r="A498" s="17"/>
      <c r="B498" s="16"/>
      <c r="C498" s="17"/>
      <c r="D498" s="16"/>
      <c r="E498" s="16"/>
      <c r="F498" s="16"/>
      <c r="G498" s="17"/>
      <c r="H498" s="1"/>
    </row>
    <row r="499" spans="1:8" x14ac:dyDescent="0.25">
      <c r="A499" s="17"/>
      <c r="B499" s="16"/>
      <c r="C499" s="17"/>
      <c r="D499" s="16"/>
      <c r="E499" s="16"/>
      <c r="F499" s="16"/>
      <c r="G499" s="17"/>
      <c r="H499" s="1"/>
    </row>
    <row r="500" spans="1:8" x14ac:dyDescent="0.25">
      <c r="A500" s="17"/>
      <c r="B500" s="16"/>
      <c r="C500" s="17"/>
      <c r="D500" s="16"/>
      <c r="E500" s="16"/>
      <c r="F500" s="16"/>
      <c r="G500" s="17"/>
      <c r="H500" s="1"/>
    </row>
    <row r="501" spans="1:8" x14ac:dyDescent="0.25">
      <c r="A501" s="17"/>
      <c r="B501" s="16"/>
      <c r="C501" s="17"/>
      <c r="D501" s="16"/>
      <c r="E501" s="16"/>
      <c r="F501" s="16"/>
      <c r="G501" s="17"/>
      <c r="H501" s="1"/>
    </row>
    <row r="502" spans="1:8" x14ac:dyDescent="0.25">
      <c r="A502" s="17"/>
      <c r="B502" s="16"/>
      <c r="C502" s="17"/>
      <c r="D502" s="16"/>
      <c r="E502" s="16"/>
      <c r="F502" s="16"/>
      <c r="G502" s="17"/>
      <c r="H502" s="1"/>
    </row>
    <row r="503" spans="1:8" x14ac:dyDescent="0.25">
      <c r="A503" s="17"/>
      <c r="B503" s="16"/>
      <c r="C503" s="17"/>
      <c r="D503" s="16"/>
      <c r="E503" s="16"/>
      <c r="F503" s="16"/>
      <c r="G503" s="17"/>
      <c r="H503" s="1"/>
    </row>
    <row r="504" spans="1:8" x14ac:dyDescent="0.25">
      <c r="A504" s="17"/>
      <c r="B504" s="16"/>
      <c r="C504" s="17"/>
      <c r="D504" s="16"/>
      <c r="E504" s="16"/>
      <c r="F504" s="16"/>
      <c r="G504" s="17"/>
      <c r="H504" s="1"/>
    </row>
    <row r="505" spans="1:8" x14ac:dyDescent="0.25">
      <c r="A505" s="17"/>
      <c r="B505" s="16"/>
      <c r="C505" s="17"/>
      <c r="D505" s="16"/>
      <c r="E505" s="16"/>
      <c r="F505" s="16"/>
      <c r="G505" s="17"/>
      <c r="H505" s="1"/>
    </row>
    <row r="506" spans="1:8" x14ac:dyDescent="0.25">
      <c r="A506" s="17"/>
      <c r="B506" s="16"/>
      <c r="C506" s="17"/>
      <c r="D506" s="16"/>
      <c r="E506" s="16"/>
      <c r="F506" s="16"/>
      <c r="G506" s="17"/>
      <c r="H506" s="1"/>
    </row>
    <row r="507" spans="1:8" x14ac:dyDescent="0.25">
      <c r="A507" s="17"/>
      <c r="B507" s="16"/>
      <c r="C507" s="17"/>
      <c r="D507" s="16"/>
      <c r="E507" s="16"/>
      <c r="F507" s="16"/>
      <c r="G507" s="17"/>
      <c r="H507" s="1"/>
    </row>
    <row r="508" spans="1:8" x14ac:dyDescent="0.25">
      <c r="A508" s="17"/>
      <c r="B508" s="16"/>
      <c r="C508" s="17"/>
      <c r="D508" s="16"/>
      <c r="E508" s="16"/>
      <c r="F508" s="16"/>
      <c r="G508" s="17"/>
      <c r="H508" s="1"/>
    </row>
    <row r="509" spans="1:8" x14ac:dyDescent="0.25">
      <c r="A509" s="17"/>
      <c r="B509" s="16"/>
      <c r="C509" s="17"/>
      <c r="D509" s="16"/>
      <c r="E509" s="16"/>
      <c r="F509" s="16"/>
      <c r="G509" s="17"/>
      <c r="H509" s="1"/>
    </row>
    <row r="510" spans="1:8" x14ac:dyDescent="0.25">
      <c r="A510" s="17"/>
      <c r="B510" s="16"/>
      <c r="C510" s="17"/>
      <c r="D510" s="16"/>
      <c r="E510" s="16"/>
      <c r="F510" s="16"/>
      <c r="G510" s="17"/>
      <c r="H510" s="1"/>
    </row>
    <row r="511" spans="1:8" x14ac:dyDescent="0.25">
      <c r="A511" s="17"/>
      <c r="B511" s="16"/>
      <c r="C511" s="17"/>
      <c r="D511" s="16"/>
      <c r="E511" s="16"/>
      <c r="F511" s="16"/>
      <c r="G511" s="17"/>
      <c r="H511" s="1"/>
    </row>
    <row r="512" spans="1:8" x14ac:dyDescent="0.25">
      <c r="A512" s="17"/>
      <c r="B512" s="16"/>
      <c r="C512" s="17"/>
      <c r="D512" s="16"/>
      <c r="E512" s="16"/>
      <c r="F512" s="16"/>
      <c r="G512" s="17"/>
      <c r="H512" s="1"/>
    </row>
    <row r="513" spans="1:8" x14ac:dyDescent="0.25">
      <c r="A513" s="17"/>
      <c r="B513" s="16"/>
      <c r="C513" s="17"/>
      <c r="D513" s="16"/>
      <c r="E513" s="16"/>
      <c r="F513" s="16"/>
      <c r="G513" s="17"/>
      <c r="H513" s="1"/>
    </row>
    <row r="514" spans="1:8" x14ac:dyDescent="0.25">
      <c r="A514" s="17"/>
      <c r="B514" s="16"/>
      <c r="C514" s="17"/>
      <c r="D514" s="16"/>
      <c r="E514" s="16"/>
      <c r="F514" s="16"/>
      <c r="G514" s="17"/>
      <c r="H514" s="1"/>
    </row>
    <row r="515" spans="1:8" x14ac:dyDescent="0.25">
      <c r="A515" s="17"/>
      <c r="B515" s="16"/>
      <c r="C515" s="17"/>
      <c r="D515" s="16"/>
      <c r="E515" s="16"/>
      <c r="F515" s="16"/>
      <c r="G515" s="17"/>
      <c r="H515" s="1"/>
    </row>
    <row r="516" spans="1:8" x14ac:dyDescent="0.25">
      <c r="A516" s="17"/>
      <c r="B516" s="16"/>
      <c r="C516" s="17"/>
      <c r="D516" s="16"/>
      <c r="E516" s="16"/>
      <c r="F516" s="16"/>
      <c r="G516" s="17"/>
      <c r="H516" s="1"/>
    </row>
    <row r="517" spans="1:8" x14ac:dyDescent="0.25">
      <c r="A517" s="17"/>
      <c r="B517" s="16"/>
      <c r="C517" s="17"/>
      <c r="D517" s="16"/>
      <c r="E517" s="16"/>
      <c r="F517" s="16"/>
      <c r="G517" s="17"/>
      <c r="H517" s="1"/>
    </row>
    <row r="518" spans="1:8" x14ac:dyDescent="0.25">
      <c r="A518" s="17"/>
      <c r="B518" s="16"/>
      <c r="C518" s="17"/>
      <c r="D518" s="16"/>
      <c r="E518" s="16"/>
      <c r="F518" s="16"/>
      <c r="G518" s="17"/>
      <c r="H518" s="1"/>
    </row>
    <row r="519" spans="1:8" x14ac:dyDescent="0.25">
      <c r="A519" s="17"/>
      <c r="B519" s="16"/>
      <c r="C519" s="17"/>
      <c r="D519" s="16"/>
      <c r="E519" s="16"/>
      <c r="F519" s="16"/>
      <c r="G519" s="17"/>
      <c r="H519" s="1"/>
    </row>
    <row r="520" spans="1:8" x14ac:dyDescent="0.25">
      <c r="A520" s="17"/>
      <c r="B520" s="16"/>
      <c r="C520" s="17"/>
      <c r="D520" s="16"/>
      <c r="E520" s="16"/>
      <c r="F520" s="16"/>
      <c r="G520" s="17"/>
      <c r="H520" s="1"/>
    </row>
    <row r="521" spans="1:8" x14ac:dyDescent="0.25">
      <c r="A521" s="17"/>
      <c r="B521" s="16"/>
      <c r="C521" s="17"/>
      <c r="D521" s="16"/>
      <c r="E521" s="16"/>
      <c r="F521" s="16"/>
      <c r="G521" s="17"/>
      <c r="H521" s="1"/>
    </row>
    <row r="522" spans="1:8" x14ac:dyDescent="0.25">
      <c r="A522" s="17"/>
      <c r="B522" s="16"/>
      <c r="C522" s="17"/>
      <c r="D522" s="16"/>
      <c r="E522" s="16"/>
      <c r="F522" s="16"/>
      <c r="G522" s="17"/>
      <c r="H522" s="1"/>
    </row>
    <row r="523" spans="1:8" x14ac:dyDescent="0.25">
      <c r="A523" s="17"/>
      <c r="B523" s="16"/>
      <c r="C523" s="17"/>
      <c r="D523" s="16"/>
      <c r="E523" s="16"/>
      <c r="F523" s="16"/>
      <c r="G523" s="17"/>
      <c r="H523" s="1"/>
    </row>
    <row r="524" spans="1:8" x14ac:dyDescent="0.25">
      <c r="A524" s="17"/>
      <c r="B524" s="16"/>
      <c r="C524" s="17"/>
      <c r="D524" s="16"/>
      <c r="E524" s="16"/>
      <c r="F524" s="16"/>
      <c r="G524" s="17"/>
      <c r="H524" s="1"/>
    </row>
    <row r="525" spans="1:8" x14ac:dyDescent="0.25">
      <c r="A525" s="17"/>
      <c r="B525" s="16"/>
      <c r="C525" s="17"/>
      <c r="D525" s="16"/>
      <c r="E525" s="16"/>
      <c r="F525" s="16"/>
      <c r="G525" s="17"/>
      <c r="H525" s="1"/>
    </row>
    <row r="526" spans="1:8" x14ac:dyDescent="0.25">
      <c r="A526" s="17"/>
      <c r="B526" s="16"/>
      <c r="C526" s="17"/>
      <c r="D526" s="16"/>
      <c r="E526" s="16"/>
      <c r="F526" s="16"/>
      <c r="G526" s="17"/>
      <c r="H526" s="1"/>
    </row>
    <row r="527" spans="1:8" x14ac:dyDescent="0.25">
      <c r="A527" s="17"/>
      <c r="B527" s="16"/>
      <c r="C527" s="17"/>
      <c r="D527" s="16"/>
      <c r="E527" s="16"/>
      <c r="F527" s="16"/>
      <c r="G527" s="17"/>
      <c r="H527" s="1"/>
    </row>
    <row r="528" spans="1:8" x14ac:dyDescent="0.25">
      <c r="A528" s="17"/>
      <c r="B528" s="16"/>
      <c r="C528" s="17"/>
      <c r="D528" s="16"/>
      <c r="E528" s="16"/>
      <c r="F528" s="16"/>
      <c r="G528" s="17"/>
      <c r="H528" s="1"/>
    </row>
    <row r="529" spans="1:8" x14ac:dyDescent="0.25">
      <c r="A529" s="17"/>
      <c r="B529" s="16"/>
      <c r="C529" s="17"/>
      <c r="D529" s="16"/>
      <c r="E529" s="16"/>
      <c r="F529" s="16"/>
      <c r="G529" s="17"/>
      <c r="H529" s="1"/>
    </row>
    <row r="530" spans="1:8" x14ac:dyDescent="0.25">
      <c r="A530" s="17"/>
      <c r="B530" s="16"/>
      <c r="C530" s="17"/>
      <c r="D530" s="16"/>
      <c r="E530" s="16"/>
      <c r="F530" s="16"/>
      <c r="G530" s="17"/>
      <c r="H530" s="1"/>
    </row>
    <row r="531" spans="1:8" x14ac:dyDescent="0.25">
      <c r="A531" s="17"/>
      <c r="B531" s="16"/>
      <c r="C531" s="17"/>
      <c r="D531" s="16"/>
      <c r="E531" s="16"/>
      <c r="F531" s="16"/>
      <c r="G531" s="17"/>
      <c r="H531" s="1"/>
    </row>
    <row r="532" spans="1:8" x14ac:dyDescent="0.25">
      <c r="A532" s="17"/>
      <c r="B532" s="16"/>
      <c r="C532" s="17"/>
      <c r="D532" s="16"/>
      <c r="E532" s="16"/>
      <c r="F532" s="16"/>
      <c r="G532" s="17"/>
      <c r="H532" s="1"/>
    </row>
    <row r="533" spans="1:8" x14ac:dyDescent="0.25">
      <c r="A533" s="17"/>
      <c r="B533" s="16"/>
      <c r="C533" s="17"/>
      <c r="D533" s="16"/>
      <c r="E533" s="16"/>
      <c r="F533" s="16"/>
      <c r="G533" s="17"/>
      <c r="H533" s="1"/>
    </row>
    <row r="534" spans="1:8" x14ac:dyDescent="0.25">
      <c r="A534" s="17"/>
      <c r="B534" s="16"/>
      <c r="C534" s="17"/>
      <c r="D534" s="16"/>
      <c r="E534" s="16"/>
      <c r="F534" s="16"/>
      <c r="G534" s="17"/>
      <c r="H534" s="1"/>
    </row>
    <row r="535" spans="1:8" x14ac:dyDescent="0.25">
      <c r="A535" s="17"/>
      <c r="B535" s="16"/>
      <c r="C535" s="17"/>
      <c r="D535" s="16"/>
      <c r="E535" s="16"/>
      <c r="F535" s="16"/>
      <c r="G535" s="17"/>
      <c r="H535" s="1"/>
    </row>
    <row r="536" spans="1:8" x14ac:dyDescent="0.25">
      <c r="A536" s="17"/>
      <c r="B536" s="16"/>
      <c r="C536" s="17"/>
      <c r="D536" s="16"/>
      <c r="E536" s="16"/>
      <c r="F536" s="16"/>
      <c r="G536" s="17"/>
      <c r="H536" s="1"/>
    </row>
    <row r="537" spans="1:8" x14ac:dyDescent="0.25">
      <c r="A537" s="17"/>
      <c r="B537" s="16"/>
      <c r="C537" s="17"/>
      <c r="D537" s="16"/>
      <c r="E537" s="16"/>
      <c r="F537" s="16"/>
      <c r="G537" s="17"/>
      <c r="H537" s="1"/>
    </row>
    <row r="538" spans="1:8" x14ac:dyDescent="0.25">
      <c r="A538" s="17"/>
      <c r="B538" s="16"/>
      <c r="C538" s="17"/>
      <c r="D538" s="16"/>
      <c r="E538" s="16"/>
      <c r="F538" s="16"/>
      <c r="G538" s="17"/>
      <c r="H538" s="1"/>
    </row>
    <row r="539" spans="1:8" x14ac:dyDescent="0.25">
      <c r="A539" s="17"/>
      <c r="B539" s="16"/>
      <c r="C539" s="17"/>
      <c r="D539" s="16"/>
      <c r="E539" s="16"/>
      <c r="F539" s="16"/>
      <c r="G539" s="17"/>
      <c r="H539" s="1"/>
    </row>
    <row r="540" spans="1:8" x14ac:dyDescent="0.25">
      <c r="A540" s="17"/>
      <c r="B540" s="16"/>
      <c r="C540" s="17"/>
      <c r="D540" s="16"/>
      <c r="E540" s="16"/>
      <c r="F540" s="16"/>
      <c r="G540" s="17"/>
      <c r="H540" s="1"/>
    </row>
    <row r="541" spans="1:8" x14ac:dyDescent="0.25">
      <c r="A541" s="17"/>
      <c r="B541" s="16"/>
      <c r="C541" s="17"/>
      <c r="D541" s="16"/>
      <c r="E541" s="16"/>
      <c r="F541" s="16"/>
      <c r="G541" s="17"/>
      <c r="H541" s="1"/>
    </row>
    <row r="542" spans="1:8" x14ac:dyDescent="0.25">
      <c r="A542" s="17"/>
      <c r="B542" s="16"/>
      <c r="C542" s="17"/>
      <c r="D542" s="16"/>
      <c r="E542" s="16"/>
      <c r="F542" s="16"/>
      <c r="G542" s="17"/>
      <c r="H542" s="1"/>
    </row>
    <row r="543" spans="1:8" x14ac:dyDescent="0.25">
      <c r="A543" s="17"/>
      <c r="B543" s="16"/>
      <c r="C543" s="17"/>
      <c r="D543" s="16"/>
      <c r="E543" s="16"/>
      <c r="F543" s="16"/>
      <c r="G543" s="17"/>
      <c r="H543" s="1"/>
    </row>
    <row r="544" spans="1:8" x14ac:dyDescent="0.25">
      <c r="A544" s="17"/>
      <c r="B544" s="16"/>
      <c r="C544" s="17"/>
      <c r="D544" s="16"/>
      <c r="E544" s="16"/>
      <c r="F544" s="16"/>
      <c r="G544" s="17"/>
      <c r="H544" s="1"/>
    </row>
    <row r="545" spans="1:8" x14ac:dyDescent="0.25">
      <c r="A545" s="17"/>
      <c r="B545" s="16"/>
      <c r="C545" s="17"/>
      <c r="D545" s="16"/>
      <c r="E545" s="16"/>
      <c r="F545" s="16"/>
      <c r="G545" s="17"/>
      <c r="H545" s="1"/>
    </row>
    <row r="546" spans="1:8" x14ac:dyDescent="0.25">
      <c r="A546" s="17"/>
      <c r="B546" s="16"/>
      <c r="C546" s="17"/>
      <c r="D546" s="16"/>
      <c r="E546" s="16"/>
      <c r="F546" s="16"/>
      <c r="G546" s="17"/>
      <c r="H546" s="1"/>
    </row>
    <row r="547" spans="1:8" x14ac:dyDescent="0.25">
      <c r="A547" s="17"/>
      <c r="B547" s="16"/>
      <c r="C547" s="17"/>
      <c r="D547" s="16"/>
      <c r="E547" s="16"/>
      <c r="F547" s="16"/>
      <c r="G547" s="17"/>
      <c r="H547" s="1"/>
    </row>
    <row r="548" spans="1:8" x14ac:dyDescent="0.25">
      <c r="A548" s="17"/>
      <c r="B548" s="16"/>
      <c r="C548" s="17"/>
      <c r="D548" s="16"/>
      <c r="E548" s="16"/>
      <c r="F548" s="16"/>
      <c r="G548" s="17"/>
      <c r="H548" s="1"/>
    </row>
    <row r="549" spans="1:8" x14ac:dyDescent="0.25">
      <c r="A549" s="17"/>
      <c r="B549" s="16"/>
      <c r="C549" s="17"/>
      <c r="D549" s="16"/>
      <c r="E549" s="16"/>
      <c r="F549" s="16"/>
      <c r="G549" s="17"/>
      <c r="H549" s="1"/>
    </row>
    <row r="550" spans="1:8" x14ac:dyDescent="0.25">
      <c r="A550" s="17"/>
      <c r="B550" s="16"/>
      <c r="C550" s="17"/>
      <c r="D550" s="16"/>
      <c r="E550" s="16"/>
      <c r="F550" s="16"/>
      <c r="G550" s="17"/>
      <c r="H550" s="1"/>
    </row>
    <row r="551" spans="1:8" x14ac:dyDescent="0.25">
      <c r="A551" s="17"/>
      <c r="B551" s="16"/>
      <c r="C551" s="17"/>
      <c r="D551" s="16"/>
      <c r="E551" s="16"/>
      <c r="F551" s="16"/>
      <c r="G551" s="17"/>
      <c r="H551" s="1"/>
    </row>
    <row r="552" spans="1:8" x14ac:dyDescent="0.25">
      <c r="A552" s="17"/>
      <c r="B552" s="16"/>
      <c r="C552" s="17"/>
      <c r="D552" s="16"/>
      <c r="E552" s="16"/>
      <c r="F552" s="16"/>
      <c r="G552" s="17"/>
      <c r="H552" s="1"/>
    </row>
    <row r="553" spans="1:8" x14ac:dyDescent="0.25">
      <c r="A553" s="17"/>
      <c r="B553" s="16"/>
      <c r="C553" s="17"/>
      <c r="D553" s="16"/>
      <c r="E553" s="16"/>
      <c r="F553" s="16"/>
      <c r="G553" s="17"/>
      <c r="H553" s="1"/>
    </row>
    <row r="554" spans="1:8" x14ac:dyDescent="0.25">
      <c r="A554" s="17"/>
      <c r="B554" s="16"/>
      <c r="C554" s="17"/>
      <c r="D554" s="16"/>
      <c r="E554" s="16"/>
      <c r="F554" s="16"/>
      <c r="G554" s="17"/>
      <c r="H554" s="1"/>
    </row>
    <row r="555" spans="1:8" x14ac:dyDescent="0.25">
      <c r="A555" s="17"/>
      <c r="B555" s="16"/>
      <c r="C555" s="17"/>
      <c r="D555" s="16"/>
      <c r="E555" s="16"/>
      <c r="F555" s="16"/>
      <c r="G555" s="17"/>
      <c r="H555" s="1"/>
    </row>
    <row r="556" spans="1:8" x14ac:dyDescent="0.25">
      <c r="A556" s="17"/>
      <c r="B556" s="16"/>
      <c r="C556" s="17"/>
      <c r="D556" s="16"/>
      <c r="E556" s="16"/>
      <c r="F556" s="16"/>
      <c r="G556" s="17"/>
      <c r="H556" s="1"/>
    </row>
    <row r="557" spans="1:8" x14ac:dyDescent="0.25">
      <c r="A557" s="17"/>
      <c r="B557" s="16"/>
      <c r="C557" s="17"/>
      <c r="D557" s="16"/>
      <c r="E557" s="16"/>
      <c r="F557" s="16"/>
      <c r="G557" s="17"/>
      <c r="H557" s="1"/>
    </row>
    <row r="558" spans="1:8" x14ac:dyDescent="0.25">
      <c r="A558" s="17"/>
      <c r="B558" s="16"/>
      <c r="C558" s="17"/>
      <c r="D558" s="16"/>
      <c r="E558" s="16"/>
      <c r="F558" s="16"/>
      <c r="G558" s="17"/>
      <c r="H558" s="1"/>
    </row>
    <row r="559" spans="1:8" x14ac:dyDescent="0.25">
      <c r="A559" s="17"/>
      <c r="B559" s="16"/>
      <c r="C559" s="17"/>
      <c r="D559" s="16"/>
      <c r="E559" s="16"/>
      <c r="F559" s="16"/>
      <c r="G559" s="17"/>
      <c r="H559" s="1"/>
    </row>
    <row r="560" spans="1:8" x14ac:dyDescent="0.25">
      <c r="A560" s="17"/>
      <c r="B560" s="16"/>
      <c r="C560" s="17"/>
      <c r="D560" s="16"/>
      <c r="E560" s="16"/>
      <c r="F560" s="16"/>
      <c r="G560" s="17"/>
      <c r="H560" s="1"/>
    </row>
    <row r="561" spans="1:8" x14ac:dyDescent="0.25">
      <c r="A561" s="17"/>
      <c r="B561" s="16"/>
      <c r="C561" s="17"/>
      <c r="D561" s="16"/>
      <c r="E561" s="16"/>
      <c r="F561" s="16"/>
      <c r="G561" s="17"/>
      <c r="H561" s="1"/>
    </row>
    <row r="562" spans="1:8" x14ac:dyDescent="0.25">
      <c r="A562" s="17"/>
      <c r="B562" s="16"/>
      <c r="C562" s="17"/>
      <c r="D562" s="16"/>
      <c r="E562" s="16"/>
      <c r="F562" s="16"/>
      <c r="G562" s="17"/>
      <c r="H562" s="1"/>
    </row>
    <row r="563" spans="1:8" x14ac:dyDescent="0.25">
      <c r="A563" s="17"/>
      <c r="B563" s="16"/>
      <c r="C563" s="17"/>
      <c r="D563" s="16"/>
      <c r="E563" s="16"/>
      <c r="F563" s="16"/>
      <c r="G563" s="17"/>
      <c r="H563" s="1"/>
    </row>
    <row r="564" spans="1:8" x14ac:dyDescent="0.25">
      <c r="A564" s="17"/>
      <c r="B564" s="16"/>
      <c r="C564" s="17"/>
      <c r="D564" s="16"/>
      <c r="E564" s="16"/>
      <c r="F564" s="16"/>
      <c r="G564" s="17"/>
      <c r="H564" s="1"/>
    </row>
    <row r="565" spans="1:8" x14ac:dyDescent="0.25">
      <c r="A565" s="17"/>
      <c r="B565" s="16"/>
      <c r="C565" s="17"/>
      <c r="D565" s="16"/>
      <c r="E565" s="16"/>
      <c r="F565" s="16"/>
      <c r="G565" s="17"/>
      <c r="H565" s="1"/>
    </row>
    <row r="566" spans="1:8" x14ac:dyDescent="0.25">
      <c r="A566" s="17"/>
      <c r="B566" s="16"/>
      <c r="C566" s="17"/>
      <c r="D566" s="16"/>
      <c r="E566" s="16"/>
      <c r="F566" s="16"/>
      <c r="G566" s="17"/>
      <c r="H566" s="1"/>
    </row>
    <row r="567" spans="1:8" x14ac:dyDescent="0.25">
      <c r="A567" s="17"/>
      <c r="B567" s="16"/>
      <c r="C567" s="17"/>
      <c r="D567" s="16"/>
      <c r="E567" s="16"/>
      <c r="F567" s="16"/>
      <c r="G567" s="17"/>
      <c r="H567" s="1"/>
    </row>
    <row r="568" spans="1:8" x14ac:dyDescent="0.25">
      <c r="A568" s="17"/>
      <c r="B568" s="16"/>
      <c r="C568" s="17"/>
      <c r="D568" s="16"/>
      <c r="E568" s="16"/>
      <c r="F568" s="16"/>
      <c r="G568" s="17"/>
      <c r="H568" s="1"/>
    </row>
    <row r="569" spans="1:8" x14ac:dyDescent="0.25">
      <c r="A569" s="17"/>
      <c r="B569" s="16"/>
      <c r="C569" s="17"/>
      <c r="D569" s="16"/>
      <c r="E569" s="16"/>
      <c r="F569" s="16"/>
      <c r="G569" s="17"/>
      <c r="H569" s="1"/>
    </row>
    <row r="570" spans="1:8" x14ac:dyDescent="0.25">
      <c r="A570" s="17"/>
      <c r="B570" s="16"/>
      <c r="C570" s="17"/>
      <c r="D570" s="16"/>
      <c r="E570" s="16"/>
      <c r="F570" s="16"/>
      <c r="G570" s="17"/>
      <c r="H570" s="1"/>
    </row>
    <row r="571" spans="1:8" x14ac:dyDescent="0.25">
      <c r="A571" s="17"/>
      <c r="B571" s="16"/>
      <c r="C571" s="17"/>
      <c r="D571" s="16"/>
      <c r="E571" s="16"/>
      <c r="F571" s="16"/>
      <c r="G571" s="17"/>
      <c r="H571" s="1"/>
    </row>
    <row r="572" spans="1:8" x14ac:dyDescent="0.25">
      <c r="A572" s="17"/>
      <c r="B572" s="16"/>
      <c r="C572" s="17"/>
      <c r="D572" s="16"/>
      <c r="E572" s="16"/>
      <c r="F572" s="16"/>
      <c r="G572" s="17"/>
      <c r="H572" s="1"/>
    </row>
    <row r="573" spans="1:8" x14ac:dyDescent="0.25">
      <c r="A573" s="17"/>
      <c r="B573" s="16"/>
      <c r="C573" s="17"/>
      <c r="D573" s="16"/>
      <c r="E573" s="16"/>
      <c r="F573" s="16"/>
      <c r="G573" s="17"/>
      <c r="H573" s="1"/>
    </row>
    <row r="574" spans="1:8" x14ac:dyDescent="0.25">
      <c r="A574" s="17"/>
      <c r="B574" s="16"/>
      <c r="C574" s="17"/>
      <c r="D574" s="16"/>
      <c r="E574" s="16"/>
      <c r="F574" s="16"/>
      <c r="G574" s="17"/>
      <c r="H574" s="1"/>
    </row>
    <row r="575" spans="1:8" x14ac:dyDescent="0.25">
      <c r="A575" s="17"/>
      <c r="B575" s="16"/>
      <c r="C575" s="17"/>
      <c r="D575" s="16"/>
      <c r="E575" s="16"/>
      <c r="F575" s="16"/>
      <c r="G575" s="17"/>
      <c r="H575" s="1"/>
    </row>
    <row r="576" spans="1:8" x14ac:dyDescent="0.25">
      <c r="A576" s="17"/>
      <c r="B576" s="16"/>
      <c r="C576" s="17"/>
      <c r="D576" s="16"/>
      <c r="E576" s="16"/>
      <c r="F576" s="16"/>
      <c r="G576" s="17"/>
      <c r="H576" s="1"/>
    </row>
    <row r="577" spans="1:8" x14ac:dyDescent="0.25">
      <c r="A577" s="17"/>
      <c r="B577" s="16"/>
      <c r="C577" s="17"/>
      <c r="D577" s="16"/>
      <c r="E577" s="16"/>
      <c r="F577" s="16"/>
      <c r="G577" s="17"/>
      <c r="H577" s="1"/>
    </row>
    <row r="578" spans="1:8" x14ac:dyDescent="0.25">
      <c r="A578" s="17"/>
      <c r="B578" s="16"/>
      <c r="C578" s="17"/>
      <c r="D578" s="16"/>
      <c r="E578" s="16"/>
      <c r="F578" s="16"/>
      <c r="G578" s="17"/>
      <c r="H578" s="1"/>
    </row>
    <row r="579" spans="1:8" x14ac:dyDescent="0.25">
      <c r="A579" s="17"/>
      <c r="B579" s="16"/>
      <c r="C579" s="17"/>
      <c r="D579" s="16"/>
      <c r="E579" s="16"/>
      <c r="F579" s="16"/>
      <c r="G579" s="17"/>
      <c r="H579" s="1"/>
    </row>
    <row r="580" spans="1:8" x14ac:dyDescent="0.25">
      <c r="A580" s="17"/>
      <c r="B580" s="16"/>
      <c r="C580" s="17"/>
      <c r="D580" s="16"/>
      <c r="E580" s="16"/>
      <c r="F580" s="16"/>
      <c r="G580" s="17"/>
      <c r="H580" s="1"/>
    </row>
    <row r="581" spans="1:8" x14ac:dyDescent="0.25">
      <c r="A581" s="17"/>
      <c r="B581" s="16"/>
      <c r="C581" s="17"/>
      <c r="D581" s="16"/>
      <c r="E581" s="16"/>
      <c r="F581" s="16"/>
      <c r="G581" s="17"/>
      <c r="H581" s="1"/>
    </row>
    <row r="582" spans="1:8" x14ac:dyDescent="0.25">
      <c r="A582" s="17"/>
      <c r="B582" s="16"/>
      <c r="C582" s="17"/>
      <c r="D582" s="16"/>
      <c r="E582" s="16"/>
      <c r="F582" s="16"/>
      <c r="G582" s="17"/>
      <c r="H582" s="1"/>
    </row>
    <row r="583" spans="1:8" x14ac:dyDescent="0.25">
      <c r="A583" s="17"/>
      <c r="B583" s="16"/>
      <c r="C583" s="17"/>
      <c r="D583" s="16"/>
      <c r="E583" s="16"/>
      <c r="F583" s="16"/>
      <c r="G583" s="17"/>
      <c r="H583" s="1"/>
    </row>
    <row r="584" spans="1:8" x14ac:dyDescent="0.25">
      <c r="A584" s="17"/>
      <c r="B584" s="16"/>
      <c r="C584" s="17"/>
      <c r="D584" s="16"/>
      <c r="E584" s="16"/>
      <c r="F584" s="16"/>
      <c r="G584" s="17"/>
      <c r="H584" s="1"/>
    </row>
    <row r="585" spans="1:8" x14ac:dyDescent="0.25">
      <c r="A585" s="17"/>
      <c r="B585" s="16"/>
      <c r="C585" s="17"/>
      <c r="D585" s="16"/>
      <c r="E585" s="16"/>
      <c r="F585" s="16"/>
      <c r="G585" s="17"/>
      <c r="H585" s="1"/>
    </row>
    <row r="586" spans="1:8" x14ac:dyDescent="0.25">
      <c r="A586" s="17"/>
      <c r="B586" s="16"/>
      <c r="C586" s="17"/>
      <c r="D586" s="16"/>
      <c r="E586" s="16"/>
      <c r="F586" s="16"/>
      <c r="G586" s="17"/>
      <c r="H586" s="1"/>
    </row>
    <row r="587" spans="1:8" x14ac:dyDescent="0.25">
      <c r="A587" s="17"/>
      <c r="B587" s="16"/>
      <c r="C587" s="17"/>
      <c r="D587" s="16"/>
      <c r="E587" s="16"/>
      <c r="F587" s="16"/>
      <c r="G587" s="17"/>
      <c r="H587" s="1"/>
    </row>
    <row r="588" spans="1:8" x14ac:dyDescent="0.25">
      <c r="A588" s="17"/>
      <c r="B588" s="16"/>
      <c r="C588" s="17"/>
      <c r="D588" s="16"/>
      <c r="E588" s="16"/>
      <c r="F588" s="16"/>
      <c r="G588" s="17"/>
      <c r="H588" s="1"/>
    </row>
    <row r="589" spans="1:8" x14ac:dyDescent="0.25">
      <c r="A589" s="17"/>
      <c r="B589" s="16"/>
      <c r="C589" s="17"/>
      <c r="D589" s="16"/>
      <c r="E589" s="16"/>
      <c r="F589" s="16"/>
      <c r="G589" s="17"/>
      <c r="H589" s="1"/>
    </row>
    <row r="590" spans="1:8" x14ac:dyDescent="0.25">
      <c r="A590" s="17"/>
      <c r="B590" s="16"/>
      <c r="C590" s="17"/>
      <c r="D590" s="16"/>
      <c r="E590" s="16"/>
      <c r="F590" s="16"/>
      <c r="G590" s="17"/>
      <c r="H590" s="1"/>
    </row>
    <row r="591" spans="1:8" x14ac:dyDescent="0.25">
      <c r="A591" s="17"/>
      <c r="B591" s="16"/>
      <c r="C591" s="17"/>
      <c r="D591" s="16"/>
      <c r="E591" s="16"/>
      <c r="F591" s="16"/>
      <c r="G591" s="17"/>
      <c r="H591" s="1"/>
    </row>
    <row r="592" spans="1:8" x14ac:dyDescent="0.25">
      <c r="A592" s="17"/>
      <c r="B592" s="16"/>
      <c r="C592" s="17"/>
      <c r="D592" s="16"/>
      <c r="E592" s="16"/>
      <c r="F592" s="16"/>
      <c r="G592" s="17"/>
      <c r="H592" s="1"/>
    </row>
    <row r="593" spans="1:8" x14ac:dyDescent="0.25">
      <c r="A593" s="17"/>
      <c r="B593" s="16"/>
      <c r="C593" s="17"/>
      <c r="D593" s="16"/>
      <c r="E593" s="16"/>
      <c r="F593" s="16"/>
      <c r="G593" s="17"/>
      <c r="H593" s="1"/>
    </row>
    <row r="594" spans="1:8" x14ac:dyDescent="0.25">
      <c r="A594" s="17"/>
      <c r="B594" s="16"/>
      <c r="C594" s="17"/>
      <c r="D594" s="16"/>
      <c r="E594" s="16"/>
      <c r="F594" s="16"/>
      <c r="G594" s="17"/>
      <c r="H594" s="1"/>
    </row>
    <row r="595" spans="1:8" x14ac:dyDescent="0.25">
      <c r="A595" s="17"/>
      <c r="B595" s="16"/>
      <c r="C595" s="17"/>
      <c r="D595" s="16"/>
      <c r="E595" s="16"/>
      <c r="F595" s="16"/>
      <c r="G595" s="17"/>
      <c r="H595" s="1"/>
    </row>
    <row r="596" spans="1:8" x14ac:dyDescent="0.25">
      <c r="A596" s="17"/>
      <c r="B596" s="16"/>
      <c r="C596" s="17"/>
      <c r="D596" s="16"/>
      <c r="E596" s="16"/>
      <c r="F596" s="16"/>
      <c r="G596" s="17"/>
      <c r="H596" s="1"/>
    </row>
    <row r="597" spans="1:8" x14ac:dyDescent="0.25">
      <c r="A597" s="17"/>
      <c r="B597" s="16"/>
      <c r="C597" s="17"/>
      <c r="D597" s="16"/>
      <c r="E597" s="16"/>
      <c r="F597" s="16"/>
      <c r="G597" s="17"/>
      <c r="H597" s="1"/>
    </row>
    <row r="598" spans="1:8" x14ac:dyDescent="0.25">
      <c r="A598" s="17"/>
      <c r="B598" s="16"/>
      <c r="C598" s="17"/>
      <c r="D598" s="16"/>
      <c r="E598" s="16"/>
      <c r="F598" s="16"/>
      <c r="G598" s="17"/>
      <c r="H598" s="1"/>
    </row>
    <row r="599" spans="1:8" x14ac:dyDescent="0.25">
      <c r="A599" s="17"/>
      <c r="B599" s="16"/>
      <c r="C599" s="17"/>
      <c r="D599" s="16"/>
      <c r="E599" s="16"/>
      <c r="F599" s="16"/>
      <c r="G599" s="17"/>
      <c r="H599" s="1"/>
    </row>
    <row r="600" spans="1:8" x14ac:dyDescent="0.25">
      <c r="A600" s="17"/>
      <c r="B600" s="16"/>
      <c r="C600" s="17"/>
      <c r="D600" s="16"/>
      <c r="E600" s="16"/>
      <c r="F600" s="16"/>
      <c r="G600" s="17"/>
      <c r="H600" s="1"/>
    </row>
    <row r="601" spans="1:8" x14ac:dyDescent="0.25">
      <c r="A601" s="17"/>
      <c r="B601" s="16"/>
      <c r="C601" s="17"/>
      <c r="D601" s="16"/>
      <c r="E601" s="16"/>
      <c r="F601" s="16"/>
      <c r="G601" s="17"/>
      <c r="H601" s="1"/>
    </row>
    <row r="602" spans="1:8" x14ac:dyDescent="0.25">
      <c r="A602" s="17"/>
      <c r="B602" s="16"/>
      <c r="C602" s="17"/>
      <c r="D602" s="16"/>
      <c r="E602" s="16"/>
      <c r="F602" s="16"/>
      <c r="G602" s="17"/>
      <c r="H602" s="1"/>
    </row>
    <row r="603" spans="1:8" x14ac:dyDescent="0.25">
      <c r="A603" s="17"/>
      <c r="B603" s="16"/>
      <c r="C603" s="17"/>
      <c r="D603" s="16"/>
      <c r="E603" s="16"/>
      <c r="F603" s="16"/>
      <c r="G603" s="17"/>
      <c r="H603" s="1"/>
    </row>
    <row r="604" spans="1:8" x14ac:dyDescent="0.25">
      <c r="A604" s="17"/>
      <c r="B604" s="16"/>
      <c r="C604" s="17"/>
      <c r="D604" s="16"/>
      <c r="E604" s="16"/>
      <c r="F604" s="16"/>
      <c r="G604" s="17"/>
      <c r="H604" s="1"/>
    </row>
    <row r="605" spans="1:8" x14ac:dyDescent="0.25">
      <c r="A605" s="17"/>
      <c r="B605" s="16"/>
      <c r="C605" s="17"/>
      <c r="D605" s="16"/>
      <c r="E605" s="16"/>
      <c r="F605" s="16"/>
      <c r="G605" s="17"/>
      <c r="H605" s="1"/>
    </row>
    <row r="606" spans="1:8" x14ac:dyDescent="0.25">
      <c r="A606" s="17"/>
      <c r="B606" s="16"/>
      <c r="C606" s="17"/>
      <c r="D606" s="16"/>
      <c r="E606" s="16"/>
      <c r="F606" s="16"/>
      <c r="G606" s="17"/>
      <c r="H606" s="1"/>
    </row>
    <row r="607" spans="1:8" x14ac:dyDescent="0.25">
      <c r="A607" s="17"/>
      <c r="B607" s="16"/>
      <c r="C607" s="17"/>
      <c r="D607" s="16"/>
      <c r="E607" s="16"/>
      <c r="F607" s="16"/>
      <c r="G607" s="17"/>
      <c r="H607" s="1"/>
    </row>
    <row r="608" spans="1:8" x14ac:dyDescent="0.25">
      <c r="A608" s="17"/>
      <c r="B608" s="16"/>
      <c r="C608" s="17"/>
      <c r="D608" s="16"/>
      <c r="E608" s="16"/>
      <c r="F608" s="16"/>
      <c r="G608" s="17"/>
      <c r="H608" s="1"/>
    </row>
    <row r="609" spans="1:8" x14ac:dyDescent="0.25">
      <c r="A609" s="17"/>
      <c r="B609" s="16"/>
      <c r="C609" s="17"/>
      <c r="D609" s="16"/>
      <c r="E609" s="16"/>
      <c r="F609" s="16"/>
      <c r="G609" s="17"/>
      <c r="H609" s="1"/>
    </row>
    <row r="610" spans="1:8" x14ac:dyDescent="0.25">
      <c r="A610" s="17"/>
      <c r="B610" s="16"/>
      <c r="C610" s="17"/>
      <c r="D610" s="16"/>
      <c r="E610" s="16"/>
      <c r="F610" s="16"/>
      <c r="G610" s="17"/>
      <c r="H610" s="1"/>
    </row>
    <row r="611" spans="1:8" x14ac:dyDescent="0.25">
      <c r="A611" s="17"/>
      <c r="B611" s="16"/>
      <c r="C611" s="17"/>
      <c r="D611" s="16"/>
      <c r="E611" s="16"/>
      <c r="F611" s="16"/>
      <c r="G611" s="17"/>
      <c r="H611" s="1"/>
    </row>
    <row r="612" spans="1:8" x14ac:dyDescent="0.25">
      <c r="A612" s="17"/>
      <c r="B612" s="16"/>
      <c r="C612" s="17"/>
      <c r="D612" s="16"/>
      <c r="E612" s="16"/>
      <c r="F612" s="16"/>
      <c r="G612" s="17"/>
      <c r="H612" s="1"/>
    </row>
    <row r="613" spans="1:8" x14ac:dyDescent="0.25">
      <c r="A613" s="17"/>
      <c r="B613" s="16"/>
      <c r="C613" s="17"/>
      <c r="D613" s="16"/>
      <c r="E613" s="16"/>
      <c r="F613" s="16"/>
      <c r="G613" s="17"/>
      <c r="H613" s="1"/>
    </row>
    <row r="614" spans="1:8" x14ac:dyDescent="0.25">
      <c r="A614" s="17"/>
      <c r="B614" s="16"/>
      <c r="C614" s="17"/>
      <c r="D614" s="16"/>
      <c r="E614" s="16"/>
      <c r="F614" s="16"/>
      <c r="G614" s="17"/>
      <c r="H614" s="1"/>
    </row>
    <row r="615" spans="1:8" x14ac:dyDescent="0.25">
      <c r="A615" s="17"/>
      <c r="B615" s="16"/>
      <c r="C615" s="17"/>
      <c r="D615" s="16"/>
      <c r="E615" s="16"/>
      <c r="F615" s="16"/>
      <c r="G615" s="17"/>
      <c r="H615" s="1"/>
    </row>
    <row r="616" spans="1:8" x14ac:dyDescent="0.25">
      <c r="A616" s="17"/>
      <c r="B616" s="16"/>
      <c r="C616" s="17"/>
      <c r="D616" s="16"/>
      <c r="E616" s="16"/>
      <c r="F616" s="16"/>
      <c r="G616" s="17"/>
      <c r="H616" s="1"/>
    </row>
    <row r="617" spans="1:8" x14ac:dyDescent="0.25">
      <c r="A617" s="17"/>
      <c r="B617" s="16"/>
      <c r="C617" s="17"/>
      <c r="D617" s="16"/>
      <c r="E617" s="16"/>
      <c r="F617" s="16"/>
      <c r="G617" s="17"/>
      <c r="H617" s="1"/>
    </row>
    <row r="618" spans="1:8" x14ac:dyDescent="0.25">
      <c r="A618" s="17"/>
      <c r="B618" s="16"/>
      <c r="C618" s="17"/>
      <c r="D618" s="16"/>
      <c r="E618" s="16"/>
      <c r="F618" s="16"/>
      <c r="G618" s="17"/>
      <c r="H618" s="1"/>
    </row>
    <row r="619" spans="1:8" x14ac:dyDescent="0.25">
      <c r="A619" s="17"/>
      <c r="B619" s="16"/>
      <c r="C619" s="17"/>
      <c r="D619" s="16"/>
      <c r="E619" s="16"/>
      <c r="F619" s="16"/>
      <c r="G619" s="17"/>
      <c r="H619" s="1"/>
    </row>
    <row r="620" spans="1:8" x14ac:dyDescent="0.25">
      <c r="A620" s="17"/>
      <c r="B620" s="16"/>
      <c r="C620" s="17"/>
      <c r="D620" s="16"/>
      <c r="E620" s="16"/>
      <c r="F620" s="16"/>
      <c r="G620" s="17"/>
      <c r="H620" s="1"/>
    </row>
    <row r="621" spans="1:8" x14ac:dyDescent="0.25">
      <c r="A621" s="17"/>
      <c r="B621" s="16"/>
      <c r="C621" s="17"/>
      <c r="D621" s="16"/>
      <c r="E621" s="16"/>
      <c r="F621" s="16"/>
      <c r="G621" s="17"/>
      <c r="H621" s="1"/>
    </row>
    <row r="622" spans="1:8" x14ac:dyDescent="0.25">
      <c r="A622" s="17"/>
      <c r="B622" s="16"/>
      <c r="C622" s="17"/>
      <c r="D622" s="16"/>
      <c r="E622" s="16"/>
      <c r="F622" s="16"/>
      <c r="G622" s="17"/>
      <c r="H622" s="1"/>
    </row>
    <row r="623" spans="1:8" x14ac:dyDescent="0.25">
      <c r="A623" s="17"/>
      <c r="B623" s="16"/>
      <c r="C623" s="17"/>
      <c r="D623" s="16"/>
      <c r="E623" s="16"/>
      <c r="F623" s="16"/>
      <c r="G623" s="17"/>
      <c r="H623" s="1"/>
    </row>
    <row r="624" spans="1:8" x14ac:dyDescent="0.25">
      <c r="A624" s="17"/>
      <c r="B624" s="16"/>
      <c r="C624" s="17"/>
      <c r="D624" s="16"/>
      <c r="E624" s="16"/>
      <c r="F624" s="16"/>
      <c r="G624" s="17"/>
      <c r="H624" s="1"/>
    </row>
    <row r="625" spans="1:8" x14ac:dyDescent="0.25">
      <c r="A625" s="17"/>
      <c r="B625" s="16"/>
      <c r="C625" s="17"/>
      <c r="D625" s="16"/>
      <c r="E625" s="16"/>
      <c r="F625" s="16"/>
      <c r="G625" s="17"/>
      <c r="H625" s="1"/>
    </row>
    <row r="626" spans="1:8" x14ac:dyDescent="0.25">
      <c r="A626" s="17"/>
      <c r="B626" s="16"/>
      <c r="C626" s="17"/>
      <c r="D626" s="16"/>
      <c r="E626" s="16"/>
      <c r="F626" s="16"/>
      <c r="G626" s="17"/>
      <c r="H626" s="1"/>
    </row>
    <row r="627" spans="1:8" x14ac:dyDescent="0.25">
      <c r="A627" s="17"/>
      <c r="B627" s="16"/>
      <c r="C627" s="17"/>
      <c r="D627" s="16"/>
      <c r="E627" s="16"/>
      <c r="F627" s="16"/>
      <c r="G627" s="17"/>
      <c r="H627" s="1"/>
    </row>
    <row r="628" spans="1:8" x14ac:dyDescent="0.25">
      <c r="A628" s="17"/>
      <c r="B628" s="16"/>
      <c r="C628" s="17"/>
      <c r="D628" s="16"/>
      <c r="E628" s="16"/>
      <c r="F628" s="16"/>
      <c r="G628" s="17"/>
      <c r="H628" s="1"/>
    </row>
    <row r="629" spans="1:8" x14ac:dyDescent="0.25">
      <c r="A629" s="17"/>
      <c r="B629" s="16"/>
      <c r="C629" s="17"/>
      <c r="D629" s="16"/>
      <c r="E629" s="16"/>
      <c r="F629" s="16"/>
      <c r="G629" s="17"/>
      <c r="H629" s="1"/>
    </row>
    <row r="630" spans="1:8" x14ac:dyDescent="0.25">
      <c r="A630" s="17"/>
      <c r="B630" s="16"/>
      <c r="C630" s="17"/>
      <c r="D630" s="16"/>
      <c r="E630" s="16"/>
      <c r="F630" s="16"/>
      <c r="G630" s="17"/>
      <c r="H630" s="1"/>
    </row>
    <row r="631" spans="1:8" x14ac:dyDescent="0.25">
      <c r="A631" s="17"/>
      <c r="B631" s="16"/>
      <c r="C631" s="17"/>
      <c r="D631" s="16"/>
      <c r="E631" s="16"/>
      <c r="F631" s="16"/>
      <c r="G631" s="17"/>
      <c r="H631" s="1"/>
    </row>
    <row r="632" spans="1:8" x14ac:dyDescent="0.25">
      <c r="A632" s="17"/>
      <c r="B632" s="16"/>
      <c r="C632" s="17"/>
      <c r="D632" s="16"/>
      <c r="E632" s="16"/>
      <c r="F632" s="16"/>
      <c r="G632" s="17"/>
      <c r="H632" s="1"/>
    </row>
    <row r="633" spans="1:8" x14ac:dyDescent="0.25">
      <c r="A633" s="17"/>
      <c r="B633" s="16"/>
      <c r="C633" s="17"/>
      <c r="D633" s="16"/>
      <c r="E633" s="16"/>
      <c r="F633" s="16"/>
      <c r="G633" s="17"/>
      <c r="H633" s="1"/>
    </row>
    <row r="634" spans="1:8" x14ac:dyDescent="0.25">
      <c r="A634" s="17"/>
      <c r="B634" s="16"/>
      <c r="C634" s="17"/>
      <c r="D634" s="16"/>
      <c r="E634" s="16"/>
      <c r="F634" s="16"/>
      <c r="G634" s="17"/>
      <c r="H634" s="1"/>
    </row>
    <row r="635" spans="1:8" x14ac:dyDescent="0.25">
      <c r="A635" s="17"/>
      <c r="B635" s="16"/>
      <c r="C635" s="17"/>
      <c r="D635" s="16"/>
      <c r="E635" s="16"/>
      <c r="F635" s="16"/>
      <c r="G635" s="17"/>
      <c r="H635" s="1"/>
    </row>
    <row r="636" spans="1:8" x14ac:dyDescent="0.25">
      <c r="A636" s="17"/>
      <c r="B636" s="16"/>
      <c r="C636" s="17"/>
      <c r="D636" s="16"/>
      <c r="E636" s="16"/>
      <c r="F636" s="16"/>
      <c r="G636" s="17"/>
      <c r="H636" s="1"/>
    </row>
    <row r="637" spans="1:8" x14ac:dyDescent="0.25">
      <c r="A637" s="17"/>
      <c r="B637" s="16"/>
      <c r="C637" s="17"/>
      <c r="D637" s="16"/>
      <c r="E637" s="16"/>
      <c r="F637" s="16"/>
      <c r="G637" s="17"/>
      <c r="H637" s="1"/>
    </row>
    <row r="638" spans="1:8" x14ac:dyDescent="0.25">
      <c r="A638" s="17"/>
      <c r="B638" s="16"/>
      <c r="C638" s="17"/>
      <c r="D638" s="16"/>
      <c r="E638" s="16"/>
      <c r="F638" s="16"/>
      <c r="G638" s="17"/>
      <c r="H638" s="1"/>
    </row>
    <row r="639" spans="1:8" x14ac:dyDescent="0.25">
      <c r="A639" s="17"/>
      <c r="B639" s="16"/>
      <c r="C639" s="17"/>
      <c r="D639" s="16"/>
      <c r="E639" s="16"/>
      <c r="F639" s="16"/>
      <c r="G639" s="17"/>
      <c r="H639" s="1"/>
    </row>
    <row r="640" spans="1:8" x14ac:dyDescent="0.25">
      <c r="A640" s="17"/>
      <c r="B640" s="16"/>
      <c r="C640" s="17"/>
      <c r="D640" s="16"/>
      <c r="E640" s="16"/>
      <c r="F640" s="16"/>
      <c r="G640" s="17"/>
      <c r="H640" s="1"/>
    </row>
    <row r="641" spans="1:8" x14ac:dyDescent="0.25">
      <c r="A641" s="17"/>
      <c r="B641" s="16"/>
      <c r="C641" s="17"/>
      <c r="D641" s="16"/>
      <c r="E641" s="16"/>
      <c r="F641" s="16"/>
      <c r="G641" s="17"/>
      <c r="H641" s="1"/>
    </row>
    <row r="642" spans="1:8" x14ac:dyDescent="0.25">
      <c r="A642" s="17"/>
      <c r="B642" s="16"/>
      <c r="C642" s="17"/>
      <c r="D642" s="16"/>
      <c r="E642" s="16"/>
      <c r="F642" s="16"/>
      <c r="G642" s="17"/>
      <c r="H642" s="1"/>
    </row>
    <row r="643" spans="1:8" x14ac:dyDescent="0.25">
      <c r="A643" s="17"/>
      <c r="B643" s="16"/>
      <c r="C643" s="17"/>
      <c r="D643" s="16"/>
      <c r="E643" s="16"/>
      <c r="F643" s="16"/>
      <c r="G643" s="17"/>
      <c r="H643" s="1"/>
    </row>
    <row r="644" spans="1:8" x14ac:dyDescent="0.25">
      <c r="A644" s="17"/>
      <c r="B644" s="16"/>
      <c r="C644" s="17"/>
      <c r="D644" s="16"/>
      <c r="E644" s="16"/>
      <c r="F644" s="16"/>
      <c r="G644" s="17"/>
      <c r="H644" s="1"/>
    </row>
    <row r="645" spans="1:8" x14ac:dyDescent="0.25">
      <c r="A645" s="17"/>
      <c r="B645" s="16"/>
      <c r="C645" s="17"/>
      <c r="D645" s="16"/>
      <c r="E645" s="16"/>
      <c r="F645" s="16"/>
      <c r="G645" s="17"/>
      <c r="H645" s="1"/>
    </row>
    <row r="646" spans="1:8" x14ac:dyDescent="0.25">
      <c r="A646" s="17"/>
      <c r="B646" s="16"/>
      <c r="C646" s="17"/>
      <c r="D646" s="16"/>
      <c r="E646" s="16"/>
      <c r="F646" s="16"/>
      <c r="G646" s="17"/>
      <c r="H646" s="1"/>
    </row>
    <row r="647" spans="1:8" x14ac:dyDescent="0.25">
      <c r="A647" s="17"/>
      <c r="B647" s="16"/>
      <c r="C647" s="17"/>
      <c r="D647" s="16"/>
      <c r="E647" s="16"/>
      <c r="F647" s="16"/>
      <c r="G647" s="17"/>
      <c r="H647" s="1"/>
    </row>
    <row r="648" spans="1:8" x14ac:dyDescent="0.25">
      <c r="A648" s="17"/>
      <c r="B648" s="16"/>
      <c r="C648" s="17"/>
      <c r="D648" s="16"/>
      <c r="E648" s="16"/>
      <c r="F648" s="16"/>
      <c r="G648" s="17"/>
      <c r="H648" s="1"/>
    </row>
    <row r="649" spans="1:8" x14ac:dyDescent="0.25">
      <c r="A649" s="17"/>
      <c r="B649" s="16"/>
      <c r="C649" s="17"/>
      <c r="D649" s="16"/>
      <c r="E649" s="16"/>
      <c r="F649" s="16"/>
      <c r="G649" s="17"/>
      <c r="H649" s="1"/>
    </row>
    <row r="650" spans="1:8" x14ac:dyDescent="0.25">
      <c r="A650" s="17"/>
      <c r="B650" s="16"/>
      <c r="C650" s="17"/>
      <c r="D650" s="16"/>
      <c r="E650" s="16"/>
      <c r="F650" s="16"/>
      <c r="G650" s="17"/>
      <c r="H650" s="1"/>
    </row>
    <row r="651" spans="1:8" x14ac:dyDescent="0.25">
      <c r="A651" s="17"/>
      <c r="B651" s="16"/>
      <c r="C651" s="17"/>
      <c r="D651" s="16"/>
      <c r="E651" s="16"/>
      <c r="F651" s="16"/>
      <c r="G651" s="17"/>
      <c r="H651" s="1"/>
    </row>
    <row r="652" spans="1:8" x14ac:dyDescent="0.25">
      <c r="A652" s="17"/>
      <c r="B652" s="16"/>
      <c r="C652" s="17"/>
      <c r="D652" s="16"/>
      <c r="E652" s="16"/>
      <c r="F652" s="16"/>
      <c r="G652" s="17"/>
      <c r="H652" s="1"/>
    </row>
    <row r="653" spans="1:8" x14ac:dyDescent="0.25">
      <c r="A653" s="17"/>
      <c r="B653" s="16"/>
      <c r="C653" s="17"/>
      <c r="D653" s="16"/>
      <c r="E653" s="16"/>
      <c r="F653" s="16"/>
      <c r="G653" s="17"/>
      <c r="H653" s="1"/>
    </row>
    <row r="654" spans="1:8" x14ac:dyDescent="0.25">
      <c r="A654" s="17"/>
      <c r="B654" s="16"/>
      <c r="C654" s="17"/>
      <c r="D654" s="16"/>
      <c r="E654" s="16"/>
      <c r="F654" s="16"/>
      <c r="G654" s="17"/>
      <c r="H654" s="1"/>
    </row>
    <row r="655" spans="1:8" x14ac:dyDescent="0.25">
      <c r="A655" s="17"/>
      <c r="B655" s="16"/>
      <c r="C655" s="17"/>
      <c r="D655" s="16"/>
      <c r="E655" s="16"/>
      <c r="F655" s="16"/>
      <c r="G655" s="17"/>
      <c r="H655" s="1"/>
    </row>
    <row r="656" spans="1:8" x14ac:dyDescent="0.25">
      <c r="A656" s="17"/>
      <c r="B656" s="16"/>
      <c r="C656" s="17"/>
      <c r="D656" s="16"/>
      <c r="E656" s="16"/>
      <c r="F656" s="16"/>
      <c r="G656" s="17"/>
      <c r="H656" s="1"/>
    </row>
    <row r="657" spans="1:8" x14ac:dyDescent="0.25">
      <c r="A657" s="17"/>
      <c r="B657" s="16"/>
      <c r="C657" s="17"/>
      <c r="D657" s="16"/>
      <c r="E657" s="16"/>
      <c r="F657" s="16"/>
      <c r="G657" s="17"/>
      <c r="H657" s="1"/>
    </row>
    <row r="658" spans="1:8" x14ac:dyDescent="0.25">
      <c r="A658" s="17"/>
      <c r="B658" s="16"/>
      <c r="C658" s="17"/>
      <c r="D658" s="16"/>
      <c r="E658" s="16"/>
      <c r="F658" s="16"/>
      <c r="G658" s="17"/>
      <c r="H658" s="1"/>
    </row>
    <row r="659" spans="1:8" x14ac:dyDescent="0.25">
      <c r="A659" s="17"/>
      <c r="B659" s="16"/>
      <c r="C659" s="17"/>
      <c r="D659" s="16"/>
      <c r="E659" s="16"/>
      <c r="F659" s="16"/>
      <c r="G659" s="17"/>
      <c r="H659" s="1"/>
    </row>
    <row r="660" spans="1:8" x14ac:dyDescent="0.25">
      <c r="A660" s="17"/>
      <c r="B660" s="16"/>
      <c r="C660" s="17"/>
      <c r="D660" s="16"/>
      <c r="E660" s="16"/>
      <c r="F660" s="16"/>
      <c r="G660" s="17"/>
      <c r="H660" s="1"/>
    </row>
    <row r="661" spans="1:8" x14ac:dyDescent="0.25">
      <c r="A661" s="17"/>
      <c r="B661" s="16"/>
      <c r="C661" s="17"/>
      <c r="D661" s="16"/>
      <c r="E661" s="16"/>
      <c r="F661" s="16"/>
      <c r="G661" s="17"/>
      <c r="H661" s="1"/>
    </row>
    <row r="662" spans="1:8" x14ac:dyDescent="0.25">
      <c r="A662" s="17"/>
      <c r="B662" s="16"/>
      <c r="C662" s="17"/>
      <c r="D662" s="16"/>
      <c r="E662" s="16"/>
      <c r="F662" s="16"/>
      <c r="G662" s="17"/>
      <c r="H662" s="1"/>
    </row>
    <row r="663" spans="1:8" x14ac:dyDescent="0.25">
      <c r="A663" s="17"/>
      <c r="B663" s="16"/>
      <c r="C663" s="17"/>
      <c r="D663" s="16"/>
      <c r="E663" s="16"/>
      <c r="F663" s="16"/>
      <c r="G663" s="17"/>
      <c r="H663" s="1"/>
    </row>
    <row r="664" spans="1:8" x14ac:dyDescent="0.25">
      <c r="A664" s="17"/>
      <c r="B664" s="16"/>
      <c r="C664" s="17"/>
      <c r="D664" s="16"/>
      <c r="E664" s="16"/>
      <c r="F664" s="16"/>
      <c r="G664" s="17"/>
      <c r="H664" s="1"/>
    </row>
    <row r="665" spans="1:8" x14ac:dyDescent="0.25">
      <c r="A665" s="17"/>
      <c r="B665" s="16"/>
      <c r="C665" s="17"/>
      <c r="D665" s="16"/>
      <c r="E665" s="16"/>
      <c r="F665" s="16"/>
      <c r="G665" s="17"/>
      <c r="H665" s="1"/>
    </row>
    <row r="666" spans="1:8" x14ac:dyDescent="0.25">
      <c r="A666" s="17"/>
      <c r="B666" s="16"/>
      <c r="C666" s="17"/>
      <c r="D666" s="16"/>
      <c r="E666" s="16"/>
      <c r="F666" s="16"/>
      <c r="G666" s="17"/>
      <c r="H666" s="1"/>
    </row>
    <row r="667" spans="1:8" x14ac:dyDescent="0.25">
      <c r="A667" s="17"/>
      <c r="B667" s="16"/>
      <c r="C667" s="17"/>
      <c r="D667" s="16"/>
      <c r="E667" s="16"/>
      <c r="F667" s="16"/>
      <c r="G667" s="17"/>
      <c r="H667" s="1"/>
    </row>
    <row r="668" spans="1:8" x14ac:dyDescent="0.25">
      <c r="A668" s="17"/>
      <c r="B668" s="16"/>
      <c r="C668" s="17"/>
      <c r="D668" s="16"/>
      <c r="E668" s="16"/>
      <c r="F668" s="16"/>
      <c r="G668" s="17"/>
      <c r="H668" s="1"/>
    </row>
    <row r="669" spans="1:8" x14ac:dyDescent="0.25">
      <c r="A669" s="17"/>
      <c r="B669" s="16"/>
      <c r="C669" s="17"/>
      <c r="D669" s="16"/>
      <c r="E669" s="16"/>
      <c r="F669" s="16"/>
      <c r="G669" s="17"/>
      <c r="H669" s="1"/>
    </row>
    <row r="670" spans="1:8" x14ac:dyDescent="0.25">
      <c r="A670" s="17"/>
      <c r="B670" s="16"/>
      <c r="C670" s="17"/>
      <c r="D670" s="16"/>
      <c r="E670" s="16"/>
      <c r="F670" s="16"/>
      <c r="G670" s="17"/>
      <c r="H670" s="1"/>
    </row>
    <row r="671" spans="1:8" x14ac:dyDescent="0.25">
      <c r="A671" s="17"/>
      <c r="B671" s="16"/>
      <c r="C671" s="17"/>
      <c r="D671" s="16"/>
      <c r="E671" s="16"/>
      <c r="F671" s="16"/>
      <c r="G671" s="17"/>
      <c r="H671" s="1"/>
    </row>
    <row r="672" spans="1:8" x14ac:dyDescent="0.25">
      <c r="A672" s="17"/>
      <c r="B672" s="16"/>
      <c r="C672" s="17"/>
      <c r="D672" s="16"/>
      <c r="E672" s="16"/>
      <c r="F672" s="16"/>
      <c r="G672" s="17"/>
      <c r="H672" s="1"/>
    </row>
    <row r="673" spans="1:8" x14ac:dyDescent="0.25">
      <c r="A673" s="17"/>
      <c r="B673" s="16"/>
      <c r="C673" s="17"/>
      <c r="D673" s="16"/>
      <c r="E673" s="16"/>
      <c r="F673" s="16"/>
      <c r="G673" s="17"/>
      <c r="H673" s="1"/>
    </row>
    <row r="674" spans="1:8" x14ac:dyDescent="0.25">
      <c r="A674" s="17"/>
      <c r="B674" s="16"/>
      <c r="C674" s="17"/>
      <c r="D674" s="16"/>
      <c r="E674" s="16"/>
      <c r="F674" s="16"/>
      <c r="G674" s="17"/>
      <c r="H674" s="1"/>
    </row>
    <row r="675" spans="1:8" x14ac:dyDescent="0.25">
      <c r="A675" s="17"/>
      <c r="B675" s="16"/>
      <c r="C675" s="17"/>
      <c r="D675" s="16"/>
      <c r="E675" s="16"/>
      <c r="F675" s="16"/>
      <c r="G675" s="17"/>
      <c r="H675" s="1"/>
    </row>
    <row r="676" spans="1:8" x14ac:dyDescent="0.25">
      <c r="A676" s="17"/>
      <c r="B676" s="16"/>
      <c r="C676" s="17"/>
      <c r="D676" s="16"/>
      <c r="E676" s="16"/>
      <c r="F676" s="16"/>
      <c r="G676" s="17"/>
      <c r="H676" s="1"/>
    </row>
    <row r="677" spans="1:8" x14ac:dyDescent="0.25">
      <c r="A677" s="17"/>
      <c r="B677" s="16"/>
      <c r="C677" s="17"/>
      <c r="D677" s="16"/>
      <c r="E677" s="16"/>
      <c r="F677" s="16"/>
      <c r="G677" s="17"/>
      <c r="H677" s="1"/>
    </row>
    <row r="678" spans="1:8" x14ac:dyDescent="0.25">
      <c r="A678" s="17"/>
      <c r="B678" s="16"/>
      <c r="C678" s="17"/>
      <c r="D678" s="16"/>
      <c r="E678" s="16"/>
      <c r="F678" s="16"/>
      <c r="G678" s="17"/>
      <c r="H678" s="1"/>
    </row>
    <row r="679" spans="1:8" x14ac:dyDescent="0.25">
      <c r="A679" s="17"/>
      <c r="B679" s="16"/>
      <c r="C679" s="17"/>
      <c r="D679" s="16"/>
      <c r="E679" s="16"/>
      <c r="F679" s="16"/>
      <c r="G679" s="17"/>
      <c r="H679" s="1"/>
    </row>
    <row r="680" spans="1:8" x14ac:dyDescent="0.25">
      <c r="A680" s="17"/>
      <c r="B680" s="16"/>
      <c r="C680" s="17"/>
      <c r="D680" s="16"/>
      <c r="E680" s="16"/>
      <c r="F680" s="16"/>
      <c r="G680" s="17"/>
      <c r="H680" s="1"/>
    </row>
    <row r="681" spans="1:8" x14ac:dyDescent="0.25">
      <c r="A681" s="17"/>
      <c r="B681" s="16"/>
      <c r="C681" s="17"/>
      <c r="D681" s="16"/>
      <c r="E681" s="16"/>
      <c r="F681" s="16"/>
      <c r="G681" s="17"/>
      <c r="H681" s="1"/>
    </row>
    <row r="682" spans="1:8" x14ac:dyDescent="0.25">
      <c r="A682" s="17"/>
      <c r="B682" s="16"/>
      <c r="C682" s="17"/>
      <c r="D682" s="16"/>
      <c r="E682" s="16"/>
      <c r="F682" s="16"/>
      <c r="G682" s="17"/>
      <c r="H682" s="1"/>
    </row>
    <row r="683" spans="1:8" x14ac:dyDescent="0.25">
      <c r="A683" s="17"/>
      <c r="B683" s="16"/>
      <c r="C683" s="17"/>
      <c r="D683" s="16"/>
      <c r="E683" s="16"/>
      <c r="F683" s="16"/>
      <c r="G683" s="17"/>
      <c r="H683" s="1"/>
    </row>
    <row r="684" spans="1:8" x14ac:dyDescent="0.25">
      <c r="A684" s="17"/>
      <c r="B684" s="16"/>
      <c r="C684" s="17"/>
      <c r="D684" s="16"/>
      <c r="E684" s="16"/>
      <c r="F684" s="16"/>
      <c r="G684" s="17"/>
      <c r="H684" s="1"/>
    </row>
    <row r="685" spans="1:8" x14ac:dyDescent="0.25">
      <c r="A685" s="17"/>
      <c r="B685" s="16"/>
      <c r="C685" s="17"/>
      <c r="D685" s="16"/>
      <c r="E685" s="16"/>
      <c r="F685" s="16"/>
      <c r="G685" s="17"/>
      <c r="H685" s="1"/>
    </row>
    <row r="686" spans="1:8" x14ac:dyDescent="0.25">
      <c r="A686" s="17"/>
      <c r="B686" s="16"/>
      <c r="C686" s="17"/>
      <c r="D686" s="16"/>
      <c r="E686" s="16"/>
      <c r="F686" s="16"/>
      <c r="G686" s="17"/>
      <c r="H686" s="1"/>
    </row>
    <row r="687" spans="1:8" x14ac:dyDescent="0.25">
      <c r="A687" s="17"/>
      <c r="B687" s="16"/>
      <c r="C687" s="17"/>
      <c r="D687" s="16"/>
      <c r="E687" s="16"/>
      <c r="F687" s="16"/>
      <c r="G687" s="17"/>
      <c r="H687" s="1"/>
    </row>
    <row r="688" spans="1:8" x14ac:dyDescent="0.25">
      <c r="A688" s="17"/>
      <c r="B688" s="16"/>
      <c r="C688" s="17"/>
      <c r="D688" s="16"/>
      <c r="E688" s="16"/>
      <c r="F688" s="16"/>
      <c r="G688" s="17"/>
      <c r="H688" s="1"/>
    </row>
    <row r="689" spans="1:8" x14ac:dyDescent="0.25">
      <c r="A689" s="17"/>
      <c r="B689" s="16"/>
      <c r="C689" s="17"/>
      <c r="D689" s="16"/>
      <c r="E689" s="16"/>
      <c r="F689" s="16"/>
      <c r="G689" s="17"/>
      <c r="H689" s="1"/>
    </row>
    <row r="690" spans="1:8" x14ac:dyDescent="0.25">
      <c r="A690" s="17"/>
      <c r="B690" s="16"/>
      <c r="C690" s="17"/>
      <c r="D690" s="16"/>
      <c r="E690" s="16"/>
      <c r="F690" s="16"/>
      <c r="G690" s="17"/>
      <c r="H690" s="1"/>
    </row>
    <row r="691" spans="1:8" x14ac:dyDescent="0.25">
      <c r="A691" s="17"/>
      <c r="B691" s="16"/>
      <c r="C691" s="17"/>
      <c r="D691" s="16"/>
      <c r="E691" s="16"/>
      <c r="F691" s="16"/>
      <c r="G691" s="17"/>
      <c r="H691" s="1"/>
    </row>
    <row r="692" spans="1:8" x14ac:dyDescent="0.25">
      <c r="A692" s="17"/>
      <c r="B692" s="16"/>
      <c r="C692" s="17"/>
      <c r="D692" s="16"/>
      <c r="E692" s="16"/>
      <c r="F692" s="16"/>
      <c r="G692" s="17"/>
      <c r="H692" s="1"/>
    </row>
    <row r="693" spans="1:8" x14ac:dyDescent="0.25">
      <c r="A693" s="17"/>
      <c r="B693" s="16"/>
      <c r="C693" s="17"/>
      <c r="D693" s="16"/>
      <c r="E693" s="16"/>
      <c r="F693" s="16"/>
      <c r="G693" s="17"/>
      <c r="H693" s="1"/>
    </row>
    <row r="694" spans="1:8" x14ac:dyDescent="0.25">
      <c r="A694" s="17"/>
      <c r="B694" s="16"/>
      <c r="C694" s="17"/>
      <c r="D694" s="16"/>
      <c r="E694" s="16"/>
      <c r="F694" s="16"/>
      <c r="G694" s="17"/>
      <c r="H694" s="1"/>
    </row>
    <row r="695" spans="1:8" x14ac:dyDescent="0.25">
      <c r="A695" s="17"/>
      <c r="B695" s="16"/>
      <c r="C695" s="17"/>
      <c r="D695" s="16"/>
      <c r="E695" s="16"/>
      <c r="F695" s="16"/>
      <c r="G695" s="17"/>
      <c r="H695" s="1"/>
    </row>
    <row r="696" spans="1:8" x14ac:dyDescent="0.25">
      <c r="A696" s="17"/>
      <c r="B696" s="16"/>
      <c r="C696" s="17"/>
      <c r="D696" s="16"/>
      <c r="E696" s="16"/>
      <c r="F696" s="16"/>
      <c r="G696" s="17"/>
      <c r="H696" s="1"/>
    </row>
    <row r="697" spans="1:8" x14ac:dyDescent="0.25">
      <c r="A697" s="17"/>
      <c r="B697" s="16"/>
      <c r="C697" s="17"/>
      <c r="D697" s="16"/>
      <c r="E697" s="16"/>
      <c r="F697" s="16"/>
      <c r="G697" s="17"/>
      <c r="H697" s="1"/>
    </row>
    <row r="698" spans="1:8" x14ac:dyDescent="0.25">
      <c r="A698" s="17"/>
      <c r="B698" s="16"/>
      <c r="C698" s="17"/>
      <c r="D698" s="16"/>
      <c r="E698" s="16"/>
      <c r="F698" s="16"/>
      <c r="G698" s="17"/>
      <c r="H698" s="1"/>
    </row>
    <row r="699" spans="1:8" x14ac:dyDescent="0.25">
      <c r="A699" s="17"/>
      <c r="B699" s="16"/>
      <c r="C699" s="17"/>
      <c r="D699" s="16"/>
      <c r="E699" s="16"/>
      <c r="F699" s="16"/>
      <c r="G699" s="17"/>
      <c r="H699" s="1"/>
    </row>
    <row r="700" spans="1:8" x14ac:dyDescent="0.25">
      <c r="A700" s="17"/>
      <c r="B700" s="16"/>
      <c r="C700" s="17"/>
      <c r="D700" s="16"/>
      <c r="E700" s="16"/>
      <c r="F700" s="16"/>
      <c r="G700" s="17"/>
      <c r="H700" s="1"/>
    </row>
    <row r="701" spans="1:8" x14ac:dyDescent="0.25">
      <c r="A701" s="17"/>
      <c r="B701" s="16"/>
      <c r="C701" s="17"/>
      <c r="D701" s="16"/>
      <c r="E701" s="16"/>
      <c r="F701" s="16"/>
      <c r="G701" s="17"/>
      <c r="H701" s="1"/>
    </row>
    <row r="702" spans="1:8" x14ac:dyDescent="0.25">
      <c r="A702" s="17"/>
      <c r="B702" s="16"/>
      <c r="C702" s="17"/>
      <c r="D702" s="16"/>
      <c r="E702" s="16"/>
      <c r="F702" s="16"/>
      <c r="G702" s="17"/>
      <c r="H702" s="1"/>
    </row>
    <row r="703" spans="1:8" x14ac:dyDescent="0.25">
      <c r="A703" s="17"/>
      <c r="B703" s="16"/>
      <c r="C703" s="17"/>
      <c r="D703" s="16"/>
      <c r="E703" s="16"/>
      <c r="F703" s="16"/>
      <c r="G703" s="17"/>
      <c r="H703" s="1"/>
    </row>
    <row r="704" spans="1:8" x14ac:dyDescent="0.25">
      <c r="A704" s="17"/>
      <c r="B704" s="16"/>
      <c r="C704" s="17"/>
      <c r="D704" s="16"/>
      <c r="E704" s="16"/>
      <c r="F704" s="16"/>
      <c r="G704" s="17"/>
      <c r="H704" s="1"/>
    </row>
    <row r="705" spans="1:8" x14ac:dyDescent="0.25">
      <c r="A705" s="17"/>
      <c r="B705" s="16"/>
      <c r="C705" s="17"/>
      <c r="D705" s="16"/>
      <c r="E705" s="16"/>
      <c r="F705" s="16"/>
      <c r="G705" s="17"/>
      <c r="H705" s="1"/>
    </row>
    <row r="706" spans="1:8" x14ac:dyDescent="0.25">
      <c r="A706" s="17"/>
      <c r="B706" s="16"/>
      <c r="C706" s="17"/>
      <c r="D706" s="16"/>
      <c r="E706" s="16"/>
      <c r="F706" s="16"/>
      <c r="G706" s="17"/>
      <c r="H706" s="1"/>
    </row>
    <row r="707" spans="1:8" x14ac:dyDescent="0.25">
      <c r="A707" s="17"/>
      <c r="B707" s="16"/>
      <c r="C707" s="17"/>
      <c r="D707" s="16"/>
      <c r="E707" s="16"/>
      <c r="F707" s="16"/>
      <c r="G707" s="17"/>
      <c r="H707" s="1"/>
    </row>
    <row r="708" spans="1:8" x14ac:dyDescent="0.25">
      <c r="A708" s="17"/>
      <c r="B708" s="16"/>
      <c r="C708" s="17"/>
      <c r="D708" s="16"/>
      <c r="E708" s="16"/>
      <c r="F708" s="16"/>
      <c r="G708" s="17"/>
      <c r="H708" s="1"/>
    </row>
    <row r="709" spans="1:8" x14ac:dyDescent="0.25">
      <c r="A709" s="17"/>
      <c r="B709" s="16"/>
      <c r="C709" s="17"/>
      <c r="D709" s="16"/>
      <c r="E709" s="16"/>
      <c r="F709" s="16"/>
      <c r="G709" s="17"/>
      <c r="H709" s="1"/>
    </row>
    <row r="710" spans="1:8" x14ac:dyDescent="0.25">
      <c r="A710" s="17"/>
      <c r="B710" s="16"/>
      <c r="C710" s="17"/>
      <c r="D710" s="16"/>
      <c r="E710" s="16"/>
      <c r="F710" s="16"/>
      <c r="G710" s="17"/>
      <c r="H710" s="1"/>
    </row>
    <row r="711" spans="1:8" x14ac:dyDescent="0.25">
      <c r="A711" s="17"/>
      <c r="B711" s="16"/>
      <c r="C711" s="17"/>
      <c r="D711" s="16"/>
      <c r="E711" s="16"/>
      <c r="F711" s="16"/>
      <c r="G711" s="17"/>
      <c r="H711" s="1"/>
    </row>
    <row r="712" spans="1:8" x14ac:dyDescent="0.25">
      <c r="A712" s="17"/>
      <c r="B712" s="16"/>
      <c r="C712" s="17"/>
      <c r="D712" s="16"/>
      <c r="E712" s="16"/>
      <c r="F712" s="16"/>
      <c r="G712" s="17"/>
      <c r="H712" s="1"/>
    </row>
    <row r="713" spans="1:8" x14ac:dyDescent="0.25">
      <c r="A713" s="17"/>
      <c r="B713" s="16"/>
      <c r="C713" s="17"/>
      <c r="D713" s="16"/>
      <c r="E713" s="16"/>
      <c r="F713" s="16"/>
      <c r="G713" s="17"/>
      <c r="H713" s="1"/>
    </row>
    <row r="714" spans="1:8" x14ac:dyDescent="0.25">
      <c r="A714" s="17"/>
      <c r="B714" s="16"/>
      <c r="C714" s="17"/>
      <c r="D714" s="16"/>
      <c r="E714" s="16"/>
      <c r="F714" s="16"/>
      <c r="G714" s="17"/>
      <c r="H714" s="1"/>
    </row>
    <row r="715" spans="1:8" x14ac:dyDescent="0.25">
      <c r="A715" s="17"/>
      <c r="B715" s="16"/>
      <c r="C715" s="17"/>
      <c r="D715" s="16"/>
      <c r="E715" s="16"/>
      <c r="F715" s="16"/>
      <c r="G715" s="17"/>
      <c r="H715" s="1"/>
    </row>
    <row r="716" spans="1:8" x14ac:dyDescent="0.25">
      <c r="A716" s="17"/>
      <c r="B716" s="16"/>
      <c r="C716" s="17"/>
      <c r="D716" s="16"/>
      <c r="E716" s="16"/>
      <c r="F716" s="16"/>
      <c r="G716" s="17"/>
      <c r="H716" s="1"/>
    </row>
    <row r="717" spans="1:8" x14ac:dyDescent="0.25">
      <c r="A717" s="17"/>
      <c r="B717" s="16"/>
      <c r="C717" s="17"/>
      <c r="D717" s="16"/>
      <c r="E717" s="16"/>
      <c r="F717" s="16"/>
      <c r="G717" s="17"/>
      <c r="H717" s="1"/>
    </row>
    <row r="718" spans="1:8" x14ac:dyDescent="0.25">
      <c r="A718" s="17"/>
      <c r="B718" s="16"/>
      <c r="C718" s="17"/>
      <c r="D718" s="16"/>
      <c r="E718" s="16"/>
      <c r="F718" s="16"/>
      <c r="G718" s="17"/>
      <c r="H718" s="1"/>
    </row>
    <row r="719" spans="1:8" x14ac:dyDescent="0.25">
      <c r="A719" s="17"/>
      <c r="B719" s="16"/>
      <c r="C719" s="17"/>
      <c r="D719" s="16"/>
      <c r="E719" s="16"/>
      <c r="F719" s="16"/>
      <c r="G719" s="17"/>
      <c r="H719" s="1"/>
    </row>
    <row r="720" spans="1:8" x14ac:dyDescent="0.25">
      <c r="A720" s="17"/>
      <c r="B720" s="16"/>
      <c r="C720" s="17"/>
      <c r="D720" s="16"/>
      <c r="E720" s="16"/>
      <c r="F720" s="16"/>
      <c r="G720" s="17"/>
      <c r="H720" s="1"/>
    </row>
    <row r="721" spans="1:8" x14ac:dyDescent="0.25">
      <c r="A721" s="17"/>
      <c r="B721" s="16"/>
      <c r="C721" s="17"/>
      <c r="D721" s="16"/>
      <c r="E721" s="16"/>
      <c r="F721" s="16"/>
      <c r="G721" s="17"/>
      <c r="H721" s="1"/>
    </row>
    <row r="722" spans="1:8" x14ac:dyDescent="0.25">
      <c r="A722" s="17"/>
      <c r="B722" s="16"/>
      <c r="C722" s="17"/>
      <c r="D722" s="16"/>
      <c r="E722" s="16"/>
      <c r="F722" s="16"/>
      <c r="G722" s="17"/>
      <c r="H722" s="1"/>
    </row>
    <row r="723" spans="1:8" x14ac:dyDescent="0.25">
      <c r="A723" s="17"/>
      <c r="B723" s="16"/>
      <c r="C723" s="17"/>
      <c r="D723" s="16"/>
      <c r="E723" s="16"/>
      <c r="F723" s="16"/>
      <c r="G723" s="17"/>
      <c r="H723" s="1"/>
    </row>
    <row r="724" spans="1:8" x14ac:dyDescent="0.25">
      <c r="A724" s="17"/>
      <c r="B724" s="16"/>
      <c r="C724" s="17"/>
      <c r="D724" s="16"/>
      <c r="E724" s="16"/>
      <c r="F724" s="16"/>
      <c r="G724" s="17"/>
      <c r="H724" s="1"/>
    </row>
    <row r="725" spans="1:8" x14ac:dyDescent="0.25">
      <c r="A725" s="17"/>
      <c r="B725" s="16"/>
      <c r="C725" s="17"/>
      <c r="D725" s="16"/>
      <c r="E725" s="16"/>
      <c r="F725" s="16"/>
      <c r="G725" s="17"/>
      <c r="H725" s="1"/>
    </row>
    <row r="726" spans="1:8" x14ac:dyDescent="0.25">
      <c r="A726" s="17"/>
      <c r="B726" s="16"/>
      <c r="C726" s="17"/>
      <c r="D726" s="16"/>
      <c r="E726" s="16"/>
      <c r="F726" s="16"/>
      <c r="G726" s="17"/>
      <c r="H726" s="1"/>
    </row>
    <row r="727" spans="1:8" x14ac:dyDescent="0.25">
      <c r="A727" s="17"/>
      <c r="B727" s="16"/>
      <c r="C727" s="17"/>
      <c r="D727" s="16"/>
      <c r="E727" s="16"/>
      <c r="F727" s="16"/>
      <c r="G727" s="17"/>
      <c r="H727" s="1"/>
    </row>
    <row r="728" spans="1:8" x14ac:dyDescent="0.25">
      <c r="A728" s="17"/>
      <c r="B728" s="16"/>
      <c r="C728" s="17"/>
      <c r="D728" s="16"/>
      <c r="E728" s="16"/>
      <c r="F728" s="16"/>
      <c r="G728" s="17"/>
      <c r="H728" s="1"/>
    </row>
    <row r="729" spans="1:8" x14ac:dyDescent="0.25">
      <c r="A729" s="17"/>
      <c r="B729" s="16"/>
      <c r="C729" s="17"/>
      <c r="D729" s="16"/>
      <c r="E729" s="16"/>
      <c r="F729" s="16"/>
      <c r="G729" s="17"/>
      <c r="H729" s="1"/>
    </row>
    <row r="730" spans="1:8" x14ac:dyDescent="0.25">
      <c r="A730" s="17"/>
      <c r="B730" s="16"/>
      <c r="C730" s="17"/>
      <c r="D730" s="16"/>
      <c r="E730" s="16"/>
      <c r="F730" s="16"/>
      <c r="G730" s="17"/>
      <c r="H730" s="1"/>
    </row>
    <row r="731" spans="1:8" x14ac:dyDescent="0.25">
      <c r="A731" s="17"/>
      <c r="B731" s="16"/>
      <c r="C731" s="17"/>
      <c r="D731" s="16"/>
      <c r="E731" s="16"/>
      <c r="F731" s="16"/>
      <c r="G731" s="17"/>
      <c r="H731" s="1"/>
    </row>
    <row r="732" spans="1:8" x14ac:dyDescent="0.25">
      <c r="A732" s="17"/>
      <c r="B732" s="16"/>
      <c r="C732" s="17"/>
      <c r="D732" s="16"/>
      <c r="E732" s="16"/>
      <c r="F732" s="16"/>
      <c r="G732" s="17"/>
      <c r="H732" s="1"/>
    </row>
    <row r="733" spans="1:8" x14ac:dyDescent="0.25">
      <c r="A733" s="17"/>
      <c r="B733" s="16"/>
      <c r="C733" s="17"/>
      <c r="D733" s="16"/>
      <c r="E733" s="16"/>
      <c r="F733" s="16"/>
      <c r="G733" s="17"/>
      <c r="H733" s="1"/>
    </row>
    <row r="734" spans="1:8" x14ac:dyDescent="0.25">
      <c r="A734" s="17"/>
      <c r="B734" s="16"/>
      <c r="C734" s="17"/>
      <c r="D734" s="16"/>
      <c r="E734" s="16"/>
      <c r="F734" s="16"/>
      <c r="G734" s="17"/>
      <c r="H734" s="1"/>
    </row>
    <row r="735" spans="1:8" x14ac:dyDescent="0.25">
      <c r="A735" s="17"/>
      <c r="B735" s="16"/>
      <c r="C735" s="17"/>
      <c r="D735" s="16"/>
      <c r="E735" s="16"/>
      <c r="F735" s="16"/>
      <c r="G735" s="17"/>
      <c r="H735" s="1"/>
    </row>
    <row r="736" spans="1:8" x14ac:dyDescent="0.25">
      <c r="A736" s="17"/>
      <c r="B736" s="16"/>
      <c r="C736" s="17"/>
      <c r="D736" s="16"/>
      <c r="E736" s="16"/>
      <c r="F736" s="16"/>
      <c r="G736" s="17"/>
      <c r="H736" s="1"/>
    </row>
    <row r="737" spans="1:8" x14ac:dyDescent="0.25">
      <c r="A737" s="17"/>
      <c r="B737" s="16"/>
      <c r="C737" s="17"/>
      <c r="D737" s="16"/>
      <c r="E737" s="16"/>
      <c r="F737" s="16"/>
      <c r="G737" s="17"/>
      <c r="H737" s="1"/>
    </row>
    <row r="738" spans="1:8" x14ac:dyDescent="0.25">
      <c r="A738" s="17"/>
      <c r="B738" s="16"/>
      <c r="C738" s="17"/>
      <c r="D738" s="16"/>
      <c r="E738" s="16"/>
      <c r="F738" s="16"/>
      <c r="G738" s="17"/>
      <c r="H738" s="1"/>
    </row>
    <row r="739" spans="1:8" x14ac:dyDescent="0.25">
      <c r="A739" s="17"/>
      <c r="B739" s="16"/>
      <c r="C739" s="17"/>
      <c r="D739" s="16"/>
      <c r="E739" s="16"/>
      <c r="F739" s="16"/>
      <c r="G739" s="17"/>
      <c r="H739" s="1"/>
    </row>
    <row r="740" spans="1:8" x14ac:dyDescent="0.25">
      <c r="A740" s="17"/>
      <c r="B740" s="16"/>
      <c r="C740" s="17"/>
      <c r="D740" s="16"/>
      <c r="E740" s="16"/>
      <c r="F740" s="16"/>
      <c r="G740" s="17"/>
      <c r="H740" s="1"/>
    </row>
    <row r="741" spans="1:8" x14ac:dyDescent="0.25">
      <c r="A741" s="17"/>
      <c r="B741" s="16"/>
      <c r="C741" s="17"/>
      <c r="D741" s="16"/>
      <c r="E741" s="16"/>
      <c r="F741" s="16"/>
      <c r="G741" s="17"/>
      <c r="H741" s="1"/>
    </row>
    <row r="742" spans="1:8" x14ac:dyDescent="0.25">
      <c r="A742" s="17"/>
      <c r="B742" s="16"/>
      <c r="C742" s="17"/>
      <c r="D742" s="16"/>
      <c r="E742" s="16"/>
      <c r="F742" s="16"/>
      <c r="G742" s="17"/>
      <c r="H742" s="1"/>
    </row>
    <row r="743" spans="1:8" x14ac:dyDescent="0.25">
      <c r="A743" s="17"/>
      <c r="B743" s="16"/>
      <c r="C743" s="17"/>
      <c r="D743" s="16"/>
      <c r="E743" s="16"/>
      <c r="F743" s="16"/>
      <c r="G743" s="17"/>
      <c r="H743" s="1"/>
    </row>
    <row r="744" spans="1:8" x14ac:dyDescent="0.25">
      <c r="A744" s="17"/>
      <c r="B744" s="16"/>
      <c r="C744" s="17"/>
      <c r="D744" s="16"/>
      <c r="E744" s="16"/>
      <c r="F744" s="16"/>
      <c r="G744" s="17"/>
      <c r="H744" s="1"/>
    </row>
    <row r="745" spans="1:8" x14ac:dyDescent="0.25">
      <c r="A745" s="17"/>
      <c r="B745" s="16"/>
      <c r="C745" s="17"/>
      <c r="D745" s="16"/>
      <c r="E745" s="16"/>
      <c r="F745" s="16"/>
      <c r="G745" s="17"/>
      <c r="H745" s="1"/>
    </row>
    <row r="746" spans="1:8" x14ac:dyDescent="0.25">
      <c r="A746" s="17"/>
      <c r="B746" s="16"/>
      <c r="C746" s="17"/>
      <c r="D746" s="16"/>
      <c r="E746" s="16"/>
      <c r="F746" s="16"/>
      <c r="G746" s="17"/>
      <c r="H746" s="1"/>
    </row>
    <row r="747" spans="1:8" x14ac:dyDescent="0.25">
      <c r="A747" s="17"/>
      <c r="B747" s="16"/>
      <c r="C747" s="17"/>
      <c r="D747" s="16"/>
      <c r="E747" s="16"/>
      <c r="F747" s="16"/>
      <c r="G747" s="17"/>
      <c r="H747" s="1"/>
    </row>
    <row r="748" spans="1:8" x14ac:dyDescent="0.25">
      <c r="A748" s="17"/>
      <c r="B748" s="16"/>
      <c r="C748" s="17"/>
      <c r="D748" s="16"/>
      <c r="E748" s="16"/>
      <c r="F748" s="16"/>
      <c r="G748" s="17"/>
      <c r="H748" s="1"/>
    </row>
    <row r="749" spans="1:8" x14ac:dyDescent="0.25">
      <c r="A749" s="17"/>
      <c r="B749" s="16"/>
      <c r="C749" s="17"/>
      <c r="D749" s="16"/>
      <c r="E749" s="16"/>
      <c r="F749" s="16"/>
      <c r="G749" s="17"/>
      <c r="H749" s="1"/>
    </row>
    <row r="750" spans="1:8" x14ac:dyDescent="0.25">
      <c r="A750" s="17"/>
      <c r="B750" s="16"/>
      <c r="C750" s="17"/>
      <c r="D750" s="16"/>
      <c r="E750" s="16"/>
      <c r="F750" s="16"/>
      <c r="G750" s="17"/>
      <c r="H750" s="1"/>
    </row>
    <row r="751" spans="1:8" x14ac:dyDescent="0.25">
      <c r="A751" s="17"/>
      <c r="B751" s="16"/>
      <c r="C751" s="17"/>
      <c r="D751" s="16"/>
      <c r="E751" s="16"/>
      <c r="F751" s="16"/>
      <c r="G751" s="17"/>
      <c r="H751" s="1"/>
    </row>
  </sheetData>
  <phoneticPr fontId="39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02"/>
  <sheetViews>
    <sheetView workbookViewId="0"/>
  </sheetViews>
  <sheetFormatPr defaultColWidth="14" defaultRowHeight="13.2" x14ac:dyDescent="0.25"/>
  <cols>
    <col min="1" max="1" width="20" customWidth="1"/>
    <col min="2" max="2" width="15" customWidth="1"/>
    <col min="3" max="3" width="26" customWidth="1"/>
    <col min="4" max="5" width="15" customWidth="1"/>
  </cols>
  <sheetData>
    <row r="1" spans="1:7" x14ac:dyDescent="0.25">
      <c r="A1" s="2" t="s">
        <v>404</v>
      </c>
      <c r="B1" s="1" t="s">
        <v>9</v>
      </c>
      <c r="C1" s="1" t="s">
        <v>405</v>
      </c>
      <c r="D1" s="4" t="s">
        <v>15</v>
      </c>
      <c r="E1" s="4" t="s">
        <v>406</v>
      </c>
      <c r="F1" s="1" t="s">
        <v>18</v>
      </c>
      <c r="G1" s="1" t="s">
        <v>19</v>
      </c>
    </row>
    <row r="2" spans="1:7" x14ac:dyDescent="0.25">
      <c r="A2" s="2">
        <v>44966</v>
      </c>
      <c r="B2" s="1" t="s">
        <v>410</v>
      </c>
      <c r="C2" s="1" t="s">
        <v>411</v>
      </c>
      <c r="D2" s="4">
        <v>1.0129999999999999</v>
      </c>
      <c r="E2" s="4">
        <v>1.0309999999999999</v>
      </c>
      <c r="F2" s="1" t="s">
        <v>23</v>
      </c>
      <c r="G2" s="1" t="s">
        <v>412</v>
      </c>
    </row>
    <row r="3" spans="1:7" x14ac:dyDescent="0.25">
      <c r="A3" s="2">
        <v>44844</v>
      </c>
      <c r="B3" s="1" t="s">
        <v>125</v>
      </c>
      <c r="C3" s="1" t="s">
        <v>126</v>
      </c>
      <c r="D3" s="4">
        <v>1.08</v>
      </c>
      <c r="E3" s="4">
        <v>1.2</v>
      </c>
      <c r="F3" s="1" t="s">
        <v>23</v>
      </c>
      <c r="G3" s="1" t="s">
        <v>413</v>
      </c>
    </row>
    <row r="4" spans="1:7" ht="13.8" x14ac:dyDescent="0.25">
      <c r="A4" s="31">
        <v>43999</v>
      </c>
      <c r="B4" s="1" t="s">
        <v>21</v>
      </c>
      <c r="C4" t="s">
        <v>167</v>
      </c>
      <c r="D4" s="30">
        <v>1</v>
      </c>
      <c r="E4" s="30">
        <v>1</v>
      </c>
      <c r="F4" s="1" t="s">
        <v>23</v>
      </c>
      <c r="G4" s="1" t="s">
        <v>414</v>
      </c>
    </row>
    <row r="5" spans="1:7" ht="13.8" x14ac:dyDescent="0.25">
      <c r="A5" s="27">
        <v>44000</v>
      </c>
      <c r="B5" s="1" t="s">
        <v>21</v>
      </c>
      <c r="C5" t="s">
        <v>167</v>
      </c>
      <c r="D5" s="28">
        <v>1.0001</v>
      </c>
      <c r="E5" s="28">
        <v>1.0001</v>
      </c>
      <c r="F5" s="1" t="s">
        <v>23</v>
      </c>
      <c r="G5" s="1" t="s">
        <v>414</v>
      </c>
    </row>
    <row r="6" spans="1:7" ht="13.8" x14ac:dyDescent="0.25">
      <c r="A6" s="27">
        <v>44001</v>
      </c>
      <c r="B6" s="1" t="s">
        <v>21</v>
      </c>
      <c r="C6" t="s">
        <v>167</v>
      </c>
      <c r="D6" s="28">
        <v>1.0001</v>
      </c>
      <c r="E6" s="28">
        <v>1.0001</v>
      </c>
      <c r="F6" s="1" t="s">
        <v>23</v>
      </c>
      <c r="G6" s="1" t="s">
        <v>414</v>
      </c>
    </row>
    <row r="7" spans="1:7" ht="13.8" x14ac:dyDescent="0.25">
      <c r="A7" s="27">
        <v>44004</v>
      </c>
      <c r="B7" s="1" t="s">
        <v>21</v>
      </c>
      <c r="C7" t="s">
        <v>167</v>
      </c>
      <c r="D7" s="28">
        <v>1.0002</v>
      </c>
      <c r="E7" s="28">
        <v>1.0002</v>
      </c>
      <c r="F7" s="1" t="s">
        <v>23</v>
      </c>
      <c r="G7" s="1" t="s">
        <v>414</v>
      </c>
    </row>
    <row r="8" spans="1:7" ht="13.8" x14ac:dyDescent="0.25">
      <c r="A8" s="27">
        <v>44005</v>
      </c>
      <c r="B8" s="1" t="s">
        <v>21</v>
      </c>
      <c r="C8" t="s">
        <v>167</v>
      </c>
      <c r="D8" s="28">
        <v>1.0003</v>
      </c>
      <c r="E8" s="28">
        <v>1.0003</v>
      </c>
      <c r="F8" s="1" t="s">
        <v>23</v>
      </c>
      <c r="G8" s="1" t="s">
        <v>414</v>
      </c>
    </row>
    <row r="9" spans="1:7" ht="13.8" x14ac:dyDescent="0.25">
      <c r="A9" s="27">
        <v>44006</v>
      </c>
      <c r="B9" s="1" t="s">
        <v>21</v>
      </c>
      <c r="C9" t="s">
        <v>167</v>
      </c>
      <c r="D9" s="28">
        <v>1.0003</v>
      </c>
      <c r="E9" s="28">
        <v>1.0003</v>
      </c>
      <c r="F9" s="1" t="s">
        <v>23</v>
      </c>
      <c r="G9" s="1" t="s">
        <v>414</v>
      </c>
    </row>
    <row r="10" spans="1:7" ht="13.8" x14ac:dyDescent="0.25">
      <c r="A10" s="27">
        <v>44011</v>
      </c>
      <c r="B10" s="1" t="s">
        <v>21</v>
      </c>
      <c r="C10" t="s">
        <v>167</v>
      </c>
      <c r="D10" s="28">
        <v>0.99970000000000003</v>
      </c>
      <c r="E10" s="28">
        <v>0.99970000000000003</v>
      </c>
      <c r="F10" s="1" t="s">
        <v>23</v>
      </c>
      <c r="G10" s="1" t="s">
        <v>414</v>
      </c>
    </row>
    <row r="11" spans="1:7" ht="13.8" x14ac:dyDescent="0.25">
      <c r="A11" s="27">
        <v>44012</v>
      </c>
      <c r="B11" s="1" t="s">
        <v>21</v>
      </c>
      <c r="C11" t="s">
        <v>167</v>
      </c>
      <c r="D11" s="28">
        <v>0.99980000000000002</v>
      </c>
      <c r="E11" s="28">
        <v>0.99980000000000002</v>
      </c>
      <c r="F11" s="1" t="s">
        <v>23</v>
      </c>
      <c r="G11" s="1" t="s">
        <v>414</v>
      </c>
    </row>
    <row r="12" spans="1:7" ht="13.8" x14ac:dyDescent="0.25">
      <c r="A12" s="27">
        <v>44013</v>
      </c>
      <c r="B12" s="1" t="s">
        <v>21</v>
      </c>
      <c r="C12" t="s">
        <v>167</v>
      </c>
      <c r="D12" s="28">
        <v>0.99980000000000002</v>
      </c>
      <c r="E12" s="28">
        <v>0.99980000000000002</v>
      </c>
      <c r="F12" s="1" t="s">
        <v>23</v>
      </c>
      <c r="G12" s="1" t="s">
        <v>414</v>
      </c>
    </row>
    <row r="13" spans="1:7" ht="13.8" x14ac:dyDescent="0.25">
      <c r="A13" s="27">
        <v>44014</v>
      </c>
      <c r="B13" s="1" t="s">
        <v>21</v>
      </c>
      <c r="C13" t="s">
        <v>167</v>
      </c>
      <c r="D13" s="28">
        <v>0.99990000000000001</v>
      </c>
      <c r="E13" s="28">
        <v>0.99990000000000001</v>
      </c>
      <c r="F13" s="1" t="s">
        <v>23</v>
      </c>
      <c r="G13" s="1" t="s">
        <v>414</v>
      </c>
    </row>
    <row r="14" spans="1:7" ht="13.8" x14ac:dyDescent="0.25">
      <c r="A14" s="27">
        <v>44015</v>
      </c>
      <c r="B14" s="1" t="s">
        <v>21</v>
      </c>
      <c r="C14" t="s">
        <v>167</v>
      </c>
      <c r="D14" s="28">
        <v>0.99990000000000001</v>
      </c>
      <c r="E14" s="28">
        <v>0.99990000000000001</v>
      </c>
      <c r="F14" s="1" t="s">
        <v>23</v>
      </c>
      <c r="G14" s="1" t="s">
        <v>414</v>
      </c>
    </row>
    <row r="15" spans="1:7" ht="13.8" x14ac:dyDescent="0.25">
      <c r="A15" s="27">
        <v>44018</v>
      </c>
      <c r="B15" s="1" t="s">
        <v>21</v>
      </c>
      <c r="C15" t="s">
        <v>167</v>
      </c>
      <c r="D15" s="28">
        <v>1</v>
      </c>
      <c r="E15" s="28">
        <v>1</v>
      </c>
      <c r="F15" s="1" t="s">
        <v>23</v>
      </c>
      <c r="G15" s="1" t="s">
        <v>414</v>
      </c>
    </row>
    <row r="16" spans="1:7" ht="13.8" x14ac:dyDescent="0.25">
      <c r="A16" s="27">
        <v>44019</v>
      </c>
      <c r="B16" s="1" t="s">
        <v>21</v>
      </c>
      <c r="C16" t="s">
        <v>167</v>
      </c>
      <c r="D16" s="28">
        <v>1.0001</v>
      </c>
      <c r="E16" s="28">
        <v>1.0001</v>
      </c>
      <c r="F16" s="1" t="s">
        <v>23</v>
      </c>
      <c r="G16" s="1" t="s">
        <v>414</v>
      </c>
    </row>
    <row r="17" spans="1:7" ht="13.8" x14ac:dyDescent="0.25">
      <c r="A17" s="27">
        <v>44020</v>
      </c>
      <c r="B17" s="1" t="s">
        <v>21</v>
      </c>
      <c r="C17" t="s">
        <v>167</v>
      </c>
      <c r="D17" s="28">
        <v>1.0001</v>
      </c>
      <c r="E17" s="28">
        <v>1.0001</v>
      </c>
      <c r="F17" s="1" t="s">
        <v>23</v>
      </c>
      <c r="G17" s="1" t="s">
        <v>414</v>
      </c>
    </row>
    <row r="18" spans="1:7" ht="13.8" x14ac:dyDescent="0.25">
      <c r="A18" s="27">
        <v>44021</v>
      </c>
      <c r="B18" s="1" t="s">
        <v>21</v>
      </c>
      <c r="C18" t="s">
        <v>167</v>
      </c>
      <c r="D18" s="28">
        <v>1.004</v>
      </c>
      <c r="E18" s="28">
        <v>1.004</v>
      </c>
      <c r="F18" s="1" t="s">
        <v>23</v>
      </c>
      <c r="G18" s="1" t="s">
        <v>414</v>
      </c>
    </row>
    <row r="19" spans="1:7" ht="13.8" x14ac:dyDescent="0.25">
      <c r="A19" s="27">
        <v>44022</v>
      </c>
      <c r="B19" s="1" t="s">
        <v>21</v>
      </c>
      <c r="C19" t="s">
        <v>167</v>
      </c>
      <c r="D19" s="28">
        <v>1.0026999999999999</v>
      </c>
      <c r="E19" s="28">
        <v>1.0026999999999999</v>
      </c>
      <c r="F19" s="1" t="s">
        <v>23</v>
      </c>
      <c r="G19" s="1" t="s">
        <v>414</v>
      </c>
    </row>
    <row r="20" spans="1:7" ht="13.8" x14ac:dyDescent="0.25">
      <c r="A20" s="27">
        <v>44025</v>
      </c>
      <c r="B20" s="1" t="s">
        <v>21</v>
      </c>
      <c r="C20" t="s">
        <v>167</v>
      </c>
      <c r="D20" s="28">
        <v>1.0279</v>
      </c>
      <c r="E20" s="28">
        <v>1.0279</v>
      </c>
      <c r="F20" s="1" t="s">
        <v>23</v>
      </c>
      <c r="G20" s="1" t="s">
        <v>414</v>
      </c>
    </row>
    <row r="21" spans="1:7" ht="13.8" x14ac:dyDescent="0.25">
      <c r="A21" s="27">
        <v>44026</v>
      </c>
      <c r="B21" s="1" t="s">
        <v>21</v>
      </c>
      <c r="C21" t="s">
        <v>167</v>
      </c>
      <c r="D21" s="28">
        <v>1.0305</v>
      </c>
      <c r="E21" s="28">
        <v>1.0305</v>
      </c>
      <c r="F21" s="1" t="s">
        <v>23</v>
      </c>
      <c r="G21" s="1" t="s">
        <v>414</v>
      </c>
    </row>
    <row r="22" spans="1:7" ht="13.8" x14ac:dyDescent="0.25">
      <c r="A22" s="27">
        <v>44027</v>
      </c>
      <c r="B22" s="1" t="s">
        <v>21</v>
      </c>
      <c r="C22" t="s">
        <v>167</v>
      </c>
      <c r="D22" s="28">
        <v>1.0133000000000001</v>
      </c>
      <c r="E22" s="28">
        <v>1.0133000000000001</v>
      </c>
      <c r="F22" s="1" t="s">
        <v>23</v>
      </c>
      <c r="G22" s="1" t="s">
        <v>414</v>
      </c>
    </row>
    <row r="23" spans="1:7" ht="13.8" x14ac:dyDescent="0.25">
      <c r="A23" s="27">
        <v>44028</v>
      </c>
      <c r="B23" s="1" t="s">
        <v>21</v>
      </c>
      <c r="C23" t="s">
        <v>167</v>
      </c>
      <c r="D23" s="28">
        <v>0.97370000000000001</v>
      </c>
      <c r="E23" s="28">
        <v>0.97370000000000001</v>
      </c>
      <c r="F23" s="1" t="s">
        <v>23</v>
      </c>
      <c r="G23" s="1" t="s">
        <v>414</v>
      </c>
    </row>
    <row r="24" spans="1:7" ht="13.8" x14ac:dyDescent="0.25">
      <c r="A24" s="27">
        <v>44029</v>
      </c>
      <c r="B24" s="1" t="s">
        <v>21</v>
      </c>
      <c r="C24" t="s">
        <v>167</v>
      </c>
      <c r="D24" s="28">
        <v>0.98060000000000003</v>
      </c>
      <c r="E24" s="28">
        <v>0.98060000000000003</v>
      </c>
      <c r="F24" s="1" t="s">
        <v>23</v>
      </c>
      <c r="G24" s="1" t="s">
        <v>414</v>
      </c>
    </row>
    <row r="25" spans="1:7" ht="13.8" x14ac:dyDescent="0.25">
      <c r="A25" s="27">
        <v>44032</v>
      </c>
      <c r="B25" s="1" t="s">
        <v>21</v>
      </c>
      <c r="C25" t="s">
        <v>167</v>
      </c>
      <c r="D25" s="28">
        <v>1.0103</v>
      </c>
      <c r="E25" s="28">
        <v>1.0103</v>
      </c>
      <c r="F25" s="1" t="s">
        <v>23</v>
      </c>
      <c r="G25" s="1" t="s">
        <v>414</v>
      </c>
    </row>
    <row r="26" spans="1:7" ht="13.8" x14ac:dyDescent="0.25">
      <c r="A26" s="27">
        <v>44033</v>
      </c>
      <c r="B26" s="1" t="s">
        <v>21</v>
      </c>
      <c r="C26" t="s">
        <v>167</v>
      </c>
      <c r="D26" s="28">
        <v>1.0192000000000001</v>
      </c>
      <c r="E26" s="28">
        <v>1.0192000000000001</v>
      </c>
      <c r="F26" s="1" t="s">
        <v>23</v>
      </c>
      <c r="G26" s="1" t="s">
        <v>414</v>
      </c>
    </row>
    <row r="27" spans="1:7" ht="13.8" x14ac:dyDescent="0.25">
      <c r="A27" s="27">
        <v>44034</v>
      </c>
      <c r="B27" s="1" t="s">
        <v>21</v>
      </c>
      <c r="C27" t="s">
        <v>167</v>
      </c>
      <c r="D27" s="28">
        <v>1.0266</v>
      </c>
      <c r="E27" s="28">
        <v>1.0266</v>
      </c>
      <c r="F27" s="1" t="s">
        <v>23</v>
      </c>
      <c r="G27" s="1" t="s">
        <v>414</v>
      </c>
    </row>
    <row r="28" spans="1:7" ht="13.8" x14ac:dyDescent="0.25">
      <c r="A28" s="27">
        <v>44035</v>
      </c>
      <c r="B28" s="1" t="s">
        <v>21</v>
      </c>
      <c r="C28" t="s">
        <v>167</v>
      </c>
      <c r="D28" s="28">
        <v>1.0291999999999999</v>
      </c>
      <c r="E28" s="28">
        <v>1.0291999999999999</v>
      </c>
      <c r="F28" s="1" t="s">
        <v>23</v>
      </c>
      <c r="G28" s="1" t="s">
        <v>414</v>
      </c>
    </row>
    <row r="29" spans="1:7" ht="13.8" x14ac:dyDescent="0.25">
      <c r="A29" s="27">
        <v>44036</v>
      </c>
      <c r="B29" s="1" t="s">
        <v>21</v>
      </c>
      <c r="C29" t="s">
        <v>167</v>
      </c>
      <c r="D29" s="28">
        <v>0.98440000000000005</v>
      </c>
      <c r="E29" s="28">
        <v>0.98440000000000005</v>
      </c>
      <c r="F29" s="1" t="s">
        <v>23</v>
      </c>
      <c r="G29" s="1" t="s">
        <v>414</v>
      </c>
    </row>
    <row r="30" spans="1:7" ht="13.8" x14ac:dyDescent="0.25">
      <c r="A30" s="27">
        <v>44039</v>
      </c>
      <c r="B30" s="1" t="s">
        <v>21</v>
      </c>
      <c r="C30" t="s">
        <v>167</v>
      </c>
      <c r="D30" s="28">
        <v>0.99150000000000005</v>
      </c>
      <c r="E30" s="28">
        <v>0.99150000000000005</v>
      </c>
      <c r="F30" s="1" t="s">
        <v>23</v>
      </c>
      <c r="G30" s="1" t="s">
        <v>414</v>
      </c>
    </row>
    <row r="31" spans="1:7" ht="13.8" x14ac:dyDescent="0.25">
      <c r="A31" s="27">
        <v>44040</v>
      </c>
      <c r="B31" s="1" t="s">
        <v>21</v>
      </c>
      <c r="C31" t="s">
        <v>167</v>
      </c>
      <c r="D31" s="28">
        <v>1.0021</v>
      </c>
      <c r="E31" s="28">
        <v>1.0021</v>
      </c>
      <c r="F31" s="1" t="s">
        <v>23</v>
      </c>
      <c r="G31" s="1" t="s">
        <v>414</v>
      </c>
    </row>
    <row r="32" spans="1:7" ht="13.8" x14ac:dyDescent="0.25">
      <c r="A32" s="27">
        <v>44041</v>
      </c>
      <c r="B32" s="1" t="s">
        <v>21</v>
      </c>
      <c r="C32" t="s">
        <v>167</v>
      </c>
      <c r="D32" s="28">
        <v>1.0294000000000001</v>
      </c>
      <c r="E32" s="28">
        <v>1.0294000000000001</v>
      </c>
      <c r="F32" s="1" t="s">
        <v>23</v>
      </c>
      <c r="G32" s="1" t="s">
        <v>414</v>
      </c>
    </row>
    <row r="33" spans="1:7" ht="13.8" x14ac:dyDescent="0.25">
      <c r="A33" s="27">
        <v>44042</v>
      </c>
      <c r="B33" s="1" t="s">
        <v>21</v>
      </c>
      <c r="C33" t="s">
        <v>167</v>
      </c>
      <c r="D33" s="28">
        <v>1.0304</v>
      </c>
      <c r="E33" s="28">
        <v>1.0304</v>
      </c>
      <c r="F33" s="1" t="s">
        <v>23</v>
      </c>
      <c r="G33" s="1" t="s">
        <v>414</v>
      </c>
    </row>
    <row r="34" spans="1:7" ht="13.8" x14ac:dyDescent="0.25">
      <c r="A34" s="27">
        <v>44043</v>
      </c>
      <c r="B34" s="1" t="s">
        <v>21</v>
      </c>
      <c r="C34" t="s">
        <v>167</v>
      </c>
      <c r="D34" s="28">
        <v>1.0435000000000001</v>
      </c>
      <c r="E34" s="28">
        <v>1.0435000000000001</v>
      </c>
      <c r="F34" s="1" t="s">
        <v>23</v>
      </c>
      <c r="G34" s="1" t="s">
        <v>414</v>
      </c>
    </row>
    <row r="35" spans="1:7" ht="13.8" x14ac:dyDescent="0.25">
      <c r="A35" s="27">
        <v>44046</v>
      </c>
      <c r="B35" s="1" t="s">
        <v>21</v>
      </c>
      <c r="C35" t="s">
        <v>167</v>
      </c>
      <c r="D35" s="28">
        <v>1.0693999999999999</v>
      </c>
      <c r="E35" s="28">
        <v>1.0693999999999999</v>
      </c>
      <c r="F35" s="1" t="s">
        <v>23</v>
      </c>
      <c r="G35" s="1" t="s">
        <v>414</v>
      </c>
    </row>
    <row r="36" spans="1:7" ht="13.8" x14ac:dyDescent="0.25">
      <c r="A36" s="27">
        <v>44047</v>
      </c>
      <c r="B36" s="1" t="s">
        <v>21</v>
      </c>
      <c r="C36" t="s">
        <v>167</v>
      </c>
      <c r="D36" s="28">
        <v>1.0656000000000001</v>
      </c>
      <c r="E36" s="28">
        <v>1.0656000000000001</v>
      </c>
      <c r="F36" s="1" t="s">
        <v>23</v>
      </c>
      <c r="G36" s="1" t="s">
        <v>414</v>
      </c>
    </row>
    <row r="37" spans="1:7" ht="13.8" x14ac:dyDescent="0.25">
      <c r="A37" s="27">
        <v>44048</v>
      </c>
      <c r="B37" s="1" t="s">
        <v>21</v>
      </c>
      <c r="C37" t="s">
        <v>167</v>
      </c>
      <c r="D37" s="28">
        <v>1.0801000000000001</v>
      </c>
      <c r="E37" s="28">
        <v>1.0801000000000001</v>
      </c>
      <c r="F37" s="1" t="s">
        <v>23</v>
      </c>
      <c r="G37" s="1" t="s">
        <v>414</v>
      </c>
    </row>
    <row r="38" spans="1:7" ht="13.8" x14ac:dyDescent="0.25">
      <c r="A38" s="27">
        <v>44049</v>
      </c>
      <c r="B38" s="1" t="s">
        <v>21</v>
      </c>
      <c r="C38" t="s">
        <v>167</v>
      </c>
      <c r="D38" s="28">
        <v>1.0774999999999999</v>
      </c>
      <c r="E38" s="28">
        <v>1.0774999999999999</v>
      </c>
      <c r="F38" s="1" t="s">
        <v>23</v>
      </c>
      <c r="G38" s="1" t="s">
        <v>414</v>
      </c>
    </row>
    <row r="39" spans="1:7" ht="13.8" x14ac:dyDescent="0.25">
      <c r="A39" s="27">
        <v>44050</v>
      </c>
      <c r="B39" s="1" t="s">
        <v>21</v>
      </c>
      <c r="C39" t="s">
        <v>167</v>
      </c>
      <c r="D39" s="28">
        <v>1.0699000000000001</v>
      </c>
      <c r="E39" s="28">
        <v>1.0699000000000001</v>
      </c>
      <c r="F39" s="1" t="s">
        <v>23</v>
      </c>
      <c r="G39" s="1" t="s">
        <v>414</v>
      </c>
    </row>
    <row r="40" spans="1:7" ht="13.8" x14ac:dyDescent="0.25">
      <c r="A40" s="27">
        <v>44053</v>
      </c>
      <c r="B40" s="1" t="s">
        <v>21</v>
      </c>
      <c r="C40" t="s">
        <v>167</v>
      </c>
      <c r="D40" s="28">
        <v>1.0744</v>
      </c>
      <c r="E40" s="28">
        <v>1.0744</v>
      </c>
      <c r="F40" s="1" t="s">
        <v>23</v>
      </c>
      <c r="G40" s="1" t="s">
        <v>414</v>
      </c>
    </row>
    <row r="41" spans="1:7" ht="13.8" x14ac:dyDescent="0.25">
      <c r="A41" s="27">
        <v>44054</v>
      </c>
      <c r="B41" s="1" t="s">
        <v>21</v>
      </c>
      <c r="C41" t="s">
        <v>167</v>
      </c>
      <c r="D41" s="28">
        <v>1.0584</v>
      </c>
      <c r="E41" s="28">
        <v>1.0584</v>
      </c>
      <c r="F41" s="1" t="s">
        <v>23</v>
      </c>
      <c r="G41" s="1" t="s">
        <v>414</v>
      </c>
    </row>
    <row r="42" spans="1:7" ht="13.8" x14ac:dyDescent="0.25">
      <c r="A42" s="27">
        <v>44055</v>
      </c>
      <c r="B42" s="1" t="s">
        <v>21</v>
      </c>
      <c r="C42" t="s">
        <v>167</v>
      </c>
      <c r="D42" s="28">
        <v>1.0471999999999999</v>
      </c>
      <c r="E42" s="28">
        <v>1.0471999999999999</v>
      </c>
      <c r="F42" s="1" t="s">
        <v>23</v>
      </c>
      <c r="G42" s="1" t="s">
        <v>414</v>
      </c>
    </row>
    <row r="43" spans="1:7" ht="13.8" x14ac:dyDescent="0.25">
      <c r="A43" s="27">
        <v>44056</v>
      </c>
      <c r="B43" s="1" t="s">
        <v>21</v>
      </c>
      <c r="C43" t="s">
        <v>167</v>
      </c>
      <c r="D43" s="28">
        <v>1.0507</v>
      </c>
      <c r="E43" s="28">
        <v>1.0507</v>
      </c>
      <c r="F43" s="1" t="s">
        <v>23</v>
      </c>
      <c r="G43" s="1" t="s">
        <v>414</v>
      </c>
    </row>
    <row r="44" spans="1:7" ht="13.8" x14ac:dyDescent="0.25">
      <c r="A44" s="27">
        <v>44057</v>
      </c>
      <c r="B44" s="1" t="s">
        <v>21</v>
      </c>
      <c r="C44" t="s">
        <v>167</v>
      </c>
      <c r="D44" s="28">
        <v>1.0624</v>
      </c>
      <c r="E44" s="28">
        <v>1.0624</v>
      </c>
      <c r="F44" s="1" t="s">
        <v>23</v>
      </c>
      <c r="G44" s="1" t="s">
        <v>414</v>
      </c>
    </row>
    <row r="45" spans="1:7" ht="13.8" x14ac:dyDescent="0.25">
      <c r="A45" s="27">
        <v>44060</v>
      </c>
      <c r="B45" s="1" t="s">
        <v>21</v>
      </c>
      <c r="C45" t="s">
        <v>167</v>
      </c>
      <c r="D45" s="28">
        <v>1.0838000000000001</v>
      </c>
      <c r="E45" s="28">
        <v>1.0838000000000001</v>
      </c>
      <c r="F45" s="1" t="s">
        <v>23</v>
      </c>
      <c r="G45" s="1" t="s">
        <v>414</v>
      </c>
    </row>
    <row r="46" spans="1:7" ht="13.8" x14ac:dyDescent="0.25">
      <c r="A46" s="27">
        <v>44061</v>
      </c>
      <c r="B46" s="1" t="s">
        <v>21</v>
      </c>
      <c r="C46" t="s">
        <v>167</v>
      </c>
      <c r="D46" s="28">
        <v>1.0932999999999999</v>
      </c>
      <c r="E46" s="28">
        <v>1.0932999999999999</v>
      </c>
      <c r="F46" s="1" t="s">
        <v>23</v>
      </c>
      <c r="G46" s="1" t="s">
        <v>414</v>
      </c>
    </row>
    <row r="47" spans="1:7" ht="13.8" x14ac:dyDescent="0.25">
      <c r="A47" s="27">
        <v>44062</v>
      </c>
      <c r="B47" s="1" t="s">
        <v>21</v>
      </c>
      <c r="C47" t="s">
        <v>167</v>
      </c>
      <c r="D47" s="28">
        <v>1.0785</v>
      </c>
      <c r="E47" s="28">
        <v>1.0785</v>
      </c>
      <c r="F47" s="1" t="s">
        <v>23</v>
      </c>
      <c r="G47" s="1" t="s">
        <v>414</v>
      </c>
    </row>
    <row r="48" spans="1:7" ht="13.8" x14ac:dyDescent="0.25">
      <c r="A48" s="27">
        <v>44063</v>
      </c>
      <c r="B48" s="1" t="s">
        <v>21</v>
      </c>
      <c r="C48" t="s">
        <v>167</v>
      </c>
      <c r="D48" s="28">
        <v>1.0681</v>
      </c>
      <c r="E48" s="28">
        <v>1.0681</v>
      </c>
      <c r="F48" s="1" t="s">
        <v>23</v>
      </c>
      <c r="G48" s="1" t="s">
        <v>414</v>
      </c>
    </row>
    <row r="49" spans="1:7" ht="13.8" x14ac:dyDescent="0.25">
      <c r="A49" s="27">
        <v>44064</v>
      </c>
      <c r="B49" s="1" t="s">
        <v>21</v>
      </c>
      <c r="C49" t="s">
        <v>167</v>
      </c>
      <c r="D49" s="28">
        <v>1.0782</v>
      </c>
      <c r="E49" s="28">
        <v>1.0782</v>
      </c>
      <c r="F49" s="1" t="s">
        <v>23</v>
      </c>
      <c r="G49" s="1" t="s">
        <v>414</v>
      </c>
    </row>
    <row r="50" spans="1:7" ht="13.8" x14ac:dyDescent="0.25">
      <c r="A50" s="27">
        <v>44067</v>
      </c>
      <c r="B50" s="1" t="s">
        <v>21</v>
      </c>
      <c r="C50" t="s">
        <v>167</v>
      </c>
      <c r="D50" s="28">
        <v>1.089</v>
      </c>
      <c r="E50" s="28">
        <v>1.089</v>
      </c>
      <c r="F50" s="1" t="s">
        <v>23</v>
      </c>
      <c r="G50" s="1" t="s">
        <v>414</v>
      </c>
    </row>
    <row r="51" spans="1:7" ht="13.8" x14ac:dyDescent="0.25">
      <c r="A51" s="27">
        <v>44068</v>
      </c>
      <c r="B51" s="1" t="s">
        <v>21</v>
      </c>
      <c r="C51" t="s">
        <v>167</v>
      </c>
      <c r="D51" s="28">
        <v>1.0904</v>
      </c>
      <c r="E51" s="28">
        <v>1.0904</v>
      </c>
      <c r="F51" s="1" t="s">
        <v>23</v>
      </c>
      <c r="G51" s="1" t="s">
        <v>414</v>
      </c>
    </row>
    <row r="52" spans="1:7" ht="13.8" x14ac:dyDescent="0.25">
      <c r="A52" s="27">
        <v>44069</v>
      </c>
      <c r="B52" s="1" t="s">
        <v>21</v>
      </c>
      <c r="C52" t="s">
        <v>167</v>
      </c>
      <c r="D52" s="28">
        <v>1.0729</v>
      </c>
      <c r="E52" s="28">
        <v>1.0729</v>
      </c>
      <c r="F52" s="1" t="s">
        <v>23</v>
      </c>
      <c r="G52" s="1" t="s">
        <v>414</v>
      </c>
    </row>
    <row r="53" spans="1:7" ht="13.8" x14ac:dyDescent="0.25">
      <c r="A53" s="27">
        <v>44070</v>
      </c>
      <c r="B53" s="1" t="s">
        <v>21</v>
      </c>
      <c r="C53" t="s">
        <v>167</v>
      </c>
      <c r="D53" s="28">
        <v>1.0868</v>
      </c>
      <c r="E53" s="28">
        <v>1.0868</v>
      </c>
      <c r="F53" s="1" t="s">
        <v>23</v>
      </c>
      <c r="G53" s="1" t="s">
        <v>414</v>
      </c>
    </row>
    <row r="54" spans="1:7" ht="13.8" x14ac:dyDescent="0.25">
      <c r="A54" s="27">
        <v>44071</v>
      </c>
      <c r="B54" s="1" t="s">
        <v>21</v>
      </c>
      <c r="C54" t="s">
        <v>167</v>
      </c>
      <c r="D54" s="28">
        <v>1.1041000000000001</v>
      </c>
      <c r="E54" s="28">
        <v>1.1041000000000001</v>
      </c>
      <c r="F54" s="1" t="s">
        <v>23</v>
      </c>
      <c r="G54" s="1" t="s">
        <v>414</v>
      </c>
    </row>
    <row r="55" spans="1:7" ht="13.8" x14ac:dyDescent="0.25">
      <c r="A55" s="27">
        <v>44074</v>
      </c>
      <c r="B55" s="1" t="s">
        <v>21</v>
      </c>
      <c r="C55" t="s">
        <v>167</v>
      </c>
      <c r="D55" s="28">
        <v>1.1025</v>
      </c>
      <c r="E55" s="28">
        <v>1.1025</v>
      </c>
      <c r="F55" s="1" t="s">
        <v>23</v>
      </c>
      <c r="G55" s="1" t="s">
        <v>414</v>
      </c>
    </row>
    <row r="56" spans="1:7" ht="13.8" x14ac:dyDescent="0.25">
      <c r="A56" s="27">
        <v>44075</v>
      </c>
      <c r="B56" s="1" t="s">
        <v>21</v>
      </c>
      <c r="C56" t="s">
        <v>167</v>
      </c>
      <c r="D56" s="28">
        <v>1.1129</v>
      </c>
      <c r="E56" s="28">
        <v>1.1129</v>
      </c>
      <c r="F56" s="1" t="s">
        <v>23</v>
      </c>
      <c r="G56" s="1" t="s">
        <v>414</v>
      </c>
    </row>
    <row r="57" spans="1:7" ht="13.8" x14ac:dyDescent="0.25">
      <c r="A57" s="27">
        <v>44076</v>
      </c>
      <c r="B57" s="1" t="s">
        <v>21</v>
      </c>
      <c r="C57" t="s">
        <v>167</v>
      </c>
      <c r="D57" s="28">
        <v>1.119</v>
      </c>
      <c r="E57" s="28">
        <v>1.119</v>
      </c>
      <c r="F57" s="1" t="s">
        <v>23</v>
      </c>
      <c r="G57" s="1" t="s">
        <v>414</v>
      </c>
    </row>
    <row r="58" spans="1:7" ht="13.8" x14ac:dyDescent="0.25">
      <c r="A58" s="27">
        <v>44077</v>
      </c>
      <c r="B58" s="1" t="s">
        <v>21</v>
      </c>
      <c r="C58" t="s">
        <v>167</v>
      </c>
      <c r="D58" s="28">
        <v>1.1117999999999999</v>
      </c>
      <c r="E58" s="28">
        <v>1.1117999999999999</v>
      </c>
      <c r="F58" s="1" t="s">
        <v>23</v>
      </c>
      <c r="G58" s="1" t="s">
        <v>414</v>
      </c>
    </row>
    <row r="59" spans="1:7" ht="13.8" x14ac:dyDescent="0.25">
      <c r="A59" s="27">
        <v>44078</v>
      </c>
      <c r="B59" s="1" t="s">
        <v>21</v>
      </c>
      <c r="C59" t="s">
        <v>167</v>
      </c>
      <c r="D59" s="28">
        <v>1.1074999999999999</v>
      </c>
      <c r="E59" s="28">
        <v>1.1074999999999999</v>
      </c>
      <c r="F59" s="1" t="s">
        <v>23</v>
      </c>
      <c r="G59" s="1" t="s">
        <v>414</v>
      </c>
    </row>
    <row r="60" spans="1:7" ht="13.8" x14ac:dyDescent="0.25">
      <c r="A60" s="27">
        <v>44081</v>
      </c>
      <c r="B60" s="1" t="s">
        <v>21</v>
      </c>
      <c r="C60" t="s">
        <v>167</v>
      </c>
      <c r="D60" s="28">
        <v>1.0871999999999999</v>
      </c>
      <c r="E60" s="28">
        <v>1.0871999999999999</v>
      </c>
      <c r="F60" s="1" t="s">
        <v>23</v>
      </c>
      <c r="G60" s="1" t="s">
        <v>414</v>
      </c>
    </row>
    <row r="61" spans="1:7" ht="13.8" x14ac:dyDescent="0.25">
      <c r="A61" s="27">
        <v>44082</v>
      </c>
      <c r="B61" s="1" t="s">
        <v>21</v>
      </c>
      <c r="C61" t="s">
        <v>167</v>
      </c>
      <c r="D61" s="28">
        <v>1.0931999999999999</v>
      </c>
      <c r="E61" s="28">
        <v>1.0931999999999999</v>
      </c>
      <c r="F61" s="1" t="s">
        <v>23</v>
      </c>
      <c r="G61" s="1" t="s">
        <v>414</v>
      </c>
    </row>
    <row r="62" spans="1:7" ht="13.8" x14ac:dyDescent="0.25">
      <c r="A62" s="27">
        <v>44083</v>
      </c>
      <c r="B62" s="1" t="s">
        <v>21</v>
      </c>
      <c r="C62" t="s">
        <v>167</v>
      </c>
      <c r="D62" s="28">
        <v>1.0638000000000001</v>
      </c>
      <c r="E62" s="28">
        <v>1.0638000000000001</v>
      </c>
      <c r="F62" s="1" t="s">
        <v>23</v>
      </c>
      <c r="G62" s="1" t="s">
        <v>414</v>
      </c>
    </row>
    <row r="63" spans="1:7" ht="13.8" x14ac:dyDescent="0.25">
      <c r="A63" s="27">
        <v>44084</v>
      </c>
      <c r="B63" s="1" t="s">
        <v>21</v>
      </c>
      <c r="C63" t="s">
        <v>167</v>
      </c>
      <c r="D63" s="28">
        <v>1.0467</v>
      </c>
      <c r="E63" s="28">
        <v>1.0467</v>
      </c>
      <c r="F63" s="1" t="s">
        <v>23</v>
      </c>
      <c r="G63" s="1" t="s">
        <v>414</v>
      </c>
    </row>
    <row r="64" spans="1:7" ht="13.8" x14ac:dyDescent="0.25">
      <c r="A64" s="27">
        <v>44085</v>
      </c>
      <c r="B64" s="1" t="s">
        <v>21</v>
      </c>
      <c r="C64" t="s">
        <v>167</v>
      </c>
      <c r="D64" s="28">
        <v>1.0606</v>
      </c>
      <c r="E64" s="28">
        <v>1.0606</v>
      </c>
      <c r="F64" s="1" t="s">
        <v>23</v>
      </c>
      <c r="G64" s="1" t="s">
        <v>414</v>
      </c>
    </row>
    <row r="65" spans="1:7" ht="13.8" x14ac:dyDescent="0.25">
      <c r="A65" s="27">
        <v>44088</v>
      </c>
      <c r="B65" s="1" t="s">
        <v>21</v>
      </c>
      <c r="C65" t="s">
        <v>167</v>
      </c>
      <c r="D65" s="28">
        <v>1.0703</v>
      </c>
      <c r="E65" s="28">
        <v>1.0703</v>
      </c>
      <c r="F65" s="1" t="s">
        <v>23</v>
      </c>
      <c r="G65" s="1" t="s">
        <v>414</v>
      </c>
    </row>
    <row r="66" spans="1:7" ht="13.8" x14ac:dyDescent="0.25">
      <c r="A66" s="27">
        <v>44089</v>
      </c>
      <c r="B66" s="1" t="s">
        <v>21</v>
      </c>
      <c r="C66" t="s">
        <v>167</v>
      </c>
      <c r="D66" s="28">
        <v>1.0768</v>
      </c>
      <c r="E66" s="28">
        <v>1.0768</v>
      </c>
      <c r="F66" s="1" t="s">
        <v>23</v>
      </c>
      <c r="G66" s="1" t="s">
        <v>414</v>
      </c>
    </row>
    <row r="67" spans="1:7" ht="13.8" x14ac:dyDescent="0.25">
      <c r="A67" s="27">
        <v>44090</v>
      </c>
      <c r="B67" s="1" t="s">
        <v>21</v>
      </c>
      <c r="C67" t="s">
        <v>167</v>
      </c>
      <c r="D67" s="28">
        <v>1.071</v>
      </c>
      <c r="E67" s="28">
        <v>1.071</v>
      </c>
      <c r="F67" s="1" t="s">
        <v>23</v>
      </c>
      <c r="G67" s="1" t="s">
        <v>414</v>
      </c>
    </row>
    <row r="68" spans="1:7" ht="13.8" x14ac:dyDescent="0.25">
      <c r="A68" s="27">
        <v>44091</v>
      </c>
      <c r="B68" s="1" t="s">
        <v>21</v>
      </c>
      <c r="C68" t="s">
        <v>167</v>
      </c>
      <c r="D68" s="28">
        <v>1.0749</v>
      </c>
      <c r="E68" s="28">
        <v>1.0749</v>
      </c>
      <c r="F68" s="1" t="s">
        <v>23</v>
      </c>
      <c r="G68" s="1" t="s">
        <v>414</v>
      </c>
    </row>
    <row r="69" spans="1:7" ht="13.8" x14ac:dyDescent="0.25">
      <c r="A69" s="27">
        <v>44092</v>
      </c>
      <c r="B69" s="1" t="s">
        <v>21</v>
      </c>
      <c r="C69" t="s">
        <v>167</v>
      </c>
      <c r="D69" s="28">
        <v>1.0908</v>
      </c>
      <c r="E69" s="28">
        <v>1.0908</v>
      </c>
      <c r="F69" s="1" t="s">
        <v>23</v>
      </c>
      <c r="G69" s="1" t="s">
        <v>414</v>
      </c>
    </row>
    <row r="70" spans="1:7" ht="13.8" x14ac:dyDescent="0.25">
      <c r="A70" s="27">
        <v>44095</v>
      </c>
      <c r="B70" s="1" t="s">
        <v>21</v>
      </c>
      <c r="C70" t="s">
        <v>167</v>
      </c>
      <c r="D70" s="28">
        <v>1.0847</v>
      </c>
      <c r="E70" s="28">
        <v>1.0847</v>
      </c>
      <c r="F70" s="1" t="s">
        <v>23</v>
      </c>
      <c r="G70" s="1" t="s">
        <v>414</v>
      </c>
    </row>
    <row r="71" spans="1:7" ht="13.8" x14ac:dyDescent="0.25">
      <c r="A71" s="27">
        <v>44096</v>
      </c>
      <c r="B71" s="1" t="s">
        <v>21</v>
      </c>
      <c r="C71" t="s">
        <v>167</v>
      </c>
      <c r="D71" s="28">
        <v>1.0724</v>
      </c>
      <c r="E71" s="28">
        <v>1.0724</v>
      </c>
      <c r="F71" s="1" t="s">
        <v>23</v>
      </c>
      <c r="G71" s="1" t="s">
        <v>414</v>
      </c>
    </row>
    <row r="72" spans="1:7" ht="13.8" x14ac:dyDescent="0.25">
      <c r="A72" s="27">
        <v>44097</v>
      </c>
      <c r="B72" s="1" t="s">
        <v>21</v>
      </c>
      <c r="C72" t="s">
        <v>167</v>
      </c>
      <c r="D72" s="28">
        <v>1.0792999999999999</v>
      </c>
      <c r="E72" s="28">
        <v>1.0792999999999999</v>
      </c>
      <c r="F72" s="1" t="s">
        <v>23</v>
      </c>
      <c r="G72" s="1" t="s">
        <v>414</v>
      </c>
    </row>
    <row r="73" spans="1:7" ht="13.8" x14ac:dyDescent="0.25">
      <c r="A73" s="27">
        <v>44098</v>
      </c>
      <c r="B73" s="1" t="s">
        <v>21</v>
      </c>
      <c r="C73" t="s">
        <v>167</v>
      </c>
      <c r="D73" s="28">
        <v>1.0545</v>
      </c>
      <c r="E73" s="28">
        <v>1.0545</v>
      </c>
      <c r="F73" s="1" t="s">
        <v>23</v>
      </c>
      <c r="G73" s="1" t="s">
        <v>414</v>
      </c>
    </row>
    <row r="74" spans="1:7" ht="13.8" x14ac:dyDescent="0.25">
      <c r="A74" s="27">
        <v>44099</v>
      </c>
      <c r="B74" s="1" t="s">
        <v>21</v>
      </c>
      <c r="C74" t="s">
        <v>167</v>
      </c>
      <c r="D74" s="28">
        <v>1.0526</v>
      </c>
      <c r="E74" s="28">
        <v>1.0526</v>
      </c>
      <c r="F74" s="1" t="s">
        <v>23</v>
      </c>
      <c r="G74" s="1" t="s">
        <v>414</v>
      </c>
    </row>
    <row r="75" spans="1:7" ht="13.8" x14ac:dyDescent="0.25">
      <c r="A75" s="27">
        <v>44102</v>
      </c>
      <c r="B75" s="1" t="s">
        <v>21</v>
      </c>
      <c r="C75" t="s">
        <v>167</v>
      </c>
      <c r="D75" s="28">
        <v>1.0463</v>
      </c>
      <c r="E75" s="28">
        <v>1.0463</v>
      </c>
      <c r="F75" s="1" t="s">
        <v>23</v>
      </c>
      <c r="G75" s="1" t="s">
        <v>414</v>
      </c>
    </row>
    <row r="76" spans="1:7" ht="13.8" x14ac:dyDescent="0.25">
      <c r="A76" s="27">
        <v>44103</v>
      </c>
      <c r="B76" s="1" t="s">
        <v>21</v>
      </c>
      <c r="C76" t="s">
        <v>167</v>
      </c>
      <c r="D76" s="28">
        <v>1.0555000000000001</v>
      </c>
      <c r="E76" s="28">
        <v>1.0555000000000001</v>
      </c>
      <c r="F76" s="1" t="s">
        <v>23</v>
      </c>
      <c r="G76" s="1" t="s">
        <v>414</v>
      </c>
    </row>
    <row r="77" spans="1:7" ht="13.8" x14ac:dyDescent="0.25">
      <c r="A77" s="27">
        <v>44104</v>
      </c>
      <c r="B77" s="1" t="s">
        <v>21</v>
      </c>
      <c r="C77" t="s">
        <v>167</v>
      </c>
      <c r="D77" s="28">
        <v>1.0538000000000001</v>
      </c>
      <c r="E77" s="28">
        <v>1.0538000000000001</v>
      </c>
      <c r="F77" s="1" t="s">
        <v>23</v>
      </c>
      <c r="G77" s="1" t="s">
        <v>414</v>
      </c>
    </row>
    <row r="78" spans="1:7" ht="13.8" x14ac:dyDescent="0.25">
      <c r="A78" s="27">
        <v>44113</v>
      </c>
      <c r="B78" s="1" t="s">
        <v>21</v>
      </c>
      <c r="C78" t="s">
        <v>167</v>
      </c>
      <c r="D78" s="28">
        <v>1.0819000000000001</v>
      </c>
      <c r="E78" s="28">
        <v>1.0819000000000001</v>
      </c>
      <c r="F78" s="1" t="s">
        <v>23</v>
      </c>
      <c r="G78" s="1" t="s">
        <v>414</v>
      </c>
    </row>
    <row r="79" spans="1:7" ht="13.8" x14ac:dyDescent="0.25">
      <c r="A79" s="27">
        <v>44116</v>
      </c>
      <c r="B79" s="1" t="s">
        <v>21</v>
      </c>
      <c r="C79" t="s">
        <v>167</v>
      </c>
      <c r="D79" s="28">
        <v>1.1084000000000001</v>
      </c>
      <c r="E79" s="28">
        <v>1.1084000000000001</v>
      </c>
      <c r="F79" s="1" t="s">
        <v>23</v>
      </c>
      <c r="G79" s="1" t="s">
        <v>414</v>
      </c>
    </row>
    <row r="80" spans="1:7" ht="13.8" x14ac:dyDescent="0.25">
      <c r="A80" s="27">
        <v>44117</v>
      </c>
      <c r="B80" s="1" t="s">
        <v>21</v>
      </c>
      <c r="C80" t="s">
        <v>167</v>
      </c>
      <c r="D80" s="28">
        <v>1.1135999999999999</v>
      </c>
      <c r="E80" s="28">
        <v>1.1135999999999999</v>
      </c>
      <c r="F80" s="1" t="s">
        <v>23</v>
      </c>
      <c r="G80" s="1" t="s">
        <v>414</v>
      </c>
    </row>
    <row r="81" spans="1:7" ht="13.8" x14ac:dyDescent="0.25">
      <c r="A81" s="27">
        <v>44118</v>
      </c>
      <c r="B81" s="1" t="s">
        <v>21</v>
      </c>
      <c r="C81" t="s">
        <v>167</v>
      </c>
      <c r="D81" s="28">
        <v>1.1100000000000001</v>
      </c>
      <c r="E81" s="28">
        <v>1.1100000000000001</v>
      </c>
      <c r="F81" s="1" t="s">
        <v>23</v>
      </c>
      <c r="G81" s="1" t="s">
        <v>414</v>
      </c>
    </row>
    <row r="82" spans="1:7" ht="13.8" x14ac:dyDescent="0.25">
      <c r="A82" s="27">
        <v>44119</v>
      </c>
      <c r="B82" s="1" t="s">
        <v>21</v>
      </c>
      <c r="C82" t="s">
        <v>167</v>
      </c>
      <c r="D82" s="28">
        <v>1.1034999999999999</v>
      </c>
      <c r="E82" s="28">
        <v>1.1034999999999999</v>
      </c>
      <c r="F82" s="1" t="s">
        <v>23</v>
      </c>
      <c r="G82" s="1" t="s">
        <v>414</v>
      </c>
    </row>
    <row r="83" spans="1:7" ht="13.8" x14ac:dyDescent="0.25">
      <c r="A83" s="27">
        <v>44120</v>
      </c>
      <c r="B83" s="1" t="s">
        <v>21</v>
      </c>
      <c r="C83" t="s">
        <v>167</v>
      </c>
      <c r="D83" s="28">
        <v>1.1009</v>
      </c>
      <c r="E83" s="28">
        <v>1.1009</v>
      </c>
      <c r="F83" s="1" t="s">
        <v>23</v>
      </c>
      <c r="G83" s="1" t="s">
        <v>414</v>
      </c>
    </row>
    <row r="84" spans="1:7" ht="13.8" x14ac:dyDescent="0.25">
      <c r="A84" s="27">
        <v>44123</v>
      </c>
      <c r="B84" s="1" t="s">
        <v>21</v>
      </c>
      <c r="C84" t="s">
        <v>167</v>
      </c>
      <c r="D84" s="28">
        <v>1.0931999999999999</v>
      </c>
      <c r="E84" s="28">
        <v>1.0931999999999999</v>
      </c>
      <c r="F84" s="1" t="s">
        <v>23</v>
      </c>
      <c r="G84" s="1" t="s">
        <v>414</v>
      </c>
    </row>
    <row r="85" spans="1:7" ht="13.8" x14ac:dyDescent="0.25">
      <c r="A85" s="27">
        <v>44124</v>
      </c>
      <c r="B85" s="1" t="s">
        <v>21</v>
      </c>
      <c r="C85" t="s">
        <v>167</v>
      </c>
      <c r="D85" s="28">
        <v>1.1042000000000001</v>
      </c>
      <c r="E85" s="28">
        <v>1.1042000000000001</v>
      </c>
      <c r="F85" s="1" t="s">
        <v>23</v>
      </c>
      <c r="G85" s="1" t="s">
        <v>414</v>
      </c>
    </row>
    <row r="86" spans="1:7" ht="13.8" x14ac:dyDescent="0.25">
      <c r="A86" s="27">
        <v>44125</v>
      </c>
      <c r="B86" s="1" t="s">
        <v>21</v>
      </c>
      <c r="C86" t="s">
        <v>167</v>
      </c>
      <c r="D86" s="28">
        <v>1.0928</v>
      </c>
      <c r="E86" s="28">
        <v>1.0928</v>
      </c>
      <c r="F86" s="1" t="s">
        <v>23</v>
      </c>
      <c r="G86" s="1" t="s">
        <v>414</v>
      </c>
    </row>
    <row r="87" spans="1:7" ht="13.8" x14ac:dyDescent="0.25">
      <c r="A87" s="27">
        <v>44126</v>
      </c>
      <c r="B87" s="1" t="s">
        <v>21</v>
      </c>
      <c r="C87" t="s">
        <v>167</v>
      </c>
      <c r="D87" s="28">
        <v>1.0879000000000001</v>
      </c>
      <c r="E87" s="28">
        <v>1.0879000000000001</v>
      </c>
      <c r="F87" s="1" t="s">
        <v>23</v>
      </c>
      <c r="G87" s="1" t="s">
        <v>414</v>
      </c>
    </row>
    <row r="88" spans="1:7" ht="13.8" x14ac:dyDescent="0.25">
      <c r="A88" s="27">
        <v>44127</v>
      </c>
      <c r="B88" s="1" t="s">
        <v>21</v>
      </c>
      <c r="C88" t="s">
        <v>167</v>
      </c>
      <c r="D88" s="28">
        <v>1.0706</v>
      </c>
      <c r="E88" s="28">
        <v>1.0706</v>
      </c>
      <c r="F88" s="1" t="s">
        <v>23</v>
      </c>
      <c r="G88" s="1" t="s">
        <v>414</v>
      </c>
    </row>
    <row r="89" spans="1:7" ht="13.8" x14ac:dyDescent="0.25">
      <c r="A89" s="27">
        <v>44130</v>
      </c>
      <c r="B89" s="1" t="s">
        <v>21</v>
      </c>
      <c r="C89" t="s">
        <v>167</v>
      </c>
      <c r="D89" s="28">
        <v>1.0752999999999999</v>
      </c>
      <c r="E89" s="28">
        <v>1.0752999999999999</v>
      </c>
      <c r="F89" s="1" t="s">
        <v>23</v>
      </c>
      <c r="G89" s="1" t="s">
        <v>414</v>
      </c>
    </row>
    <row r="90" spans="1:7" ht="13.8" x14ac:dyDescent="0.25">
      <c r="A90" s="27">
        <v>44131</v>
      </c>
      <c r="B90" s="1" t="s">
        <v>21</v>
      </c>
      <c r="C90" t="s">
        <v>167</v>
      </c>
      <c r="D90" s="28">
        <v>1.0788</v>
      </c>
      <c r="E90" s="28">
        <v>1.0788</v>
      </c>
      <c r="F90" s="1" t="s">
        <v>23</v>
      </c>
      <c r="G90" s="1" t="s">
        <v>414</v>
      </c>
    </row>
    <row r="91" spans="1:7" ht="13.8" x14ac:dyDescent="0.25">
      <c r="A91" s="27">
        <v>44132</v>
      </c>
      <c r="B91" s="1" t="s">
        <v>21</v>
      </c>
      <c r="C91" t="s">
        <v>167</v>
      </c>
      <c r="D91" s="28">
        <v>1.0867</v>
      </c>
      <c r="E91" s="28">
        <v>1.0867</v>
      </c>
      <c r="F91" s="1" t="s">
        <v>23</v>
      </c>
      <c r="G91" s="1" t="s">
        <v>414</v>
      </c>
    </row>
    <row r="92" spans="1:7" ht="13.8" x14ac:dyDescent="0.25">
      <c r="A92" s="27">
        <v>44133</v>
      </c>
      <c r="B92" s="1" t="s">
        <v>21</v>
      </c>
      <c r="C92" t="s">
        <v>167</v>
      </c>
      <c r="D92" s="28">
        <v>1.0902000000000001</v>
      </c>
      <c r="E92" s="28">
        <v>1.0902000000000001</v>
      </c>
      <c r="F92" s="1" t="s">
        <v>23</v>
      </c>
      <c r="G92" s="1" t="s">
        <v>414</v>
      </c>
    </row>
    <row r="93" spans="1:7" ht="13.8" x14ac:dyDescent="0.25">
      <c r="A93" s="27">
        <v>44134</v>
      </c>
      <c r="B93" s="1" t="s">
        <v>21</v>
      </c>
      <c r="C93" t="s">
        <v>167</v>
      </c>
      <c r="D93" s="28">
        <v>1.0681</v>
      </c>
      <c r="E93" s="28">
        <v>1.0681</v>
      </c>
      <c r="F93" s="1" t="s">
        <v>23</v>
      </c>
      <c r="G93" s="1" t="s">
        <v>414</v>
      </c>
    </row>
    <row r="94" spans="1:7" ht="13.8" x14ac:dyDescent="0.25">
      <c r="A94" s="27">
        <v>44137</v>
      </c>
      <c r="B94" s="1" t="s">
        <v>21</v>
      </c>
      <c r="C94" t="s">
        <v>167</v>
      </c>
      <c r="D94" s="28">
        <v>1.0791999999999999</v>
      </c>
      <c r="E94" s="28">
        <v>1.0791999999999999</v>
      </c>
      <c r="F94" s="1" t="s">
        <v>23</v>
      </c>
      <c r="G94" s="1" t="s">
        <v>414</v>
      </c>
    </row>
    <row r="95" spans="1:7" ht="13.8" x14ac:dyDescent="0.25">
      <c r="A95" s="27">
        <v>44138</v>
      </c>
      <c r="B95" s="1" t="s">
        <v>21</v>
      </c>
      <c r="C95" t="s">
        <v>167</v>
      </c>
      <c r="D95" s="28">
        <v>1.0924</v>
      </c>
      <c r="E95" s="28">
        <v>1.0924</v>
      </c>
      <c r="F95" s="1" t="s">
        <v>23</v>
      </c>
      <c r="G95" s="1" t="s">
        <v>414</v>
      </c>
    </row>
    <row r="96" spans="1:7" ht="13.8" x14ac:dyDescent="0.25">
      <c r="A96" s="27">
        <v>44139</v>
      </c>
      <c r="B96" s="1" t="s">
        <v>21</v>
      </c>
      <c r="C96" t="s">
        <v>167</v>
      </c>
      <c r="D96" s="28">
        <v>1.095</v>
      </c>
      <c r="E96" s="28">
        <v>1.095</v>
      </c>
      <c r="F96" s="1" t="s">
        <v>23</v>
      </c>
      <c r="G96" s="1" t="s">
        <v>414</v>
      </c>
    </row>
    <row r="97" spans="1:7" ht="13.8" x14ac:dyDescent="0.25">
      <c r="A97" s="27">
        <v>44140</v>
      </c>
      <c r="B97" s="1" t="s">
        <v>21</v>
      </c>
      <c r="C97" t="s">
        <v>167</v>
      </c>
      <c r="D97" s="28">
        <v>1.1128</v>
      </c>
      <c r="E97" s="28">
        <v>1.1128</v>
      </c>
      <c r="F97" s="1" t="s">
        <v>23</v>
      </c>
      <c r="G97" s="1" t="s">
        <v>414</v>
      </c>
    </row>
    <row r="98" spans="1:7" ht="13.8" x14ac:dyDescent="0.25">
      <c r="A98" s="27">
        <v>44141</v>
      </c>
      <c r="B98" s="1" t="s">
        <v>21</v>
      </c>
      <c r="C98" t="s">
        <v>167</v>
      </c>
      <c r="D98" s="28">
        <v>1.1085</v>
      </c>
      <c r="E98" s="28">
        <v>1.1085</v>
      </c>
      <c r="F98" s="1" t="s">
        <v>23</v>
      </c>
      <c r="G98" s="1" t="s">
        <v>414</v>
      </c>
    </row>
    <row r="99" spans="1:7" ht="13.8" x14ac:dyDescent="0.25">
      <c r="A99" s="27">
        <v>44144</v>
      </c>
      <c r="B99" s="1" t="s">
        <v>21</v>
      </c>
      <c r="C99" t="s">
        <v>167</v>
      </c>
      <c r="D99" s="28">
        <v>1.1312</v>
      </c>
      <c r="E99" s="28">
        <v>1.1312</v>
      </c>
      <c r="F99" s="1" t="s">
        <v>23</v>
      </c>
      <c r="G99" s="1" t="s">
        <v>414</v>
      </c>
    </row>
    <row r="100" spans="1:7" ht="13.8" x14ac:dyDescent="0.25">
      <c r="A100" s="27">
        <v>44145</v>
      </c>
      <c r="B100" s="1" t="s">
        <v>21</v>
      </c>
      <c r="C100" t="s">
        <v>167</v>
      </c>
      <c r="D100" s="28">
        <v>1.1215999999999999</v>
      </c>
      <c r="E100" s="28">
        <v>1.1215999999999999</v>
      </c>
      <c r="F100" s="1" t="s">
        <v>23</v>
      </c>
      <c r="G100" s="1" t="s">
        <v>414</v>
      </c>
    </row>
    <row r="101" spans="1:7" ht="13.8" x14ac:dyDescent="0.25">
      <c r="A101" s="27">
        <v>44146</v>
      </c>
      <c r="B101" s="1" t="s">
        <v>21</v>
      </c>
      <c r="C101" t="s">
        <v>167</v>
      </c>
      <c r="D101" s="28">
        <v>1.1081000000000001</v>
      </c>
      <c r="E101" s="28">
        <v>1.1081000000000001</v>
      </c>
      <c r="F101" s="1" t="s">
        <v>23</v>
      </c>
      <c r="G101" s="1" t="s">
        <v>414</v>
      </c>
    </row>
    <row r="102" spans="1:7" ht="13.8" x14ac:dyDescent="0.25">
      <c r="A102" s="27">
        <v>44147</v>
      </c>
      <c r="B102" s="1" t="s">
        <v>21</v>
      </c>
      <c r="C102" t="s">
        <v>167</v>
      </c>
      <c r="D102" s="28">
        <v>1.1141000000000001</v>
      </c>
      <c r="E102" s="28">
        <v>1.1141000000000001</v>
      </c>
      <c r="F102" s="1" t="s">
        <v>23</v>
      </c>
      <c r="G102" s="1" t="s">
        <v>414</v>
      </c>
    </row>
    <row r="103" spans="1:7" ht="13.8" x14ac:dyDescent="0.25">
      <c r="A103" s="27">
        <v>44148</v>
      </c>
      <c r="B103" s="1" t="s">
        <v>21</v>
      </c>
      <c r="C103" t="s">
        <v>167</v>
      </c>
      <c r="D103" s="28">
        <v>1.1117999999999999</v>
      </c>
      <c r="E103" s="28">
        <v>1.1117999999999999</v>
      </c>
      <c r="F103" s="1" t="s">
        <v>23</v>
      </c>
      <c r="G103" s="1" t="s">
        <v>414</v>
      </c>
    </row>
    <row r="104" spans="1:7" ht="13.8" x14ac:dyDescent="0.25">
      <c r="A104" s="27">
        <v>44151</v>
      </c>
      <c r="B104" s="1" t="s">
        <v>21</v>
      </c>
      <c r="C104" t="s">
        <v>167</v>
      </c>
      <c r="D104" s="28">
        <v>1.1244000000000001</v>
      </c>
      <c r="E104" s="28">
        <v>1.1244000000000001</v>
      </c>
      <c r="F104" s="1" t="s">
        <v>23</v>
      </c>
      <c r="G104" s="1" t="s">
        <v>414</v>
      </c>
    </row>
    <row r="105" spans="1:7" ht="13.8" x14ac:dyDescent="0.25">
      <c r="A105" s="27">
        <v>44152</v>
      </c>
      <c r="B105" s="1" t="s">
        <v>21</v>
      </c>
      <c r="C105" t="s">
        <v>167</v>
      </c>
      <c r="D105" s="28">
        <v>1.1169</v>
      </c>
      <c r="E105" s="28">
        <v>1.1169</v>
      </c>
      <c r="F105" s="1" t="s">
        <v>23</v>
      </c>
      <c r="G105" s="1" t="s">
        <v>414</v>
      </c>
    </row>
    <row r="106" spans="1:7" ht="13.8" x14ac:dyDescent="0.25">
      <c r="A106" s="27">
        <v>44153</v>
      </c>
      <c r="B106" s="1" t="s">
        <v>21</v>
      </c>
      <c r="C106" t="s">
        <v>167</v>
      </c>
      <c r="D106" s="28">
        <v>1.1188</v>
      </c>
      <c r="E106" s="28">
        <v>1.1188</v>
      </c>
      <c r="F106" s="1" t="s">
        <v>23</v>
      </c>
      <c r="G106" s="1" t="s">
        <v>414</v>
      </c>
    </row>
    <row r="107" spans="1:7" ht="13.8" x14ac:dyDescent="0.25">
      <c r="A107" s="27">
        <v>44154</v>
      </c>
      <c r="B107" s="1" t="s">
        <v>21</v>
      </c>
      <c r="C107" t="s">
        <v>167</v>
      </c>
      <c r="D107" s="28">
        <v>1.1226</v>
      </c>
      <c r="E107" s="28">
        <v>1.1226</v>
      </c>
      <c r="F107" s="1" t="s">
        <v>23</v>
      </c>
      <c r="G107" s="1" t="s">
        <v>414</v>
      </c>
    </row>
    <row r="108" spans="1:7" ht="13.8" x14ac:dyDescent="0.25">
      <c r="A108" s="27">
        <v>44155</v>
      </c>
      <c r="B108" s="1" t="s">
        <v>21</v>
      </c>
      <c r="C108" t="s">
        <v>167</v>
      </c>
      <c r="D108" s="28">
        <v>1.1307</v>
      </c>
      <c r="E108" s="28">
        <v>1.1307</v>
      </c>
      <c r="F108" s="1" t="s">
        <v>23</v>
      </c>
      <c r="G108" s="1" t="s">
        <v>414</v>
      </c>
    </row>
    <row r="109" spans="1:7" ht="13.8" x14ac:dyDescent="0.25">
      <c r="A109" s="27">
        <v>44158</v>
      </c>
      <c r="B109" s="1" t="s">
        <v>21</v>
      </c>
      <c r="C109" t="s">
        <v>167</v>
      </c>
      <c r="D109" s="28">
        <v>1.1411</v>
      </c>
      <c r="E109" s="28">
        <v>1.1411</v>
      </c>
      <c r="F109" s="1" t="s">
        <v>23</v>
      </c>
      <c r="G109" s="1" t="s">
        <v>414</v>
      </c>
    </row>
    <row r="110" spans="1:7" ht="13.8" x14ac:dyDescent="0.25">
      <c r="A110" s="27">
        <v>44159</v>
      </c>
      <c r="B110" s="1" t="s">
        <v>21</v>
      </c>
      <c r="C110" t="s">
        <v>167</v>
      </c>
      <c r="D110" s="28">
        <v>1.1400999999999999</v>
      </c>
      <c r="E110" s="28">
        <v>1.1400999999999999</v>
      </c>
      <c r="F110" s="1" t="s">
        <v>23</v>
      </c>
      <c r="G110" s="1" t="s">
        <v>414</v>
      </c>
    </row>
    <row r="111" spans="1:7" ht="13.8" x14ac:dyDescent="0.25">
      <c r="A111" s="27">
        <v>44160</v>
      </c>
      <c r="B111" s="1" t="s">
        <v>21</v>
      </c>
      <c r="C111" t="s">
        <v>167</v>
      </c>
      <c r="D111" s="28">
        <v>1.1194</v>
      </c>
      <c r="E111" s="28">
        <v>1.1194</v>
      </c>
      <c r="F111" s="1" t="s">
        <v>23</v>
      </c>
      <c r="G111" s="1" t="s">
        <v>414</v>
      </c>
    </row>
    <row r="112" spans="1:7" ht="13.8" x14ac:dyDescent="0.25">
      <c r="A112" s="27">
        <v>44161</v>
      </c>
      <c r="B112" s="1" t="s">
        <v>21</v>
      </c>
      <c r="C112" t="s">
        <v>167</v>
      </c>
      <c r="D112" s="28">
        <v>1.115</v>
      </c>
      <c r="E112" s="28">
        <v>1.115</v>
      </c>
      <c r="F112" s="1" t="s">
        <v>23</v>
      </c>
      <c r="G112" s="1" t="s">
        <v>414</v>
      </c>
    </row>
    <row r="113" spans="1:7" ht="13.8" x14ac:dyDescent="0.25">
      <c r="A113" s="27">
        <v>44162</v>
      </c>
      <c r="B113" s="1" t="s">
        <v>21</v>
      </c>
      <c r="C113" t="s">
        <v>167</v>
      </c>
      <c r="D113" s="28">
        <v>1.1176999999999999</v>
      </c>
      <c r="E113" s="28">
        <v>1.1176999999999999</v>
      </c>
      <c r="F113" s="1" t="s">
        <v>23</v>
      </c>
      <c r="G113" s="1" t="s">
        <v>414</v>
      </c>
    </row>
    <row r="114" spans="1:7" ht="13.8" x14ac:dyDescent="0.25">
      <c r="A114" s="27">
        <v>44165</v>
      </c>
      <c r="B114" s="1" t="s">
        <v>21</v>
      </c>
      <c r="C114" t="s">
        <v>167</v>
      </c>
      <c r="D114" s="28">
        <v>1.1129</v>
      </c>
      <c r="E114" s="28">
        <v>1.1129</v>
      </c>
      <c r="F114" s="1" t="s">
        <v>23</v>
      </c>
      <c r="G114" s="1" t="s">
        <v>414</v>
      </c>
    </row>
    <row r="115" spans="1:7" ht="13.8" x14ac:dyDescent="0.25">
      <c r="A115" s="27">
        <v>44166</v>
      </c>
      <c r="B115" s="1" t="s">
        <v>21</v>
      </c>
      <c r="C115" t="s">
        <v>167</v>
      </c>
      <c r="D115" s="28">
        <v>1.1315999999999999</v>
      </c>
      <c r="E115" s="28">
        <v>1.1315999999999999</v>
      </c>
      <c r="F115" s="1" t="s">
        <v>23</v>
      </c>
      <c r="G115" s="1" t="s">
        <v>414</v>
      </c>
    </row>
    <row r="116" spans="1:7" ht="13.8" x14ac:dyDescent="0.25">
      <c r="A116" s="27">
        <v>44167</v>
      </c>
      <c r="B116" s="1" t="s">
        <v>21</v>
      </c>
      <c r="C116" t="s">
        <v>167</v>
      </c>
      <c r="D116" s="28">
        <v>1.1327</v>
      </c>
      <c r="E116" s="28">
        <v>1.1327</v>
      </c>
      <c r="F116" s="1" t="s">
        <v>23</v>
      </c>
      <c r="G116" s="1" t="s">
        <v>414</v>
      </c>
    </row>
    <row r="117" spans="1:7" ht="13.8" x14ac:dyDescent="0.25">
      <c r="A117" s="27">
        <v>44168</v>
      </c>
      <c r="B117" s="1" t="s">
        <v>21</v>
      </c>
      <c r="C117" t="s">
        <v>167</v>
      </c>
      <c r="D117" s="28">
        <v>1.1287</v>
      </c>
      <c r="E117" s="28">
        <v>1.1287</v>
      </c>
      <c r="F117" s="1" t="s">
        <v>23</v>
      </c>
      <c r="G117" s="1" t="s">
        <v>414</v>
      </c>
    </row>
    <row r="118" spans="1:7" ht="13.8" x14ac:dyDescent="0.25">
      <c r="A118" s="27">
        <v>44169</v>
      </c>
      <c r="B118" s="1" t="s">
        <v>21</v>
      </c>
      <c r="C118" t="s">
        <v>167</v>
      </c>
      <c r="D118" s="28">
        <v>1.1328</v>
      </c>
      <c r="E118" s="28">
        <v>1.1328</v>
      </c>
      <c r="F118" s="1" t="s">
        <v>23</v>
      </c>
      <c r="G118" s="1" t="s">
        <v>414</v>
      </c>
    </row>
    <row r="119" spans="1:7" ht="13.8" x14ac:dyDescent="0.25">
      <c r="A119" s="27">
        <v>44172</v>
      </c>
      <c r="B119" s="1" t="s">
        <v>21</v>
      </c>
      <c r="C119" t="s">
        <v>167</v>
      </c>
      <c r="D119" s="28">
        <v>1.1281000000000001</v>
      </c>
      <c r="E119" s="28">
        <v>1.1281000000000001</v>
      </c>
      <c r="F119" s="1" t="s">
        <v>23</v>
      </c>
      <c r="G119" s="1" t="s">
        <v>414</v>
      </c>
    </row>
    <row r="120" spans="1:7" ht="13.8" x14ac:dyDescent="0.25">
      <c r="A120" s="27">
        <v>44173</v>
      </c>
      <c r="B120" s="1" t="s">
        <v>21</v>
      </c>
      <c r="C120" t="s">
        <v>167</v>
      </c>
      <c r="D120" s="28">
        <v>1.1269</v>
      </c>
      <c r="E120" s="28">
        <v>1.1269</v>
      </c>
      <c r="F120" s="1" t="s">
        <v>23</v>
      </c>
      <c r="G120" s="1" t="s">
        <v>414</v>
      </c>
    </row>
    <row r="121" spans="1:7" ht="13.8" x14ac:dyDescent="0.25">
      <c r="A121" s="27">
        <v>44174</v>
      </c>
      <c r="B121" s="1" t="s">
        <v>21</v>
      </c>
      <c r="C121" t="s">
        <v>167</v>
      </c>
      <c r="D121" s="28">
        <v>1.1081000000000001</v>
      </c>
      <c r="E121" s="28">
        <v>1.1081000000000001</v>
      </c>
      <c r="F121" s="1" t="s">
        <v>23</v>
      </c>
      <c r="G121" s="1" t="s">
        <v>414</v>
      </c>
    </row>
    <row r="122" spans="1:7" ht="13.8" x14ac:dyDescent="0.25">
      <c r="A122" s="27">
        <v>44175</v>
      </c>
      <c r="B122" s="1" t="s">
        <v>21</v>
      </c>
      <c r="C122" t="s">
        <v>167</v>
      </c>
      <c r="D122" s="28">
        <v>1.1100000000000001</v>
      </c>
      <c r="E122" s="28">
        <v>1.1100000000000001</v>
      </c>
      <c r="F122" s="1" t="s">
        <v>23</v>
      </c>
      <c r="G122" s="1" t="s">
        <v>414</v>
      </c>
    </row>
    <row r="123" spans="1:7" ht="13.8" x14ac:dyDescent="0.25">
      <c r="A123" s="27">
        <v>44176</v>
      </c>
      <c r="B123" s="1" t="s">
        <v>21</v>
      </c>
      <c r="C123" t="s">
        <v>167</v>
      </c>
      <c r="D123" s="28">
        <v>1.0952</v>
      </c>
      <c r="E123" s="28">
        <v>1.0952</v>
      </c>
      <c r="F123" s="1" t="s">
        <v>23</v>
      </c>
      <c r="G123" s="1" t="s">
        <v>414</v>
      </c>
    </row>
    <row r="124" spans="1:7" ht="13.8" x14ac:dyDescent="0.25">
      <c r="A124" s="27">
        <v>44179</v>
      </c>
      <c r="B124" s="1" t="s">
        <v>21</v>
      </c>
      <c r="C124" t="s">
        <v>167</v>
      </c>
      <c r="D124" s="28">
        <v>1.1088</v>
      </c>
      <c r="E124" s="28">
        <v>1.1088</v>
      </c>
      <c r="F124" s="1" t="s">
        <v>23</v>
      </c>
      <c r="G124" s="1" t="s">
        <v>414</v>
      </c>
    </row>
    <row r="125" spans="1:7" ht="13.8" x14ac:dyDescent="0.25">
      <c r="A125" s="27">
        <v>44180</v>
      </c>
      <c r="B125" s="1" t="s">
        <v>21</v>
      </c>
      <c r="C125" t="s">
        <v>167</v>
      </c>
      <c r="D125" s="28">
        <v>1.1126</v>
      </c>
      <c r="E125" s="28">
        <v>1.1126</v>
      </c>
      <c r="F125" s="1" t="s">
        <v>23</v>
      </c>
      <c r="G125" s="1" t="s">
        <v>414</v>
      </c>
    </row>
    <row r="126" spans="1:7" ht="13.8" x14ac:dyDescent="0.25">
      <c r="A126" s="27">
        <v>44181</v>
      </c>
      <c r="B126" s="1" t="s">
        <v>21</v>
      </c>
      <c r="C126" t="s">
        <v>167</v>
      </c>
      <c r="D126" s="28">
        <v>1.1094999999999999</v>
      </c>
      <c r="E126" s="28">
        <v>1.1094999999999999</v>
      </c>
      <c r="F126" s="1" t="s">
        <v>23</v>
      </c>
      <c r="G126" s="1" t="s">
        <v>414</v>
      </c>
    </row>
    <row r="127" spans="1:7" ht="13.8" x14ac:dyDescent="0.25">
      <c r="A127" s="27">
        <v>44182</v>
      </c>
      <c r="B127" s="1" t="s">
        <v>21</v>
      </c>
      <c r="C127" t="s">
        <v>167</v>
      </c>
      <c r="D127" s="28">
        <v>1.1224000000000001</v>
      </c>
      <c r="E127" s="28">
        <v>1.1224000000000001</v>
      </c>
      <c r="F127" s="1" t="s">
        <v>23</v>
      </c>
      <c r="G127" s="1" t="s">
        <v>414</v>
      </c>
    </row>
    <row r="128" spans="1:7" ht="13.8" x14ac:dyDescent="0.25">
      <c r="A128" s="27">
        <v>44183</v>
      </c>
      <c r="B128" s="1" t="s">
        <v>21</v>
      </c>
      <c r="C128" t="s">
        <v>167</v>
      </c>
      <c r="D128" s="28">
        <v>1.1201000000000001</v>
      </c>
      <c r="E128" s="28">
        <v>1.1201000000000001</v>
      </c>
      <c r="F128" s="1" t="s">
        <v>23</v>
      </c>
      <c r="G128" s="1" t="s">
        <v>414</v>
      </c>
    </row>
    <row r="129" spans="1:7" ht="13.8" x14ac:dyDescent="0.25">
      <c r="A129" s="27">
        <v>44186</v>
      </c>
      <c r="B129" s="1" t="s">
        <v>21</v>
      </c>
      <c r="C129" t="s">
        <v>167</v>
      </c>
      <c r="D129" s="28">
        <v>1.1372</v>
      </c>
      <c r="E129" s="28">
        <v>1.1372</v>
      </c>
      <c r="F129" s="1" t="s">
        <v>23</v>
      </c>
      <c r="G129" s="1" t="s">
        <v>414</v>
      </c>
    </row>
    <row r="130" spans="1:7" ht="13.8" x14ac:dyDescent="0.25">
      <c r="A130" s="27">
        <v>44187</v>
      </c>
      <c r="B130" s="1" t="s">
        <v>21</v>
      </c>
      <c r="C130" t="s">
        <v>167</v>
      </c>
      <c r="D130" s="28">
        <v>1.1135999999999999</v>
      </c>
      <c r="E130" s="28">
        <v>1.1135999999999999</v>
      </c>
      <c r="F130" s="1" t="s">
        <v>23</v>
      </c>
      <c r="G130" s="1" t="s">
        <v>414</v>
      </c>
    </row>
    <row r="131" spans="1:7" ht="13.8" x14ac:dyDescent="0.25">
      <c r="A131" s="27">
        <v>44188</v>
      </c>
      <c r="B131" s="1" t="s">
        <v>21</v>
      </c>
      <c r="C131" t="s">
        <v>167</v>
      </c>
      <c r="D131" s="28">
        <v>1.1271</v>
      </c>
      <c r="E131" s="28">
        <v>1.1271</v>
      </c>
      <c r="F131" s="1" t="s">
        <v>23</v>
      </c>
      <c r="G131" s="1" t="s">
        <v>414</v>
      </c>
    </row>
    <row r="132" spans="1:7" ht="13.8" x14ac:dyDescent="0.25">
      <c r="A132" s="27">
        <v>44189</v>
      </c>
      <c r="B132" s="1" t="s">
        <v>21</v>
      </c>
      <c r="C132" t="s">
        <v>167</v>
      </c>
      <c r="D132" s="28">
        <v>1.1137999999999999</v>
      </c>
      <c r="E132" s="28">
        <v>1.1137999999999999</v>
      </c>
      <c r="F132" s="1" t="s">
        <v>23</v>
      </c>
      <c r="G132" s="1" t="s">
        <v>414</v>
      </c>
    </row>
    <row r="133" spans="1:7" ht="13.8" x14ac:dyDescent="0.25">
      <c r="A133" s="27">
        <v>44190</v>
      </c>
      <c r="B133" s="1" t="s">
        <v>21</v>
      </c>
      <c r="C133" t="s">
        <v>167</v>
      </c>
      <c r="D133" s="28">
        <v>1.1294</v>
      </c>
      <c r="E133" s="28">
        <v>1.1294</v>
      </c>
      <c r="F133" s="1" t="s">
        <v>23</v>
      </c>
      <c r="G133" s="1" t="s">
        <v>414</v>
      </c>
    </row>
    <row r="134" spans="1:7" ht="13.8" x14ac:dyDescent="0.25">
      <c r="A134" s="27">
        <v>44193</v>
      </c>
      <c r="B134" s="1" t="s">
        <v>21</v>
      </c>
      <c r="C134" t="s">
        <v>167</v>
      </c>
      <c r="D134" s="28">
        <v>1.1262000000000001</v>
      </c>
      <c r="E134" s="28">
        <v>1.1262000000000001</v>
      </c>
      <c r="F134" s="1" t="s">
        <v>23</v>
      </c>
      <c r="G134" s="1" t="s">
        <v>414</v>
      </c>
    </row>
    <row r="135" spans="1:7" ht="13.8" x14ac:dyDescent="0.25">
      <c r="A135" s="27">
        <v>44194</v>
      </c>
      <c r="B135" s="1" t="s">
        <v>21</v>
      </c>
      <c r="C135" t="s">
        <v>167</v>
      </c>
      <c r="D135" s="28">
        <v>1.1155999999999999</v>
      </c>
      <c r="E135" s="28">
        <v>1.1155999999999999</v>
      </c>
      <c r="F135" s="1" t="s">
        <v>23</v>
      </c>
      <c r="G135" s="1" t="s">
        <v>414</v>
      </c>
    </row>
    <row r="136" spans="1:7" ht="13.8" x14ac:dyDescent="0.25">
      <c r="A136" s="27">
        <v>44195</v>
      </c>
      <c r="B136" s="1" t="s">
        <v>21</v>
      </c>
      <c r="C136" t="s">
        <v>167</v>
      </c>
      <c r="D136" s="28">
        <v>1.1318999999999999</v>
      </c>
      <c r="E136" s="28">
        <v>1.1318999999999999</v>
      </c>
      <c r="F136" s="1" t="s">
        <v>23</v>
      </c>
      <c r="G136" s="1" t="s">
        <v>414</v>
      </c>
    </row>
    <row r="137" spans="1:7" ht="13.8" x14ac:dyDescent="0.25">
      <c r="A137" s="27">
        <v>44196</v>
      </c>
      <c r="B137" s="1" t="s">
        <v>21</v>
      </c>
      <c r="C137" t="s">
        <v>167</v>
      </c>
      <c r="D137" s="28">
        <v>1.1493</v>
      </c>
      <c r="E137" s="28">
        <v>1.1493</v>
      </c>
      <c r="F137" s="1" t="s">
        <v>23</v>
      </c>
      <c r="G137" s="1" t="s">
        <v>414</v>
      </c>
    </row>
    <row r="138" spans="1:7" ht="13.8" x14ac:dyDescent="0.25">
      <c r="A138" s="27">
        <v>44200</v>
      </c>
      <c r="B138" s="1" t="s">
        <v>21</v>
      </c>
      <c r="C138" t="s">
        <v>167</v>
      </c>
      <c r="D138" s="28">
        <v>1.1691</v>
      </c>
      <c r="E138" s="28">
        <v>1.1691</v>
      </c>
      <c r="F138" s="1" t="s">
        <v>23</v>
      </c>
      <c r="G138" s="1" t="s">
        <v>414</v>
      </c>
    </row>
    <row r="139" spans="1:7" ht="13.8" x14ac:dyDescent="0.25">
      <c r="A139" s="27">
        <v>44201</v>
      </c>
      <c r="B139" s="1" t="s">
        <v>21</v>
      </c>
      <c r="C139" t="s">
        <v>167</v>
      </c>
      <c r="D139" s="28">
        <v>1.1768000000000001</v>
      </c>
      <c r="E139" s="28">
        <v>1.1768000000000001</v>
      </c>
      <c r="F139" s="1" t="s">
        <v>23</v>
      </c>
      <c r="G139" s="1" t="s">
        <v>414</v>
      </c>
    </row>
    <row r="140" spans="1:7" ht="13.8" x14ac:dyDescent="0.25">
      <c r="A140" s="27">
        <v>44202</v>
      </c>
      <c r="B140" s="1" t="s">
        <v>21</v>
      </c>
      <c r="C140" t="s">
        <v>167</v>
      </c>
      <c r="D140" s="28">
        <v>1.1751</v>
      </c>
      <c r="E140" s="28">
        <v>1.1751</v>
      </c>
      <c r="F140" s="1" t="s">
        <v>23</v>
      </c>
      <c r="G140" s="1" t="s">
        <v>414</v>
      </c>
    </row>
    <row r="141" spans="1:7" ht="13.8" x14ac:dyDescent="0.25">
      <c r="A141" s="27">
        <v>44203</v>
      </c>
      <c r="B141" s="1" t="s">
        <v>21</v>
      </c>
      <c r="C141" t="s">
        <v>167</v>
      </c>
      <c r="D141" s="28">
        <v>1.1733</v>
      </c>
      <c r="E141" s="28">
        <v>1.1733</v>
      </c>
      <c r="F141" s="1" t="s">
        <v>23</v>
      </c>
      <c r="G141" s="1" t="s">
        <v>414</v>
      </c>
    </row>
    <row r="142" spans="1:7" ht="13.8" x14ac:dyDescent="0.25">
      <c r="A142" s="27">
        <v>44204</v>
      </c>
      <c r="B142" s="1" t="s">
        <v>21</v>
      </c>
      <c r="C142" t="s">
        <v>167</v>
      </c>
      <c r="D142" s="28">
        <v>1.1745000000000001</v>
      </c>
      <c r="E142" s="28">
        <v>1.1745000000000001</v>
      </c>
      <c r="F142" s="1" t="s">
        <v>23</v>
      </c>
      <c r="G142" s="1" t="s">
        <v>414</v>
      </c>
    </row>
    <row r="143" spans="1:7" ht="13.8" x14ac:dyDescent="0.25">
      <c r="A143" s="27">
        <v>44207</v>
      </c>
      <c r="B143" s="1" t="s">
        <v>21</v>
      </c>
      <c r="C143" t="s">
        <v>167</v>
      </c>
      <c r="D143" s="28">
        <v>1.1651</v>
      </c>
      <c r="E143" s="28">
        <v>1.1651</v>
      </c>
      <c r="F143" s="1" t="s">
        <v>23</v>
      </c>
      <c r="G143" s="1" t="s">
        <v>414</v>
      </c>
    </row>
    <row r="144" spans="1:7" ht="13.8" x14ac:dyDescent="0.25">
      <c r="A144" s="27">
        <v>44208</v>
      </c>
      <c r="B144" s="1" t="s">
        <v>21</v>
      </c>
      <c r="C144" t="s">
        <v>167</v>
      </c>
      <c r="D144" s="28">
        <v>1.1798999999999999</v>
      </c>
      <c r="E144" s="28">
        <v>1.1798999999999999</v>
      </c>
      <c r="F144" s="1" t="s">
        <v>23</v>
      </c>
      <c r="G144" s="1" t="s">
        <v>414</v>
      </c>
    </row>
    <row r="145" spans="1:7" ht="13.8" x14ac:dyDescent="0.25">
      <c r="A145" s="27">
        <v>44209</v>
      </c>
      <c r="B145" s="1" t="s">
        <v>21</v>
      </c>
      <c r="C145" t="s">
        <v>167</v>
      </c>
      <c r="D145" s="28">
        <v>1.1748000000000001</v>
      </c>
      <c r="E145" s="28">
        <v>1.1748000000000001</v>
      </c>
      <c r="F145" s="1" t="s">
        <v>23</v>
      </c>
      <c r="G145" s="1" t="s">
        <v>414</v>
      </c>
    </row>
    <row r="146" spans="1:7" ht="13.8" x14ac:dyDescent="0.25">
      <c r="A146" s="27">
        <v>44210</v>
      </c>
      <c r="B146" s="1" t="s">
        <v>21</v>
      </c>
      <c r="C146" t="s">
        <v>167</v>
      </c>
      <c r="D146" s="28">
        <v>1.1676</v>
      </c>
      <c r="E146" s="28">
        <v>1.1676</v>
      </c>
      <c r="F146" s="1" t="s">
        <v>23</v>
      </c>
      <c r="G146" s="1" t="s">
        <v>414</v>
      </c>
    </row>
    <row r="147" spans="1:7" ht="13.8" x14ac:dyDescent="0.25">
      <c r="A147" s="27">
        <v>44211</v>
      </c>
      <c r="B147" s="1" t="s">
        <v>21</v>
      </c>
      <c r="C147" t="s">
        <v>167</v>
      </c>
      <c r="D147" s="28">
        <v>1.1649</v>
      </c>
      <c r="E147" s="28">
        <v>1.1649</v>
      </c>
      <c r="F147" s="1" t="s">
        <v>23</v>
      </c>
      <c r="G147" s="1" t="s">
        <v>414</v>
      </c>
    </row>
    <row r="148" spans="1:7" ht="13.8" x14ac:dyDescent="0.25">
      <c r="A148" s="27">
        <v>44214</v>
      </c>
      <c r="B148" s="1" t="s">
        <v>21</v>
      </c>
      <c r="C148" t="s">
        <v>167</v>
      </c>
      <c r="D148" s="28">
        <v>1.1859999999999999</v>
      </c>
      <c r="E148" s="28">
        <v>1.1859999999999999</v>
      </c>
      <c r="F148" s="1" t="s">
        <v>23</v>
      </c>
      <c r="G148" s="1" t="s">
        <v>414</v>
      </c>
    </row>
    <row r="149" spans="1:7" ht="13.8" x14ac:dyDescent="0.25">
      <c r="A149" s="27">
        <v>44215</v>
      </c>
      <c r="B149" s="1" t="s">
        <v>21</v>
      </c>
      <c r="C149" t="s">
        <v>167</v>
      </c>
      <c r="D149" s="28">
        <v>1.1812</v>
      </c>
      <c r="E149" s="28">
        <v>1.1812</v>
      </c>
      <c r="F149" s="1" t="s">
        <v>23</v>
      </c>
      <c r="G149" s="1" t="s">
        <v>414</v>
      </c>
    </row>
    <row r="150" spans="1:7" ht="13.8" x14ac:dyDescent="0.25">
      <c r="A150" s="27">
        <v>44216</v>
      </c>
      <c r="B150" s="1" t="s">
        <v>21</v>
      </c>
      <c r="C150" t="s">
        <v>167</v>
      </c>
      <c r="D150" s="28">
        <v>1.1913</v>
      </c>
      <c r="E150" s="28">
        <v>1.1913</v>
      </c>
      <c r="F150" s="1" t="s">
        <v>23</v>
      </c>
      <c r="G150" s="1" t="s">
        <v>414</v>
      </c>
    </row>
    <row r="151" spans="1:7" ht="13.8" x14ac:dyDescent="0.25">
      <c r="A151" s="27">
        <v>44217</v>
      </c>
      <c r="B151" s="1" t="s">
        <v>21</v>
      </c>
      <c r="C151" t="s">
        <v>167</v>
      </c>
      <c r="D151" s="28">
        <v>1.2055</v>
      </c>
      <c r="E151" s="28">
        <v>1.2055</v>
      </c>
      <c r="F151" s="1" t="s">
        <v>23</v>
      </c>
      <c r="G151" s="1" t="s">
        <v>414</v>
      </c>
    </row>
    <row r="152" spans="1:7" ht="13.8" x14ac:dyDescent="0.25">
      <c r="A152" s="27">
        <v>44218</v>
      </c>
      <c r="B152" s="1" t="s">
        <v>21</v>
      </c>
      <c r="C152" t="s">
        <v>167</v>
      </c>
      <c r="D152" s="28">
        <v>1.2090000000000001</v>
      </c>
      <c r="E152" s="28">
        <v>1.2090000000000001</v>
      </c>
      <c r="F152" s="1" t="s">
        <v>23</v>
      </c>
      <c r="G152" s="1" t="s">
        <v>414</v>
      </c>
    </row>
    <row r="153" spans="1:7" ht="13.8" x14ac:dyDescent="0.25">
      <c r="A153" s="27">
        <v>44221</v>
      </c>
      <c r="B153" s="1" t="s">
        <v>21</v>
      </c>
      <c r="C153" t="s">
        <v>167</v>
      </c>
      <c r="D153" s="28">
        <v>1.2094</v>
      </c>
      <c r="E153" s="28">
        <v>1.2094</v>
      </c>
      <c r="F153" s="1" t="s">
        <v>23</v>
      </c>
      <c r="G153" s="1" t="s">
        <v>414</v>
      </c>
    </row>
    <row r="154" spans="1:7" ht="13.8" x14ac:dyDescent="0.25">
      <c r="A154" s="27">
        <v>44222</v>
      </c>
      <c r="B154" s="1" t="s">
        <v>21</v>
      </c>
      <c r="C154" t="s">
        <v>167</v>
      </c>
      <c r="D154" s="28">
        <v>1.1928000000000001</v>
      </c>
      <c r="E154" s="28">
        <v>1.1928000000000001</v>
      </c>
      <c r="F154" s="1" t="s">
        <v>23</v>
      </c>
      <c r="G154" s="1" t="s">
        <v>414</v>
      </c>
    </row>
    <row r="155" spans="1:7" ht="13.8" x14ac:dyDescent="0.25">
      <c r="A155" s="27">
        <v>44223</v>
      </c>
      <c r="B155" s="1" t="s">
        <v>21</v>
      </c>
      <c r="C155" t="s">
        <v>167</v>
      </c>
      <c r="D155" s="28">
        <v>1.1963999999999999</v>
      </c>
      <c r="E155" s="28">
        <v>1.1963999999999999</v>
      </c>
      <c r="F155" s="1" t="s">
        <v>23</v>
      </c>
      <c r="G155" s="1" t="s">
        <v>414</v>
      </c>
    </row>
    <row r="156" spans="1:7" ht="13.8" x14ac:dyDescent="0.25">
      <c r="A156" s="27">
        <v>44224</v>
      </c>
      <c r="B156" s="1" t="s">
        <v>21</v>
      </c>
      <c r="C156" t="s">
        <v>167</v>
      </c>
      <c r="D156" s="28">
        <v>1.1719999999999999</v>
      </c>
      <c r="E156" s="28">
        <v>1.1719999999999999</v>
      </c>
      <c r="F156" s="1" t="s">
        <v>23</v>
      </c>
      <c r="G156" s="1" t="s">
        <v>414</v>
      </c>
    </row>
    <row r="157" spans="1:7" ht="13.8" x14ac:dyDescent="0.25">
      <c r="A157" s="27">
        <v>44225</v>
      </c>
      <c r="B157" s="1" t="s">
        <v>21</v>
      </c>
      <c r="C157" t="s">
        <v>167</v>
      </c>
      <c r="D157" s="28">
        <v>1.1617</v>
      </c>
      <c r="E157" s="28">
        <v>1.1617</v>
      </c>
      <c r="F157" s="1" t="s">
        <v>23</v>
      </c>
      <c r="G157" s="1" t="s">
        <v>414</v>
      </c>
    </row>
    <row r="158" spans="1:7" ht="13.8" x14ac:dyDescent="0.25">
      <c r="A158" s="27">
        <v>44228</v>
      </c>
      <c r="B158" s="1" t="s">
        <v>21</v>
      </c>
      <c r="C158" t="s">
        <v>167</v>
      </c>
      <c r="D158" s="28">
        <v>1.1780999999999999</v>
      </c>
      <c r="E158" s="28">
        <v>1.1780999999999999</v>
      </c>
      <c r="F158" s="1" t="s">
        <v>23</v>
      </c>
      <c r="G158" s="1" t="s">
        <v>414</v>
      </c>
    </row>
    <row r="159" spans="1:7" ht="13.8" x14ac:dyDescent="0.25">
      <c r="A159" s="27">
        <v>44229</v>
      </c>
      <c r="B159" s="1" t="s">
        <v>21</v>
      </c>
      <c r="C159" t="s">
        <v>167</v>
      </c>
      <c r="D159" s="28">
        <v>1.1929000000000001</v>
      </c>
      <c r="E159" s="28">
        <v>1.1929000000000001</v>
      </c>
      <c r="F159" s="1" t="s">
        <v>23</v>
      </c>
      <c r="G159" s="1" t="s">
        <v>414</v>
      </c>
    </row>
    <row r="160" spans="1:7" ht="13.8" x14ac:dyDescent="0.25">
      <c r="A160" s="27">
        <v>44230</v>
      </c>
      <c r="B160" s="1" t="s">
        <v>21</v>
      </c>
      <c r="C160" t="s">
        <v>167</v>
      </c>
      <c r="D160" s="28">
        <v>1.1830000000000001</v>
      </c>
      <c r="E160" s="28">
        <v>1.1830000000000001</v>
      </c>
      <c r="F160" s="1" t="s">
        <v>23</v>
      </c>
      <c r="G160" s="1" t="s">
        <v>414</v>
      </c>
    </row>
    <row r="161" spans="1:7" ht="13.8" x14ac:dyDescent="0.25">
      <c r="A161" s="27">
        <v>44231</v>
      </c>
      <c r="B161" s="1" t="s">
        <v>21</v>
      </c>
      <c r="C161" t="s">
        <v>167</v>
      </c>
      <c r="D161" s="28">
        <v>1.1720999999999999</v>
      </c>
      <c r="E161" s="28">
        <v>1.1720999999999999</v>
      </c>
      <c r="F161" s="1" t="s">
        <v>23</v>
      </c>
      <c r="G161" s="1" t="s">
        <v>414</v>
      </c>
    </row>
    <row r="162" spans="1:7" ht="13.8" x14ac:dyDescent="0.25">
      <c r="A162" s="27">
        <v>44232</v>
      </c>
      <c r="B162" s="1" t="s">
        <v>21</v>
      </c>
      <c r="C162" t="s">
        <v>167</v>
      </c>
      <c r="D162" s="28">
        <v>1.1566000000000001</v>
      </c>
      <c r="E162" s="28">
        <v>1.1566000000000001</v>
      </c>
      <c r="F162" s="1" t="s">
        <v>23</v>
      </c>
      <c r="G162" s="1" t="s">
        <v>414</v>
      </c>
    </row>
    <row r="163" spans="1:7" ht="13.8" x14ac:dyDescent="0.25">
      <c r="A163" s="27">
        <v>44235</v>
      </c>
      <c r="B163" s="1" t="s">
        <v>21</v>
      </c>
      <c r="C163" t="s">
        <v>167</v>
      </c>
      <c r="D163" s="28">
        <v>1.1707000000000001</v>
      </c>
      <c r="E163" s="28">
        <v>1.1707000000000001</v>
      </c>
      <c r="F163" s="1" t="s">
        <v>23</v>
      </c>
      <c r="G163" s="1" t="s">
        <v>414</v>
      </c>
    </row>
    <row r="164" spans="1:7" ht="13.8" x14ac:dyDescent="0.25">
      <c r="A164" s="27">
        <v>44236</v>
      </c>
      <c r="B164" s="1" t="s">
        <v>21</v>
      </c>
      <c r="C164" t="s">
        <v>167</v>
      </c>
      <c r="D164" s="28">
        <v>1.1936</v>
      </c>
      <c r="E164" s="28">
        <v>1.1936</v>
      </c>
      <c r="F164" s="1" t="s">
        <v>23</v>
      </c>
      <c r="G164" s="1" t="s">
        <v>414</v>
      </c>
    </row>
    <row r="165" spans="1:7" ht="13.8" x14ac:dyDescent="0.25">
      <c r="A165" s="27">
        <v>44237</v>
      </c>
      <c r="B165" s="1" t="s">
        <v>21</v>
      </c>
      <c r="C165" t="s">
        <v>167</v>
      </c>
      <c r="D165" s="28">
        <v>1.2055</v>
      </c>
      <c r="E165" s="28">
        <v>1.2055</v>
      </c>
      <c r="F165" s="1" t="s">
        <v>23</v>
      </c>
      <c r="G165" s="1" t="s">
        <v>414</v>
      </c>
    </row>
    <row r="166" spans="1:7" ht="13.8" x14ac:dyDescent="0.25">
      <c r="A166" s="27">
        <v>44245</v>
      </c>
      <c r="B166" s="1" t="s">
        <v>21</v>
      </c>
      <c r="C166" t="s">
        <v>167</v>
      </c>
      <c r="D166" s="28">
        <v>1.2192000000000001</v>
      </c>
      <c r="E166" s="28">
        <v>1.2192000000000001</v>
      </c>
      <c r="F166" s="1" t="s">
        <v>23</v>
      </c>
      <c r="G166" s="1" t="s">
        <v>414</v>
      </c>
    </row>
    <row r="167" spans="1:7" ht="13.8" x14ac:dyDescent="0.25">
      <c r="A167" s="27">
        <v>44246</v>
      </c>
      <c r="B167" s="1" t="s">
        <v>21</v>
      </c>
      <c r="C167" t="s">
        <v>167</v>
      </c>
      <c r="D167" s="28">
        <v>1.2364999999999999</v>
      </c>
      <c r="E167" s="28">
        <v>1.2364999999999999</v>
      </c>
      <c r="F167" s="1" t="s">
        <v>23</v>
      </c>
      <c r="G167" s="1" t="s">
        <v>414</v>
      </c>
    </row>
    <row r="168" spans="1:7" ht="13.8" x14ac:dyDescent="0.25">
      <c r="A168" s="27">
        <v>44249</v>
      </c>
      <c r="B168" s="1" t="s">
        <v>21</v>
      </c>
      <c r="C168" t="s">
        <v>167</v>
      </c>
      <c r="D168" s="28">
        <v>1.2296</v>
      </c>
      <c r="E168" s="28">
        <v>1.2296</v>
      </c>
      <c r="F168" s="1" t="s">
        <v>23</v>
      </c>
      <c r="G168" s="1" t="s">
        <v>414</v>
      </c>
    </row>
    <row r="169" spans="1:7" ht="13.8" x14ac:dyDescent="0.25">
      <c r="A169" s="27">
        <v>44250</v>
      </c>
      <c r="B169" s="1" t="s">
        <v>21</v>
      </c>
      <c r="C169" t="s">
        <v>167</v>
      </c>
      <c r="D169" s="28">
        <v>1.2269000000000001</v>
      </c>
      <c r="E169" s="28">
        <v>1.2269000000000001</v>
      </c>
      <c r="F169" s="1" t="s">
        <v>23</v>
      </c>
      <c r="G169" s="1" t="s">
        <v>414</v>
      </c>
    </row>
    <row r="170" spans="1:7" ht="13.8" x14ac:dyDescent="0.25">
      <c r="A170" s="27">
        <v>44251</v>
      </c>
      <c r="B170" s="1" t="s">
        <v>21</v>
      </c>
      <c r="C170" t="s">
        <v>167</v>
      </c>
      <c r="D170" s="28">
        <v>1.2095</v>
      </c>
      <c r="E170" s="28">
        <v>1.2095</v>
      </c>
      <c r="F170" s="1" t="s">
        <v>23</v>
      </c>
      <c r="G170" s="1" t="s">
        <v>414</v>
      </c>
    </row>
    <row r="171" spans="1:7" ht="13.8" x14ac:dyDescent="0.25">
      <c r="A171" s="27">
        <v>44252</v>
      </c>
      <c r="B171" s="1" t="s">
        <v>21</v>
      </c>
      <c r="C171" t="s">
        <v>167</v>
      </c>
      <c r="D171" s="28">
        <v>1.2081</v>
      </c>
      <c r="E171" s="28">
        <v>1.2081</v>
      </c>
      <c r="F171" s="1" t="s">
        <v>23</v>
      </c>
      <c r="G171" s="1" t="s">
        <v>414</v>
      </c>
    </row>
    <row r="172" spans="1:7" ht="13.8" x14ac:dyDescent="0.25">
      <c r="A172" s="27">
        <v>44253</v>
      </c>
      <c r="B172" s="1" t="s">
        <v>21</v>
      </c>
      <c r="C172" t="s">
        <v>167</v>
      </c>
      <c r="D172" s="28">
        <v>1.1838</v>
      </c>
      <c r="E172" s="28">
        <v>1.1838</v>
      </c>
      <c r="F172" s="1" t="s">
        <v>23</v>
      </c>
      <c r="G172" s="1" t="s">
        <v>414</v>
      </c>
    </row>
    <row r="173" spans="1:7" ht="13.8" x14ac:dyDescent="0.25">
      <c r="A173" s="27">
        <v>44256</v>
      </c>
      <c r="B173" s="1" t="s">
        <v>21</v>
      </c>
      <c r="C173" t="s">
        <v>167</v>
      </c>
      <c r="D173" s="28">
        <v>1.2101999999999999</v>
      </c>
      <c r="E173" s="28">
        <v>1.2101999999999999</v>
      </c>
      <c r="F173" s="1" t="s">
        <v>23</v>
      </c>
      <c r="G173" s="1" t="s">
        <v>414</v>
      </c>
    </row>
    <row r="174" spans="1:7" ht="13.8" x14ac:dyDescent="0.25">
      <c r="A174" s="27">
        <v>44257</v>
      </c>
      <c r="B174" s="1" t="s">
        <v>21</v>
      </c>
      <c r="C174" t="s">
        <v>167</v>
      </c>
      <c r="D174" s="28">
        <v>1.1969000000000001</v>
      </c>
      <c r="E174" s="28">
        <v>1.1969000000000001</v>
      </c>
      <c r="F174" s="1" t="s">
        <v>23</v>
      </c>
      <c r="G174" s="1" t="s">
        <v>414</v>
      </c>
    </row>
    <row r="175" spans="1:7" ht="13.8" x14ac:dyDescent="0.25">
      <c r="A175" s="27">
        <v>44258</v>
      </c>
      <c r="B175" s="1" t="s">
        <v>21</v>
      </c>
      <c r="C175" t="s">
        <v>167</v>
      </c>
      <c r="D175" s="28">
        <v>1.2161999999999999</v>
      </c>
      <c r="E175" s="28">
        <v>1.2161999999999999</v>
      </c>
      <c r="F175" s="1" t="s">
        <v>23</v>
      </c>
      <c r="G175" s="1" t="s">
        <v>414</v>
      </c>
    </row>
    <row r="176" spans="1:7" ht="13.8" x14ac:dyDescent="0.25">
      <c r="A176" s="27">
        <v>44259</v>
      </c>
      <c r="B176" s="1" t="s">
        <v>21</v>
      </c>
      <c r="C176" t="s">
        <v>167</v>
      </c>
      <c r="D176" s="28">
        <v>1.1915</v>
      </c>
      <c r="E176" s="28">
        <v>1.1915</v>
      </c>
      <c r="F176" s="1" t="s">
        <v>23</v>
      </c>
      <c r="G176" s="1" t="s">
        <v>414</v>
      </c>
    </row>
    <row r="177" spans="1:7" ht="13.8" x14ac:dyDescent="0.25">
      <c r="A177" s="27">
        <v>44260</v>
      </c>
      <c r="B177" s="1" t="s">
        <v>21</v>
      </c>
      <c r="C177" t="s">
        <v>167</v>
      </c>
      <c r="D177" s="28">
        <v>1.1884999999999999</v>
      </c>
      <c r="E177" s="28">
        <v>1.1884999999999999</v>
      </c>
      <c r="F177" s="1" t="s">
        <v>23</v>
      </c>
      <c r="G177" s="1" t="s">
        <v>414</v>
      </c>
    </row>
    <row r="178" spans="1:7" ht="13.8" x14ac:dyDescent="0.25">
      <c r="A178" s="27">
        <v>44263</v>
      </c>
      <c r="B178" s="1" t="s">
        <v>21</v>
      </c>
      <c r="C178" t="s">
        <v>167</v>
      </c>
      <c r="D178" s="28">
        <v>1.163</v>
      </c>
      <c r="E178" s="28">
        <v>1.163</v>
      </c>
      <c r="F178" s="1" t="s">
        <v>23</v>
      </c>
      <c r="G178" s="1" t="s">
        <v>414</v>
      </c>
    </row>
    <row r="179" spans="1:7" ht="13.8" x14ac:dyDescent="0.25">
      <c r="A179" s="27">
        <v>44264</v>
      </c>
      <c r="B179" s="1" t="s">
        <v>21</v>
      </c>
      <c r="C179" t="s">
        <v>167</v>
      </c>
      <c r="D179" s="28">
        <v>1.135</v>
      </c>
      <c r="E179" s="28">
        <v>1.135</v>
      </c>
      <c r="F179" s="1" t="s">
        <v>23</v>
      </c>
      <c r="G179" s="1" t="s">
        <v>414</v>
      </c>
    </row>
    <row r="180" spans="1:7" ht="13.8" x14ac:dyDescent="0.25">
      <c r="A180" s="27">
        <v>44265</v>
      </c>
      <c r="B180" s="1" t="s">
        <v>21</v>
      </c>
      <c r="C180" t="s">
        <v>167</v>
      </c>
      <c r="D180" s="28">
        <v>1.1332</v>
      </c>
      <c r="E180" s="28">
        <v>1.1332</v>
      </c>
      <c r="F180" s="1" t="s">
        <v>23</v>
      </c>
      <c r="G180" s="1" t="s">
        <v>414</v>
      </c>
    </row>
    <row r="181" spans="1:7" ht="13.8" x14ac:dyDescent="0.25">
      <c r="A181" s="27">
        <v>44266</v>
      </c>
      <c r="B181" s="1" t="s">
        <v>21</v>
      </c>
      <c r="C181" t="s">
        <v>167</v>
      </c>
      <c r="D181" s="28">
        <v>1.1171</v>
      </c>
      <c r="E181" s="28">
        <v>1.1171</v>
      </c>
      <c r="F181" s="1" t="s">
        <v>23</v>
      </c>
      <c r="G181" s="1" t="s">
        <v>414</v>
      </c>
    </row>
    <row r="182" spans="1:7" ht="13.8" x14ac:dyDescent="0.25">
      <c r="A182" s="27">
        <v>44267</v>
      </c>
      <c r="B182" s="1" t="s">
        <v>21</v>
      </c>
      <c r="C182" t="s">
        <v>167</v>
      </c>
      <c r="D182" s="28">
        <v>1.1225000000000001</v>
      </c>
      <c r="E182" s="28">
        <v>1.1225000000000001</v>
      </c>
      <c r="F182" s="1" t="s">
        <v>23</v>
      </c>
      <c r="G182" s="1" t="s">
        <v>414</v>
      </c>
    </row>
    <row r="183" spans="1:7" ht="13.8" x14ac:dyDescent="0.25">
      <c r="A183" s="27">
        <v>44270</v>
      </c>
      <c r="B183" s="1" t="s">
        <v>21</v>
      </c>
      <c r="C183" t="s">
        <v>167</v>
      </c>
      <c r="D183" s="28">
        <v>1.1113</v>
      </c>
      <c r="E183" s="28">
        <v>1.1113</v>
      </c>
      <c r="F183" s="1" t="s">
        <v>23</v>
      </c>
      <c r="G183" s="1" t="s">
        <v>414</v>
      </c>
    </row>
    <row r="184" spans="1:7" ht="13.8" x14ac:dyDescent="0.25">
      <c r="A184" s="27">
        <v>44271</v>
      </c>
      <c r="B184" s="1" t="s">
        <v>21</v>
      </c>
      <c r="C184" t="s">
        <v>167</v>
      </c>
      <c r="D184" s="28">
        <v>1.1207</v>
      </c>
      <c r="E184" s="28">
        <v>1.1207</v>
      </c>
      <c r="F184" s="1" t="s">
        <v>23</v>
      </c>
      <c r="G184" s="1" t="s">
        <v>414</v>
      </c>
    </row>
    <row r="185" spans="1:7" ht="13.8" x14ac:dyDescent="0.25">
      <c r="A185" s="27">
        <v>44272</v>
      </c>
      <c r="B185" s="1" t="s">
        <v>21</v>
      </c>
      <c r="C185" t="s">
        <v>167</v>
      </c>
      <c r="D185" s="28">
        <v>1.127</v>
      </c>
      <c r="E185" s="28">
        <v>1.127</v>
      </c>
      <c r="F185" s="1" t="s">
        <v>23</v>
      </c>
      <c r="G185" s="1" t="s">
        <v>414</v>
      </c>
    </row>
    <row r="186" spans="1:7" ht="13.8" x14ac:dyDescent="0.25">
      <c r="A186" s="27">
        <v>44273</v>
      </c>
      <c r="B186" s="1" t="s">
        <v>21</v>
      </c>
      <c r="C186" t="s">
        <v>167</v>
      </c>
      <c r="D186" s="28">
        <v>1.1323000000000001</v>
      </c>
      <c r="E186" s="28">
        <v>1.1323000000000001</v>
      </c>
      <c r="F186" s="1" t="s">
        <v>23</v>
      </c>
      <c r="G186" s="1" t="s">
        <v>414</v>
      </c>
    </row>
    <row r="187" spans="1:7" ht="13.8" x14ac:dyDescent="0.25">
      <c r="A187" s="27">
        <v>44274</v>
      </c>
      <c r="B187" s="1" t="s">
        <v>21</v>
      </c>
      <c r="C187" t="s">
        <v>167</v>
      </c>
      <c r="D187" s="28">
        <v>1.1166</v>
      </c>
      <c r="E187" s="28">
        <v>1.1166</v>
      </c>
      <c r="F187" s="1" t="s">
        <v>23</v>
      </c>
      <c r="G187" s="1" t="s">
        <v>414</v>
      </c>
    </row>
    <row r="188" spans="1:7" ht="13.8" x14ac:dyDescent="0.25">
      <c r="A188" s="27">
        <v>44277</v>
      </c>
      <c r="B188" s="1" t="s">
        <v>21</v>
      </c>
      <c r="C188" t="s">
        <v>167</v>
      </c>
      <c r="D188" s="28">
        <v>1.1294</v>
      </c>
      <c r="E188" s="28">
        <v>1.1294</v>
      </c>
      <c r="F188" s="1" t="s">
        <v>23</v>
      </c>
      <c r="G188" s="1" t="s">
        <v>414</v>
      </c>
    </row>
    <row r="189" spans="1:7" ht="13.8" x14ac:dyDescent="0.25">
      <c r="A189" s="27">
        <v>44278</v>
      </c>
      <c r="B189" s="1" t="s">
        <v>21</v>
      </c>
      <c r="C189" t="s">
        <v>167</v>
      </c>
      <c r="D189" s="28">
        <v>1.1129</v>
      </c>
      <c r="E189" s="28">
        <v>1.1129</v>
      </c>
      <c r="F189" s="1" t="s">
        <v>23</v>
      </c>
      <c r="G189" s="1" t="s">
        <v>414</v>
      </c>
    </row>
    <row r="190" spans="1:7" ht="13.8" x14ac:dyDescent="0.25">
      <c r="A190" s="27">
        <v>44279</v>
      </c>
      <c r="B190" s="1" t="s">
        <v>21</v>
      </c>
      <c r="C190" t="s">
        <v>167</v>
      </c>
      <c r="D190" s="28">
        <v>1.0952</v>
      </c>
      <c r="E190" s="28">
        <v>1.0952</v>
      </c>
      <c r="F190" s="1" t="s">
        <v>23</v>
      </c>
      <c r="G190" s="1" t="s">
        <v>414</v>
      </c>
    </row>
    <row r="191" spans="1:7" ht="13.8" x14ac:dyDescent="0.25">
      <c r="A191" s="27">
        <v>44280</v>
      </c>
      <c r="B191" s="1" t="s">
        <v>21</v>
      </c>
      <c r="C191" t="s">
        <v>167</v>
      </c>
      <c r="D191" s="28">
        <v>1.0988</v>
      </c>
      <c r="E191" s="28">
        <v>1.0988</v>
      </c>
      <c r="F191" s="1" t="s">
        <v>23</v>
      </c>
      <c r="G191" s="1" t="s">
        <v>414</v>
      </c>
    </row>
    <row r="192" spans="1:7" ht="13.8" x14ac:dyDescent="0.25">
      <c r="A192" s="27">
        <v>44281</v>
      </c>
      <c r="B192" s="1" t="s">
        <v>21</v>
      </c>
      <c r="C192" t="s">
        <v>167</v>
      </c>
      <c r="D192" s="28">
        <v>1.1226</v>
      </c>
      <c r="E192" s="28">
        <v>1.1226</v>
      </c>
      <c r="F192" s="1" t="s">
        <v>23</v>
      </c>
      <c r="G192" s="1" t="s">
        <v>414</v>
      </c>
    </row>
    <row r="193" spans="1:7" ht="13.8" x14ac:dyDescent="0.25">
      <c r="A193" s="27">
        <v>44284</v>
      </c>
      <c r="B193" s="1" t="s">
        <v>21</v>
      </c>
      <c r="C193" t="s">
        <v>167</v>
      </c>
      <c r="D193" s="28">
        <v>1.1262000000000001</v>
      </c>
      <c r="E193" s="28">
        <v>1.1262000000000001</v>
      </c>
      <c r="F193" s="1" t="s">
        <v>23</v>
      </c>
      <c r="G193" s="1" t="s">
        <v>414</v>
      </c>
    </row>
    <row r="194" spans="1:7" ht="13.8" x14ac:dyDescent="0.25">
      <c r="A194" s="27">
        <v>44285</v>
      </c>
      <c r="B194" s="1" t="s">
        <v>21</v>
      </c>
      <c r="C194" t="s">
        <v>167</v>
      </c>
      <c r="D194" s="28">
        <v>1.131</v>
      </c>
      <c r="E194" s="28">
        <v>1.131</v>
      </c>
      <c r="F194" s="1" t="s">
        <v>23</v>
      </c>
      <c r="G194" s="1" t="s">
        <v>414</v>
      </c>
    </row>
    <row r="195" spans="1:7" ht="13.8" x14ac:dyDescent="0.25">
      <c r="A195" s="27">
        <v>44286</v>
      </c>
      <c r="B195" s="1" t="s">
        <v>21</v>
      </c>
      <c r="C195" t="s">
        <v>167</v>
      </c>
      <c r="D195" s="28">
        <v>1.1253</v>
      </c>
      <c r="E195" s="28">
        <v>1.1253</v>
      </c>
      <c r="F195" s="1" t="s">
        <v>23</v>
      </c>
      <c r="G195" s="1" t="s">
        <v>414</v>
      </c>
    </row>
    <row r="196" spans="1:7" ht="13.8" x14ac:dyDescent="0.25">
      <c r="A196" s="27">
        <v>44287</v>
      </c>
      <c r="B196" s="1" t="s">
        <v>21</v>
      </c>
      <c r="C196" t="s">
        <v>167</v>
      </c>
      <c r="D196" s="28">
        <v>1.1354</v>
      </c>
      <c r="E196" s="28">
        <v>1.1354</v>
      </c>
      <c r="F196" s="1" t="s">
        <v>23</v>
      </c>
      <c r="G196" s="1" t="s">
        <v>414</v>
      </c>
    </row>
    <row r="197" spans="1:7" ht="13.8" x14ac:dyDescent="0.25">
      <c r="A197" s="27">
        <v>44288</v>
      </c>
      <c r="B197" s="1" t="s">
        <v>21</v>
      </c>
      <c r="C197" t="s">
        <v>167</v>
      </c>
      <c r="D197" s="28">
        <v>1.1435</v>
      </c>
      <c r="E197" s="28">
        <v>1.1435</v>
      </c>
      <c r="F197" s="1" t="s">
        <v>23</v>
      </c>
      <c r="G197" s="1" t="s">
        <v>414</v>
      </c>
    </row>
    <row r="198" spans="1:7" ht="13.8" x14ac:dyDescent="0.25">
      <c r="A198" s="27">
        <v>44292</v>
      </c>
      <c r="B198" s="1" t="s">
        <v>21</v>
      </c>
      <c r="C198" t="s">
        <v>167</v>
      </c>
      <c r="D198" s="28">
        <v>1.1478999999999999</v>
      </c>
      <c r="E198" s="28">
        <v>1.1478999999999999</v>
      </c>
      <c r="F198" s="1" t="s">
        <v>23</v>
      </c>
      <c r="G198" s="1" t="s">
        <v>414</v>
      </c>
    </row>
    <row r="199" spans="1:7" ht="13.8" x14ac:dyDescent="0.25">
      <c r="A199" s="27">
        <v>44293</v>
      </c>
      <c r="B199" s="1" t="s">
        <v>21</v>
      </c>
      <c r="C199" t="s">
        <v>167</v>
      </c>
      <c r="D199" s="28">
        <v>1.1492</v>
      </c>
      <c r="E199" s="28">
        <v>1.1492</v>
      </c>
      <c r="F199" s="1" t="s">
        <v>23</v>
      </c>
      <c r="G199" s="1" t="s">
        <v>414</v>
      </c>
    </row>
    <row r="200" spans="1:7" ht="13.8" x14ac:dyDescent="0.25">
      <c r="A200" s="29">
        <v>44294</v>
      </c>
      <c r="B200" s="1" t="s">
        <v>21</v>
      </c>
      <c r="C200" t="s">
        <v>167</v>
      </c>
      <c r="D200" s="28">
        <v>1.151</v>
      </c>
      <c r="E200" s="28">
        <v>1.151</v>
      </c>
      <c r="F200" s="1" t="s">
        <v>23</v>
      </c>
      <c r="G200" s="1" t="s">
        <v>414</v>
      </c>
    </row>
    <row r="201" spans="1:7" ht="13.8" x14ac:dyDescent="0.25">
      <c r="A201" s="29">
        <v>44295</v>
      </c>
      <c r="B201" s="1" t="s">
        <v>21</v>
      </c>
      <c r="C201" t="s">
        <v>167</v>
      </c>
      <c r="D201" s="28">
        <v>1.1478999999999999</v>
      </c>
      <c r="E201" s="28">
        <v>1.1478999999999999</v>
      </c>
      <c r="F201" s="1" t="s">
        <v>23</v>
      </c>
      <c r="G201" s="1" t="s">
        <v>414</v>
      </c>
    </row>
    <row r="202" spans="1:7" ht="13.8" x14ac:dyDescent="0.25">
      <c r="A202" s="29">
        <v>44298</v>
      </c>
      <c r="B202" s="1" t="s">
        <v>21</v>
      </c>
      <c r="C202" t="s">
        <v>167</v>
      </c>
      <c r="D202" s="28">
        <v>1.1274999999999999</v>
      </c>
      <c r="E202" s="28">
        <v>1.1274999999999999</v>
      </c>
      <c r="F202" s="1" t="s">
        <v>23</v>
      </c>
      <c r="G202" s="1" t="s">
        <v>414</v>
      </c>
    </row>
    <row r="203" spans="1:7" ht="13.8" x14ac:dyDescent="0.25">
      <c r="A203" s="29">
        <v>44299</v>
      </c>
      <c r="B203" s="1" t="s">
        <v>21</v>
      </c>
      <c r="C203" t="s">
        <v>167</v>
      </c>
      <c r="D203" s="28">
        <v>1.1245000000000001</v>
      </c>
      <c r="E203" s="28">
        <v>1.1245000000000001</v>
      </c>
      <c r="F203" s="1" t="s">
        <v>23</v>
      </c>
      <c r="G203" s="1" t="s">
        <v>414</v>
      </c>
    </row>
    <row r="204" spans="1:7" ht="13.8" x14ac:dyDescent="0.25">
      <c r="A204" s="29">
        <v>44300</v>
      </c>
      <c r="B204" s="1" t="s">
        <v>21</v>
      </c>
      <c r="C204" t="s">
        <v>167</v>
      </c>
      <c r="D204" s="28">
        <v>1.1415999999999999</v>
      </c>
      <c r="E204" s="28">
        <v>1.1415999999999999</v>
      </c>
      <c r="F204" s="1" t="s">
        <v>23</v>
      </c>
      <c r="G204" s="1" t="s">
        <v>414</v>
      </c>
    </row>
    <row r="205" spans="1:7" ht="13.8" x14ac:dyDescent="0.25">
      <c r="A205" s="29">
        <v>44301</v>
      </c>
      <c r="B205" s="1" t="s">
        <v>21</v>
      </c>
      <c r="C205" t="s">
        <v>167</v>
      </c>
      <c r="D205" s="28">
        <v>1.141</v>
      </c>
      <c r="E205" s="28">
        <v>1.141</v>
      </c>
      <c r="F205" s="1" t="s">
        <v>23</v>
      </c>
      <c r="G205" s="1" t="s">
        <v>414</v>
      </c>
    </row>
    <row r="206" spans="1:7" ht="13.8" x14ac:dyDescent="0.25">
      <c r="A206" s="29">
        <v>44302</v>
      </c>
      <c r="B206" s="1" t="s">
        <v>21</v>
      </c>
      <c r="C206" t="s">
        <v>167</v>
      </c>
      <c r="D206" s="28">
        <v>1.149</v>
      </c>
      <c r="E206" s="28">
        <v>1.149</v>
      </c>
      <c r="F206" s="1" t="s">
        <v>23</v>
      </c>
      <c r="G206" s="1" t="s">
        <v>414</v>
      </c>
    </row>
    <row r="207" spans="1:7" ht="13.8" x14ac:dyDescent="0.25">
      <c r="A207" s="29">
        <v>44305</v>
      </c>
      <c r="B207" s="1" t="s">
        <v>21</v>
      </c>
      <c r="C207" t="s">
        <v>167</v>
      </c>
      <c r="D207" s="28">
        <v>1.1721999999999999</v>
      </c>
      <c r="E207" s="28">
        <v>1.1721999999999999</v>
      </c>
      <c r="F207" s="1" t="s">
        <v>23</v>
      </c>
      <c r="G207" s="1" t="s">
        <v>414</v>
      </c>
    </row>
    <row r="208" spans="1:7" ht="13.8" x14ac:dyDescent="0.25">
      <c r="A208" s="29">
        <v>44306</v>
      </c>
      <c r="B208" s="1" t="s">
        <v>21</v>
      </c>
      <c r="C208" t="s">
        <v>167</v>
      </c>
      <c r="D208" s="28">
        <v>1.1716</v>
      </c>
      <c r="E208" s="28">
        <v>1.1716</v>
      </c>
      <c r="F208" s="1" t="s">
        <v>23</v>
      </c>
      <c r="G208" s="1" t="s">
        <v>414</v>
      </c>
    </row>
    <row r="209" spans="1:7" ht="13.8" x14ac:dyDescent="0.25">
      <c r="A209" s="29">
        <v>44307</v>
      </c>
      <c r="B209" s="1" t="s">
        <v>21</v>
      </c>
      <c r="C209" t="s">
        <v>167</v>
      </c>
      <c r="D209" s="28">
        <v>1.1705000000000001</v>
      </c>
      <c r="E209" s="28">
        <v>1.1705000000000001</v>
      </c>
      <c r="F209" s="1" t="s">
        <v>23</v>
      </c>
      <c r="G209" s="1" t="s">
        <v>414</v>
      </c>
    </row>
    <row r="210" spans="1:7" ht="13.8" x14ac:dyDescent="0.25">
      <c r="A210" s="29">
        <v>44308</v>
      </c>
      <c r="B210" s="1" t="s">
        <v>21</v>
      </c>
      <c r="C210" t="s">
        <v>167</v>
      </c>
      <c r="D210" s="28">
        <v>1.1751</v>
      </c>
      <c r="E210" s="28">
        <v>1.1751</v>
      </c>
      <c r="F210" s="1" t="s">
        <v>23</v>
      </c>
      <c r="G210" s="1" t="s">
        <v>414</v>
      </c>
    </row>
    <row r="211" spans="1:7" ht="13.8" x14ac:dyDescent="0.25">
      <c r="A211" s="29">
        <v>44309</v>
      </c>
      <c r="B211" s="1" t="s">
        <v>21</v>
      </c>
      <c r="C211" t="s">
        <v>167</v>
      </c>
      <c r="D211" s="28">
        <v>1.1755</v>
      </c>
      <c r="E211" s="28">
        <v>1.1755</v>
      </c>
      <c r="F211" s="1" t="s">
        <v>23</v>
      </c>
      <c r="G211" s="1" t="s">
        <v>414</v>
      </c>
    </row>
    <row r="212" spans="1:7" ht="13.8" x14ac:dyDescent="0.25">
      <c r="A212" s="29">
        <v>44312</v>
      </c>
      <c r="B212" s="1" t="s">
        <v>21</v>
      </c>
      <c r="C212" t="s">
        <v>167</v>
      </c>
      <c r="D212" s="28">
        <v>1.1711</v>
      </c>
      <c r="E212" s="28">
        <v>1.1711</v>
      </c>
      <c r="F212" s="1" t="s">
        <v>23</v>
      </c>
      <c r="G212" s="1" t="s">
        <v>414</v>
      </c>
    </row>
    <row r="213" spans="1:7" ht="13.8" x14ac:dyDescent="0.25">
      <c r="A213" s="29">
        <v>44313</v>
      </c>
      <c r="B213" s="1" t="s">
        <v>21</v>
      </c>
      <c r="C213" t="s">
        <v>167</v>
      </c>
      <c r="D213" s="28">
        <v>1.1698</v>
      </c>
      <c r="E213" s="28">
        <v>1.1698</v>
      </c>
      <c r="F213" s="1" t="s">
        <v>23</v>
      </c>
      <c r="G213" s="1" t="s">
        <v>414</v>
      </c>
    </row>
    <row r="214" spans="1:7" ht="13.8" x14ac:dyDescent="0.25">
      <c r="A214" s="29">
        <v>44314</v>
      </c>
      <c r="B214" s="1" t="s">
        <v>21</v>
      </c>
      <c r="C214" t="s">
        <v>167</v>
      </c>
      <c r="D214" s="28">
        <v>1.1761999999999999</v>
      </c>
      <c r="E214" s="28">
        <v>1.1761999999999999</v>
      </c>
      <c r="F214" s="1" t="s">
        <v>23</v>
      </c>
      <c r="G214" s="1" t="s">
        <v>414</v>
      </c>
    </row>
    <row r="215" spans="1:7" ht="13.8" x14ac:dyDescent="0.25">
      <c r="A215" s="29">
        <v>44315</v>
      </c>
      <c r="B215" s="1" t="s">
        <v>21</v>
      </c>
      <c r="C215" t="s">
        <v>167</v>
      </c>
      <c r="D215" s="28">
        <v>1.1767000000000001</v>
      </c>
      <c r="E215" s="28">
        <v>1.1767000000000001</v>
      </c>
      <c r="F215" s="1" t="s">
        <v>23</v>
      </c>
      <c r="G215" s="1" t="s">
        <v>414</v>
      </c>
    </row>
    <row r="216" spans="1:7" ht="13.8" x14ac:dyDescent="0.25">
      <c r="A216" s="29">
        <v>44316</v>
      </c>
      <c r="B216" s="1" t="s">
        <v>21</v>
      </c>
      <c r="C216" t="s">
        <v>167</v>
      </c>
      <c r="D216" s="28">
        <v>1.173</v>
      </c>
      <c r="E216" s="28">
        <v>1.173</v>
      </c>
      <c r="F216" s="1" t="s">
        <v>23</v>
      </c>
      <c r="G216" s="1" t="s">
        <v>414</v>
      </c>
    </row>
    <row r="217" spans="1:7" ht="13.8" x14ac:dyDescent="0.25">
      <c r="A217" s="29">
        <v>44322</v>
      </c>
      <c r="B217" s="1" t="s">
        <v>21</v>
      </c>
      <c r="C217" t="s">
        <v>167</v>
      </c>
      <c r="D217" s="28">
        <v>1.1705000000000001</v>
      </c>
      <c r="E217" s="28">
        <v>1.1705000000000001</v>
      </c>
      <c r="F217" s="1" t="s">
        <v>23</v>
      </c>
      <c r="G217" s="1" t="s">
        <v>414</v>
      </c>
    </row>
    <row r="218" spans="1:7" ht="13.8" x14ac:dyDescent="0.25">
      <c r="A218" s="29">
        <v>44323</v>
      </c>
      <c r="B218" s="1" t="s">
        <v>21</v>
      </c>
      <c r="C218" t="s">
        <v>167</v>
      </c>
      <c r="D218" s="28">
        <v>1.1585000000000001</v>
      </c>
      <c r="E218" s="28">
        <v>1.1585000000000001</v>
      </c>
      <c r="F218" s="1" t="s">
        <v>23</v>
      </c>
      <c r="G218" s="1" t="s">
        <v>414</v>
      </c>
    </row>
    <row r="219" spans="1:7" ht="13.8" x14ac:dyDescent="0.25">
      <c r="A219" s="29">
        <v>44326</v>
      </c>
      <c r="B219" s="1" t="s">
        <v>21</v>
      </c>
      <c r="C219" t="s">
        <v>167</v>
      </c>
      <c r="D219" s="28">
        <v>1.1653</v>
      </c>
      <c r="E219" s="28">
        <v>1.1653</v>
      </c>
      <c r="F219" s="1" t="s">
        <v>23</v>
      </c>
      <c r="G219" s="1" t="s">
        <v>414</v>
      </c>
    </row>
    <row r="220" spans="1:7" ht="13.8" x14ac:dyDescent="0.25">
      <c r="A220" s="29">
        <v>44327</v>
      </c>
      <c r="B220" s="1" t="s">
        <v>21</v>
      </c>
      <c r="C220" t="s">
        <v>167</v>
      </c>
      <c r="D220" s="28">
        <v>1.1625000000000001</v>
      </c>
      <c r="E220" s="28">
        <v>1.1625000000000001</v>
      </c>
      <c r="F220" s="1" t="s">
        <v>23</v>
      </c>
      <c r="G220" s="1" t="s">
        <v>414</v>
      </c>
    </row>
    <row r="221" spans="1:7" ht="13.8" x14ac:dyDescent="0.25">
      <c r="A221" s="29">
        <v>44328</v>
      </c>
      <c r="B221" s="1" t="s">
        <v>21</v>
      </c>
      <c r="C221" t="s">
        <v>167</v>
      </c>
      <c r="D221" s="28">
        <v>1.1758999999999999</v>
      </c>
      <c r="E221" s="28">
        <v>1.1758999999999999</v>
      </c>
      <c r="F221" s="1" t="s">
        <v>23</v>
      </c>
      <c r="G221" s="1" t="s">
        <v>414</v>
      </c>
    </row>
    <row r="222" spans="1:7" ht="13.8" x14ac:dyDescent="0.25">
      <c r="A222" s="29">
        <v>44329</v>
      </c>
      <c r="B222" s="1" t="s">
        <v>21</v>
      </c>
      <c r="C222" t="s">
        <v>167</v>
      </c>
      <c r="D222" s="28">
        <v>1.1660999999999999</v>
      </c>
      <c r="E222" s="28">
        <v>1.1660999999999999</v>
      </c>
      <c r="F222" s="1" t="s">
        <v>23</v>
      </c>
      <c r="G222" s="1" t="s">
        <v>414</v>
      </c>
    </row>
    <row r="223" spans="1:7" ht="13.8" x14ac:dyDescent="0.25">
      <c r="A223" s="29">
        <v>44330</v>
      </c>
      <c r="B223" s="1" t="s">
        <v>21</v>
      </c>
      <c r="C223" t="s">
        <v>167</v>
      </c>
      <c r="D223" s="28">
        <v>1.1829000000000001</v>
      </c>
      <c r="E223" s="28">
        <v>1.1829000000000001</v>
      </c>
      <c r="F223" s="1" t="s">
        <v>23</v>
      </c>
      <c r="G223" s="1" t="s">
        <v>414</v>
      </c>
    </row>
    <row r="224" spans="1:7" ht="13.8" x14ac:dyDescent="0.25">
      <c r="A224" s="29">
        <v>44333</v>
      </c>
      <c r="B224" s="1" t="s">
        <v>21</v>
      </c>
      <c r="C224" t="s">
        <v>167</v>
      </c>
      <c r="D224" s="28">
        <v>1.1871</v>
      </c>
      <c r="E224" s="28">
        <v>1.1871</v>
      </c>
      <c r="F224" s="1" t="s">
        <v>23</v>
      </c>
      <c r="G224" s="1" t="s">
        <v>414</v>
      </c>
    </row>
    <row r="225" spans="1:7" ht="13.8" x14ac:dyDescent="0.25">
      <c r="A225" s="29">
        <v>44334</v>
      </c>
      <c r="B225" s="1" t="s">
        <v>21</v>
      </c>
      <c r="C225" t="s">
        <v>167</v>
      </c>
      <c r="D225" s="28">
        <v>1.1929000000000001</v>
      </c>
      <c r="E225" s="28">
        <v>1.1929000000000001</v>
      </c>
      <c r="F225" s="1" t="s">
        <v>23</v>
      </c>
      <c r="G225" s="1" t="s">
        <v>414</v>
      </c>
    </row>
    <row r="226" spans="1:7" ht="13.8" x14ac:dyDescent="0.25">
      <c r="A226" s="29">
        <v>44335</v>
      </c>
      <c r="B226" s="1" t="s">
        <v>21</v>
      </c>
      <c r="C226" t="s">
        <v>167</v>
      </c>
      <c r="D226" s="28">
        <v>1.1930000000000001</v>
      </c>
      <c r="E226" s="28">
        <v>1.1930000000000001</v>
      </c>
      <c r="F226" s="1" t="s">
        <v>23</v>
      </c>
      <c r="G226" s="1" t="s">
        <v>414</v>
      </c>
    </row>
    <row r="227" spans="1:7" ht="13.8" x14ac:dyDescent="0.25">
      <c r="A227" s="29">
        <v>44336</v>
      </c>
      <c r="B227" s="1" t="s">
        <v>21</v>
      </c>
      <c r="C227" t="s">
        <v>167</v>
      </c>
      <c r="D227" s="28">
        <v>1.1897</v>
      </c>
      <c r="E227" s="28">
        <v>1.1897</v>
      </c>
      <c r="F227" s="1" t="s">
        <v>23</v>
      </c>
      <c r="G227" s="1" t="s">
        <v>414</v>
      </c>
    </row>
    <row r="228" spans="1:7" ht="13.8" x14ac:dyDescent="0.25">
      <c r="A228" s="29">
        <v>44337</v>
      </c>
      <c r="B228" s="1" t="s">
        <v>21</v>
      </c>
      <c r="C228" t="s">
        <v>167</v>
      </c>
      <c r="D228" s="28">
        <v>1.1895</v>
      </c>
      <c r="E228" s="28">
        <v>1.1895</v>
      </c>
      <c r="F228" s="1" t="s">
        <v>23</v>
      </c>
      <c r="G228" s="1" t="s">
        <v>414</v>
      </c>
    </row>
    <row r="229" spans="1:7" ht="13.8" x14ac:dyDescent="0.25">
      <c r="A229" s="29">
        <v>44340</v>
      </c>
      <c r="B229" s="1" t="s">
        <v>21</v>
      </c>
      <c r="C229" t="s">
        <v>167</v>
      </c>
      <c r="D229" s="28">
        <v>1.1919999999999999</v>
      </c>
      <c r="E229" s="28">
        <v>1.1919999999999999</v>
      </c>
      <c r="F229" s="1" t="s">
        <v>23</v>
      </c>
      <c r="G229" s="1" t="s">
        <v>414</v>
      </c>
    </row>
    <row r="230" spans="1:7" ht="13.8" x14ac:dyDescent="0.25">
      <c r="A230" s="29">
        <v>44341</v>
      </c>
      <c r="B230" s="1" t="s">
        <v>21</v>
      </c>
      <c r="C230" t="s">
        <v>167</v>
      </c>
      <c r="D230" s="28">
        <v>1.2088000000000001</v>
      </c>
      <c r="E230" s="28">
        <v>1.2088000000000001</v>
      </c>
      <c r="F230" s="1" t="s">
        <v>23</v>
      </c>
      <c r="G230" s="1" t="s">
        <v>414</v>
      </c>
    </row>
    <row r="231" spans="1:7" ht="13.8" x14ac:dyDescent="0.25">
      <c r="A231" s="29">
        <v>44342</v>
      </c>
      <c r="B231" s="1" t="s">
        <v>21</v>
      </c>
      <c r="C231" t="s">
        <v>167</v>
      </c>
      <c r="D231" s="28">
        <v>1.2124999999999999</v>
      </c>
      <c r="E231" s="28">
        <v>1.2124999999999999</v>
      </c>
      <c r="F231" s="1" t="s">
        <v>23</v>
      </c>
      <c r="G231" s="1" t="s">
        <v>414</v>
      </c>
    </row>
    <row r="232" spans="1:7" ht="13.8" x14ac:dyDescent="0.25">
      <c r="A232" s="29">
        <v>44343</v>
      </c>
      <c r="B232" s="1" t="s">
        <v>21</v>
      </c>
      <c r="C232" t="s">
        <v>167</v>
      </c>
      <c r="D232" s="28">
        <v>1.2226999999999999</v>
      </c>
      <c r="E232" s="28">
        <v>1.2226999999999999</v>
      </c>
      <c r="F232" s="1" t="s">
        <v>23</v>
      </c>
      <c r="G232" s="1" t="s">
        <v>414</v>
      </c>
    </row>
    <row r="233" spans="1:7" ht="13.8" x14ac:dyDescent="0.25">
      <c r="A233" s="29">
        <v>44344</v>
      </c>
      <c r="B233" s="1" t="s">
        <v>21</v>
      </c>
      <c r="C233" t="s">
        <v>167</v>
      </c>
      <c r="D233" s="28">
        <v>1.2199</v>
      </c>
      <c r="E233" s="28">
        <v>1.2199</v>
      </c>
      <c r="F233" s="1" t="s">
        <v>23</v>
      </c>
      <c r="G233" s="1" t="s">
        <v>414</v>
      </c>
    </row>
    <row r="234" spans="1:7" ht="13.8" x14ac:dyDescent="0.25">
      <c r="A234" s="29">
        <v>44347</v>
      </c>
      <c r="B234" s="1" t="s">
        <v>21</v>
      </c>
      <c r="C234" t="s">
        <v>167</v>
      </c>
      <c r="D234" s="28">
        <v>1.2365999999999999</v>
      </c>
      <c r="E234" s="28">
        <v>1.2365999999999999</v>
      </c>
      <c r="F234" s="1" t="s">
        <v>23</v>
      </c>
      <c r="G234" s="1" t="s">
        <v>414</v>
      </c>
    </row>
    <row r="235" spans="1:7" ht="13.8" x14ac:dyDescent="0.25">
      <c r="A235" s="29">
        <v>44348</v>
      </c>
      <c r="B235" s="1" t="s">
        <v>21</v>
      </c>
      <c r="C235" t="s">
        <v>167</v>
      </c>
      <c r="D235" s="28">
        <v>1.2423</v>
      </c>
      <c r="E235" s="28">
        <v>1.2423</v>
      </c>
      <c r="F235" s="1" t="s">
        <v>23</v>
      </c>
      <c r="G235" s="1" t="s">
        <v>414</v>
      </c>
    </row>
    <row r="236" spans="1:7" ht="13.8" x14ac:dyDescent="0.25">
      <c r="A236" s="29">
        <v>44349</v>
      </c>
      <c r="B236" s="1" t="s">
        <v>21</v>
      </c>
      <c r="C236" t="s">
        <v>167</v>
      </c>
      <c r="D236" s="28">
        <v>1.2338</v>
      </c>
      <c r="E236" s="28">
        <v>1.2338</v>
      </c>
      <c r="F236" s="1" t="s">
        <v>23</v>
      </c>
      <c r="G236" s="1" t="s">
        <v>414</v>
      </c>
    </row>
    <row r="237" spans="1:7" ht="13.8" x14ac:dyDescent="0.25">
      <c r="A237" s="29">
        <v>44350</v>
      </c>
      <c r="B237" s="1" t="s">
        <v>21</v>
      </c>
      <c r="C237" t="s">
        <v>167</v>
      </c>
      <c r="D237" s="28">
        <v>1.2333000000000001</v>
      </c>
      <c r="E237" s="28">
        <v>1.2333000000000001</v>
      </c>
      <c r="F237" s="1" t="s">
        <v>23</v>
      </c>
      <c r="G237" s="1" t="s">
        <v>414</v>
      </c>
    </row>
    <row r="238" spans="1:7" ht="13.8" x14ac:dyDescent="0.25">
      <c r="A238" s="29">
        <v>44351</v>
      </c>
      <c r="B238" s="1" t="s">
        <v>21</v>
      </c>
      <c r="C238" t="s">
        <v>167</v>
      </c>
      <c r="D238" s="28">
        <v>1.2390000000000001</v>
      </c>
      <c r="E238" s="28">
        <v>1.2390000000000001</v>
      </c>
      <c r="F238" s="1" t="s">
        <v>23</v>
      </c>
      <c r="G238" s="1" t="s">
        <v>414</v>
      </c>
    </row>
    <row r="239" spans="1:7" ht="13.8" x14ac:dyDescent="0.25">
      <c r="A239" s="29">
        <v>44354</v>
      </c>
      <c r="B239" s="1" t="s">
        <v>21</v>
      </c>
      <c r="C239" t="s">
        <v>167</v>
      </c>
      <c r="D239" s="28">
        <v>1.2453000000000001</v>
      </c>
      <c r="E239" s="28">
        <v>1.2453000000000001</v>
      </c>
      <c r="F239" s="1" t="s">
        <v>23</v>
      </c>
      <c r="G239" s="1" t="s">
        <v>414</v>
      </c>
    </row>
    <row r="240" spans="1:7" ht="13.8" x14ac:dyDescent="0.25">
      <c r="A240" s="29">
        <v>44355</v>
      </c>
      <c r="B240" s="1" t="s">
        <v>21</v>
      </c>
      <c r="C240" t="s">
        <v>167</v>
      </c>
      <c r="D240" s="28">
        <v>1.2379</v>
      </c>
      <c r="E240" s="28">
        <v>1.2379</v>
      </c>
      <c r="F240" s="1" t="s">
        <v>23</v>
      </c>
      <c r="G240" s="1" t="s">
        <v>414</v>
      </c>
    </row>
    <row r="241" spans="1:7" ht="13.8" x14ac:dyDescent="0.25">
      <c r="A241" s="29">
        <v>44356</v>
      </c>
      <c r="B241" s="1" t="s">
        <v>21</v>
      </c>
      <c r="C241" t="s">
        <v>167</v>
      </c>
      <c r="D241" s="28">
        <v>1.2423</v>
      </c>
      <c r="E241" s="28">
        <v>1.2423</v>
      </c>
      <c r="F241" s="1" t="s">
        <v>23</v>
      </c>
      <c r="G241" s="1" t="s">
        <v>414</v>
      </c>
    </row>
    <row r="242" spans="1:7" ht="13.8" x14ac:dyDescent="0.25">
      <c r="A242" s="29">
        <v>44357</v>
      </c>
      <c r="B242" s="1" t="s">
        <v>21</v>
      </c>
      <c r="C242" t="s">
        <v>167</v>
      </c>
      <c r="D242" s="28">
        <v>1.2578</v>
      </c>
      <c r="E242" s="28">
        <v>1.2578</v>
      </c>
      <c r="F242" s="1" t="s">
        <v>23</v>
      </c>
      <c r="G242" s="1" t="s">
        <v>414</v>
      </c>
    </row>
    <row r="243" spans="1:7" ht="13.8" x14ac:dyDescent="0.25">
      <c r="A243" s="29">
        <v>44358</v>
      </c>
      <c r="B243" s="1" t="s">
        <v>21</v>
      </c>
      <c r="C243" t="s">
        <v>167</v>
      </c>
      <c r="D243" s="28">
        <v>1.2569999999999999</v>
      </c>
      <c r="E243" s="28">
        <v>1.2569999999999999</v>
      </c>
      <c r="F243" s="1" t="s">
        <v>23</v>
      </c>
      <c r="G243" s="1" t="s">
        <v>414</v>
      </c>
    </row>
    <row r="244" spans="1:7" ht="13.8" x14ac:dyDescent="0.25">
      <c r="A244" s="29">
        <v>44362</v>
      </c>
      <c r="B244" s="1" t="s">
        <v>21</v>
      </c>
      <c r="C244" t="s">
        <v>167</v>
      </c>
      <c r="D244" s="28">
        <v>1.2482</v>
      </c>
      <c r="E244" s="28">
        <v>1.2482</v>
      </c>
      <c r="F244" s="1" t="s">
        <v>23</v>
      </c>
      <c r="G244" s="1" t="s">
        <v>414</v>
      </c>
    </row>
    <row r="245" spans="1:7" ht="13.8" x14ac:dyDescent="0.25">
      <c r="A245" s="29">
        <v>44363</v>
      </c>
      <c r="B245" s="1" t="s">
        <v>21</v>
      </c>
      <c r="C245" t="s">
        <v>167</v>
      </c>
      <c r="D245" s="28">
        <v>1.224</v>
      </c>
      <c r="E245" s="28">
        <v>1.224</v>
      </c>
      <c r="F245" s="1" t="s">
        <v>23</v>
      </c>
      <c r="G245" s="1" t="s">
        <v>414</v>
      </c>
    </row>
    <row r="246" spans="1:7" ht="13.8" x14ac:dyDescent="0.25">
      <c r="A246" s="29">
        <v>44364</v>
      </c>
      <c r="B246" s="1" t="s">
        <v>21</v>
      </c>
      <c r="C246" t="s">
        <v>167</v>
      </c>
      <c r="D246" s="28">
        <v>1.2382</v>
      </c>
      <c r="E246" s="28">
        <v>1.2382</v>
      </c>
      <c r="F246" s="1" t="s">
        <v>23</v>
      </c>
      <c r="G246" s="1" t="s">
        <v>414</v>
      </c>
    </row>
    <row r="247" spans="1:7" ht="13.8" x14ac:dyDescent="0.25">
      <c r="A247" s="29">
        <v>44365</v>
      </c>
      <c r="B247" s="1" t="s">
        <v>21</v>
      </c>
      <c r="C247" t="s">
        <v>167</v>
      </c>
      <c r="D247" s="28">
        <v>1.2528999999999999</v>
      </c>
      <c r="E247" s="28">
        <v>1.2528999999999999</v>
      </c>
      <c r="F247" s="1" t="s">
        <v>23</v>
      </c>
      <c r="G247" s="1" t="s">
        <v>414</v>
      </c>
    </row>
    <row r="248" spans="1:7" ht="13.8" x14ac:dyDescent="0.25">
      <c r="A248" s="29">
        <v>44368</v>
      </c>
      <c r="B248" s="1" t="s">
        <v>21</v>
      </c>
      <c r="C248" t="s">
        <v>167</v>
      </c>
      <c r="D248" s="28">
        <v>1.2528999999999999</v>
      </c>
      <c r="E248" s="28">
        <v>1.2528999999999999</v>
      </c>
      <c r="F248" s="1" t="s">
        <v>23</v>
      </c>
      <c r="G248" s="1" t="s">
        <v>414</v>
      </c>
    </row>
    <row r="249" spans="1:7" ht="13.8" x14ac:dyDescent="0.25">
      <c r="A249" s="29">
        <v>44369</v>
      </c>
      <c r="B249" s="1" t="s">
        <v>21</v>
      </c>
      <c r="C249" t="s">
        <v>167</v>
      </c>
      <c r="D249" s="28">
        <v>1.2528999999999999</v>
      </c>
      <c r="E249" s="28">
        <v>1.2528999999999999</v>
      </c>
      <c r="F249" s="1" t="s">
        <v>23</v>
      </c>
      <c r="G249" s="1" t="s">
        <v>414</v>
      </c>
    </row>
    <row r="250" spans="1:7" ht="13.8" x14ac:dyDescent="0.25">
      <c r="A250" s="29">
        <v>44370</v>
      </c>
      <c r="B250" s="1" t="s">
        <v>21</v>
      </c>
      <c r="C250" t="s">
        <v>167</v>
      </c>
      <c r="D250" s="28">
        <v>1.2528999999999999</v>
      </c>
      <c r="E250" s="28">
        <v>1.2528999999999999</v>
      </c>
      <c r="F250" s="1" t="s">
        <v>23</v>
      </c>
      <c r="G250" s="1" t="s">
        <v>414</v>
      </c>
    </row>
    <row r="251" spans="1:7" ht="13.8" x14ac:dyDescent="0.25">
      <c r="A251" s="29">
        <v>44371</v>
      </c>
      <c r="B251" s="1" t="s">
        <v>21</v>
      </c>
      <c r="C251" t="s">
        <v>167</v>
      </c>
      <c r="D251" s="28">
        <v>1.2528999999999999</v>
      </c>
      <c r="E251" s="28">
        <v>1.2528999999999999</v>
      </c>
      <c r="F251" s="1" t="s">
        <v>23</v>
      </c>
      <c r="G251" s="1" t="s">
        <v>414</v>
      </c>
    </row>
    <row r="252" spans="1:7" ht="13.8" x14ac:dyDescent="0.25">
      <c r="A252" s="29">
        <v>44372</v>
      </c>
      <c r="B252" s="1" t="s">
        <v>21</v>
      </c>
      <c r="C252" t="s">
        <v>167</v>
      </c>
      <c r="D252" s="28">
        <v>1.2896000000000001</v>
      </c>
      <c r="E252" s="28">
        <v>1.2896000000000001</v>
      </c>
      <c r="F252" s="1" t="s">
        <v>23</v>
      </c>
      <c r="G252" s="1" t="s">
        <v>414</v>
      </c>
    </row>
    <row r="253" spans="1:7" ht="13.8" x14ac:dyDescent="0.25">
      <c r="A253" s="29">
        <v>44375</v>
      </c>
      <c r="B253" s="1" t="s">
        <v>21</v>
      </c>
      <c r="C253" t="s">
        <v>167</v>
      </c>
      <c r="D253" s="28">
        <v>1.2968999999999999</v>
      </c>
      <c r="E253" s="28">
        <v>1.2968999999999999</v>
      </c>
      <c r="F253" s="1" t="s">
        <v>23</v>
      </c>
      <c r="G253" s="1" t="s">
        <v>414</v>
      </c>
    </row>
    <row r="254" spans="1:7" ht="13.8" x14ac:dyDescent="0.25">
      <c r="A254" s="29">
        <v>44376</v>
      </c>
      <c r="B254" s="1" t="s">
        <v>21</v>
      </c>
      <c r="C254" t="s">
        <v>167</v>
      </c>
      <c r="D254" s="28">
        <v>1.2881</v>
      </c>
      <c r="E254" s="28">
        <v>1.2881</v>
      </c>
      <c r="F254" s="1" t="s">
        <v>23</v>
      </c>
      <c r="G254" s="1" t="s">
        <v>414</v>
      </c>
    </row>
    <row r="255" spans="1:7" ht="13.8" x14ac:dyDescent="0.25">
      <c r="A255" s="29">
        <v>44377</v>
      </c>
      <c r="B255" s="1" t="s">
        <v>21</v>
      </c>
      <c r="C255" t="s">
        <v>167</v>
      </c>
      <c r="D255" s="28">
        <v>1.3008</v>
      </c>
      <c r="E255" s="28">
        <v>1.3008</v>
      </c>
      <c r="F255" s="1" t="s">
        <v>23</v>
      </c>
      <c r="G255" s="1" t="s">
        <v>414</v>
      </c>
    </row>
    <row r="256" spans="1:7" ht="13.8" x14ac:dyDescent="0.25">
      <c r="A256" s="29">
        <v>44378</v>
      </c>
      <c r="B256" s="1" t="s">
        <v>21</v>
      </c>
      <c r="C256" t="s">
        <v>167</v>
      </c>
      <c r="D256" s="28">
        <v>1.2883</v>
      </c>
      <c r="E256" s="28">
        <v>1.2883</v>
      </c>
      <c r="F256" s="1" t="s">
        <v>23</v>
      </c>
      <c r="G256" s="1" t="s">
        <v>414</v>
      </c>
    </row>
    <row r="257" spans="1:7" ht="13.8" x14ac:dyDescent="0.25">
      <c r="A257" s="29">
        <v>44379</v>
      </c>
      <c r="B257" s="1" t="s">
        <v>21</v>
      </c>
      <c r="C257" t="s">
        <v>167</v>
      </c>
      <c r="D257" s="28">
        <v>1.2757000000000001</v>
      </c>
      <c r="E257" s="28">
        <v>1.2757000000000001</v>
      </c>
      <c r="F257" s="1" t="s">
        <v>23</v>
      </c>
      <c r="G257" s="1" t="s">
        <v>414</v>
      </c>
    </row>
    <row r="258" spans="1:7" ht="13.8" x14ac:dyDescent="0.25">
      <c r="A258" s="29">
        <v>44382</v>
      </c>
      <c r="B258" s="1" t="s">
        <v>21</v>
      </c>
      <c r="C258" t="s">
        <v>167</v>
      </c>
      <c r="D258" s="28">
        <v>1.2919</v>
      </c>
      <c r="E258" s="28">
        <v>1.2919</v>
      </c>
      <c r="F258" s="1" t="s">
        <v>23</v>
      </c>
      <c r="G258" s="1" t="s">
        <v>414</v>
      </c>
    </row>
    <row r="259" spans="1:7" ht="13.8" x14ac:dyDescent="0.25">
      <c r="A259" s="29">
        <v>44383</v>
      </c>
      <c r="B259" s="1" t="s">
        <v>21</v>
      </c>
      <c r="C259" t="s">
        <v>167</v>
      </c>
      <c r="D259" s="28">
        <v>1.2855000000000001</v>
      </c>
      <c r="E259" s="28">
        <v>1.2855000000000001</v>
      </c>
      <c r="F259" s="1" t="s">
        <v>23</v>
      </c>
      <c r="G259" s="1" t="s">
        <v>414</v>
      </c>
    </row>
    <row r="260" spans="1:7" ht="13.8" x14ac:dyDescent="0.25">
      <c r="A260" s="29">
        <v>44384</v>
      </c>
      <c r="B260" s="1" t="s">
        <v>21</v>
      </c>
      <c r="C260" t="s">
        <v>167</v>
      </c>
      <c r="D260" s="28">
        <v>1.3069</v>
      </c>
      <c r="E260" s="28">
        <v>1.3069</v>
      </c>
      <c r="F260" s="1" t="s">
        <v>23</v>
      </c>
      <c r="G260" s="1" t="s">
        <v>414</v>
      </c>
    </row>
    <row r="261" spans="1:7" ht="13.8" x14ac:dyDescent="0.25">
      <c r="A261" s="29">
        <v>44385</v>
      </c>
      <c r="B261" s="1" t="s">
        <v>21</v>
      </c>
      <c r="C261" t="s">
        <v>167</v>
      </c>
      <c r="D261" s="28">
        <v>1.3013999999999999</v>
      </c>
      <c r="E261" s="28">
        <v>1.3013999999999999</v>
      </c>
      <c r="F261" s="1" t="s">
        <v>23</v>
      </c>
      <c r="G261" s="1" t="s">
        <v>414</v>
      </c>
    </row>
    <row r="262" spans="1:7" ht="13.8" x14ac:dyDescent="0.25">
      <c r="A262" s="29">
        <v>44386</v>
      </c>
      <c r="B262" s="1" t="s">
        <v>21</v>
      </c>
      <c r="C262" t="s">
        <v>167</v>
      </c>
      <c r="D262" s="28">
        <v>1.3102</v>
      </c>
      <c r="E262" s="28">
        <v>1.3102</v>
      </c>
      <c r="F262" s="1" t="s">
        <v>23</v>
      </c>
      <c r="G262" s="1" t="s">
        <v>414</v>
      </c>
    </row>
    <row r="263" spans="1:7" ht="13.8" x14ac:dyDescent="0.25">
      <c r="A263" s="29">
        <v>44389</v>
      </c>
      <c r="B263" s="1" t="s">
        <v>21</v>
      </c>
      <c r="C263" t="s">
        <v>167</v>
      </c>
      <c r="D263" s="28">
        <v>1.3337000000000001</v>
      </c>
      <c r="E263" s="28">
        <v>1.3337000000000001</v>
      </c>
      <c r="F263" s="1" t="s">
        <v>23</v>
      </c>
      <c r="G263" s="1" t="s">
        <v>414</v>
      </c>
    </row>
    <row r="264" spans="1:7" ht="13.8" x14ac:dyDescent="0.25">
      <c r="A264" s="29">
        <v>44390</v>
      </c>
      <c r="B264" s="1" t="s">
        <v>21</v>
      </c>
      <c r="C264" t="s">
        <v>167</v>
      </c>
      <c r="D264" s="28">
        <v>1.3420000000000001</v>
      </c>
      <c r="E264" s="28">
        <v>1.3420000000000001</v>
      </c>
      <c r="F264" s="1" t="s">
        <v>23</v>
      </c>
      <c r="G264" s="1" t="s">
        <v>414</v>
      </c>
    </row>
    <row r="265" spans="1:7" ht="13.8" x14ac:dyDescent="0.25">
      <c r="A265" s="29">
        <v>44391</v>
      </c>
      <c r="B265" s="1" t="s">
        <v>21</v>
      </c>
      <c r="C265" t="s">
        <v>167</v>
      </c>
      <c r="D265" s="28">
        <v>1.3299000000000001</v>
      </c>
      <c r="E265" s="28">
        <v>1.3299000000000001</v>
      </c>
      <c r="F265" s="1" t="s">
        <v>23</v>
      </c>
      <c r="G265" s="1" t="s">
        <v>414</v>
      </c>
    </row>
    <row r="266" spans="1:7" ht="13.8" x14ac:dyDescent="0.25">
      <c r="A266" s="29">
        <v>44392</v>
      </c>
      <c r="B266" s="1" t="s">
        <v>21</v>
      </c>
      <c r="C266" t="s">
        <v>167</v>
      </c>
      <c r="D266" s="28">
        <v>1.3331</v>
      </c>
      <c r="E266" s="28">
        <v>1.3331</v>
      </c>
      <c r="F266" s="1" t="s">
        <v>23</v>
      </c>
      <c r="G266" s="1" t="s">
        <v>414</v>
      </c>
    </row>
    <row r="267" spans="1:7" ht="13.8" x14ac:dyDescent="0.25">
      <c r="A267" s="29">
        <v>44393</v>
      </c>
      <c r="B267" s="1" t="s">
        <v>21</v>
      </c>
      <c r="C267" t="s">
        <v>167</v>
      </c>
      <c r="D267" s="28">
        <v>1.3290999999999999</v>
      </c>
      <c r="E267" s="28">
        <v>1.3290999999999999</v>
      </c>
      <c r="F267" s="1" t="s">
        <v>23</v>
      </c>
      <c r="G267" s="1" t="s">
        <v>414</v>
      </c>
    </row>
    <row r="268" spans="1:7" ht="13.8" x14ac:dyDescent="0.25">
      <c r="A268" s="29">
        <v>44396</v>
      </c>
      <c r="B268" s="1" t="s">
        <v>21</v>
      </c>
      <c r="C268" t="s">
        <v>167</v>
      </c>
      <c r="D268" s="28">
        <v>1.3262</v>
      </c>
      <c r="E268" s="28">
        <v>1.3262</v>
      </c>
      <c r="F268" s="1" t="s">
        <v>23</v>
      </c>
      <c r="G268" s="1" t="s">
        <v>414</v>
      </c>
    </row>
    <row r="269" spans="1:7" ht="13.8" x14ac:dyDescent="0.25">
      <c r="A269" s="29">
        <v>44397</v>
      </c>
      <c r="B269" s="1" t="s">
        <v>21</v>
      </c>
      <c r="C269" t="s">
        <v>167</v>
      </c>
      <c r="D269" s="28">
        <v>1.3309</v>
      </c>
      <c r="E269" s="28">
        <v>1.3309</v>
      </c>
      <c r="F269" s="1" t="s">
        <v>23</v>
      </c>
      <c r="G269" s="1" t="s">
        <v>414</v>
      </c>
    </row>
    <row r="270" spans="1:7" ht="13.8" x14ac:dyDescent="0.25">
      <c r="A270" s="29">
        <v>44398</v>
      </c>
      <c r="B270" s="1" t="s">
        <v>21</v>
      </c>
      <c r="C270" t="s">
        <v>167</v>
      </c>
      <c r="D270" s="28">
        <v>1.3567</v>
      </c>
      <c r="E270" s="28">
        <v>1.3567</v>
      </c>
      <c r="F270" s="1" t="s">
        <v>23</v>
      </c>
      <c r="G270" s="1" t="s">
        <v>414</v>
      </c>
    </row>
    <row r="271" spans="1:7" ht="13.8" x14ac:dyDescent="0.25">
      <c r="A271" s="29">
        <v>44399</v>
      </c>
      <c r="B271" s="1" t="s">
        <v>21</v>
      </c>
      <c r="C271" t="s">
        <v>167</v>
      </c>
      <c r="D271" s="28">
        <v>1.3677999999999999</v>
      </c>
      <c r="E271" s="28">
        <v>1.3677999999999999</v>
      </c>
      <c r="F271" s="1" t="s">
        <v>23</v>
      </c>
      <c r="G271" s="1" t="s">
        <v>414</v>
      </c>
    </row>
    <row r="272" spans="1:7" ht="13.8" x14ac:dyDescent="0.25">
      <c r="A272" s="29">
        <v>44400</v>
      </c>
      <c r="B272" s="1" t="s">
        <v>21</v>
      </c>
      <c r="C272" t="s">
        <v>167</v>
      </c>
      <c r="D272" s="28">
        <v>1.3547</v>
      </c>
      <c r="E272" s="28">
        <v>1.3547</v>
      </c>
      <c r="F272" s="1" t="s">
        <v>23</v>
      </c>
      <c r="G272" s="1" t="s">
        <v>414</v>
      </c>
    </row>
    <row r="273" spans="1:7" ht="13.8" x14ac:dyDescent="0.25">
      <c r="A273" s="29">
        <v>44403</v>
      </c>
      <c r="B273" s="1" t="s">
        <v>21</v>
      </c>
      <c r="C273" t="s">
        <v>167</v>
      </c>
      <c r="D273" s="28">
        <v>1.3342000000000001</v>
      </c>
      <c r="E273" s="28">
        <v>1.3342000000000001</v>
      </c>
      <c r="F273" s="1" t="s">
        <v>23</v>
      </c>
      <c r="G273" s="1" t="s">
        <v>414</v>
      </c>
    </row>
    <row r="274" spans="1:7" ht="13.8" x14ac:dyDescent="0.25">
      <c r="A274" s="29">
        <v>44404</v>
      </c>
      <c r="B274" s="1" t="s">
        <v>21</v>
      </c>
      <c r="C274" t="s">
        <v>167</v>
      </c>
      <c r="D274" s="28">
        <v>1.2963</v>
      </c>
      <c r="E274" s="28">
        <v>1.2963</v>
      </c>
      <c r="F274" s="1" t="s">
        <v>23</v>
      </c>
      <c r="G274" s="1" t="s">
        <v>414</v>
      </c>
    </row>
    <row r="275" spans="1:7" ht="13.8" x14ac:dyDescent="0.25">
      <c r="A275" s="29">
        <v>44405</v>
      </c>
      <c r="B275" s="1" t="s">
        <v>21</v>
      </c>
      <c r="C275" t="s">
        <v>167</v>
      </c>
      <c r="D275" s="28">
        <v>1.2797000000000001</v>
      </c>
      <c r="E275" s="28">
        <v>1.2797000000000001</v>
      </c>
      <c r="F275" s="1" t="s">
        <v>23</v>
      </c>
      <c r="G275" s="1" t="s">
        <v>414</v>
      </c>
    </row>
    <row r="276" spans="1:7" ht="13.8" x14ac:dyDescent="0.25">
      <c r="A276" s="29">
        <v>44406</v>
      </c>
      <c r="B276" s="1" t="s">
        <v>21</v>
      </c>
      <c r="C276" t="s">
        <v>167</v>
      </c>
      <c r="D276" s="28">
        <v>1.3231999999999999</v>
      </c>
      <c r="E276" s="28">
        <v>1.3231999999999999</v>
      </c>
      <c r="F276" s="1" t="s">
        <v>23</v>
      </c>
      <c r="G276" s="1" t="s">
        <v>414</v>
      </c>
    </row>
    <row r="277" spans="1:7" ht="13.8" x14ac:dyDescent="0.25">
      <c r="A277" s="29">
        <v>44407</v>
      </c>
      <c r="B277" s="1" t="s">
        <v>21</v>
      </c>
      <c r="C277" t="s">
        <v>167</v>
      </c>
      <c r="D277" s="28">
        <v>1.3259000000000001</v>
      </c>
      <c r="E277" s="28">
        <v>1.3259000000000001</v>
      </c>
      <c r="F277" s="1" t="s">
        <v>23</v>
      </c>
      <c r="G277" s="1" t="s">
        <v>414</v>
      </c>
    </row>
    <row r="278" spans="1:7" ht="13.8" x14ac:dyDescent="0.25">
      <c r="A278" s="29">
        <v>44410</v>
      </c>
      <c r="B278" s="1" t="s">
        <v>21</v>
      </c>
      <c r="C278" t="s">
        <v>167</v>
      </c>
      <c r="D278" s="28">
        <v>1.3563000000000001</v>
      </c>
      <c r="E278" s="28">
        <v>1.3563000000000001</v>
      </c>
      <c r="F278" s="1" t="s">
        <v>23</v>
      </c>
      <c r="G278" s="1" t="s">
        <v>414</v>
      </c>
    </row>
    <row r="279" spans="1:7" ht="13.8" x14ac:dyDescent="0.25">
      <c r="A279" s="29">
        <v>44411</v>
      </c>
      <c r="B279" s="1" t="s">
        <v>21</v>
      </c>
      <c r="C279" t="s">
        <v>167</v>
      </c>
      <c r="D279" s="28">
        <v>1.3453999999999999</v>
      </c>
      <c r="E279" s="28">
        <v>1.3453999999999999</v>
      </c>
      <c r="F279" s="1" t="s">
        <v>23</v>
      </c>
      <c r="G279" s="1" t="s">
        <v>414</v>
      </c>
    </row>
    <row r="280" spans="1:7" ht="13.8" x14ac:dyDescent="0.25">
      <c r="A280" s="29">
        <v>44412</v>
      </c>
      <c r="B280" s="1" t="s">
        <v>21</v>
      </c>
      <c r="C280" t="s">
        <v>167</v>
      </c>
      <c r="D280" s="28">
        <v>1.3720000000000001</v>
      </c>
      <c r="E280" s="28">
        <v>1.3720000000000001</v>
      </c>
      <c r="F280" s="1" t="s">
        <v>23</v>
      </c>
      <c r="G280" s="1" t="s">
        <v>414</v>
      </c>
    </row>
    <row r="281" spans="1:7" ht="13.8" x14ac:dyDescent="0.25">
      <c r="A281" s="29">
        <v>44413</v>
      </c>
      <c r="B281" s="1" t="s">
        <v>21</v>
      </c>
      <c r="C281" t="s">
        <v>167</v>
      </c>
      <c r="D281" s="28">
        <v>1.3673</v>
      </c>
      <c r="E281" s="28">
        <v>1.3673</v>
      </c>
      <c r="F281" s="1" t="s">
        <v>23</v>
      </c>
      <c r="G281" s="1" t="s">
        <v>414</v>
      </c>
    </row>
    <row r="282" spans="1:7" ht="13.8" x14ac:dyDescent="0.25">
      <c r="A282" s="29">
        <v>44414</v>
      </c>
      <c r="B282" s="1" t="s">
        <v>21</v>
      </c>
      <c r="C282" t="s">
        <v>167</v>
      </c>
      <c r="D282" s="28">
        <v>1.3729</v>
      </c>
      <c r="E282" s="28">
        <v>1.3729</v>
      </c>
      <c r="F282" s="1" t="s">
        <v>23</v>
      </c>
      <c r="G282" s="1" t="s">
        <v>414</v>
      </c>
    </row>
    <row r="283" spans="1:7" ht="13.8" x14ac:dyDescent="0.25">
      <c r="A283" s="29">
        <v>44417</v>
      </c>
      <c r="B283" s="1" t="s">
        <v>21</v>
      </c>
      <c r="C283" t="s">
        <v>167</v>
      </c>
      <c r="D283" s="28">
        <v>1.3796999999999999</v>
      </c>
      <c r="E283" s="28">
        <v>1.3796999999999999</v>
      </c>
      <c r="F283" s="1" t="s">
        <v>23</v>
      </c>
      <c r="G283" s="1" t="s">
        <v>414</v>
      </c>
    </row>
    <row r="284" spans="1:7" ht="13.8" x14ac:dyDescent="0.25">
      <c r="A284" s="29">
        <v>44418</v>
      </c>
      <c r="B284" s="1" t="s">
        <v>21</v>
      </c>
      <c r="C284" t="s">
        <v>167</v>
      </c>
      <c r="D284" s="28">
        <v>1.387</v>
      </c>
      <c r="E284" s="28">
        <v>1.387</v>
      </c>
      <c r="F284" s="1" t="s">
        <v>23</v>
      </c>
      <c r="G284" s="1" t="s">
        <v>414</v>
      </c>
    </row>
    <row r="285" spans="1:7" ht="13.8" x14ac:dyDescent="0.25">
      <c r="A285" s="29">
        <v>44419</v>
      </c>
      <c r="B285" s="1" t="s">
        <v>21</v>
      </c>
      <c r="C285" t="s">
        <v>167</v>
      </c>
      <c r="D285" s="28">
        <v>1.3949</v>
      </c>
      <c r="E285" s="28">
        <v>1.3949</v>
      </c>
      <c r="F285" s="1" t="s">
        <v>23</v>
      </c>
      <c r="G285" s="1" t="s">
        <v>414</v>
      </c>
    </row>
    <row r="286" spans="1:7" ht="13.8" x14ac:dyDescent="0.25">
      <c r="A286" s="29">
        <v>44420</v>
      </c>
      <c r="B286" s="1" t="s">
        <v>21</v>
      </c>
      <c r="C286" t="s">
        <v>167</v>
      </c>
      <c r="D286" s="28">
        <v>1.4</v>
      </c>
      <c r="E286" s="28">
        <v>1.4</v>
      </c>
      <c r="F286" s="1" t="s">
        <v>23</v>
      </c>
      <c r="G286" s="1" t="s">
        <v>414</v>
      </c>
    </row>
    <row r="287" spans="1:7" ht="13.8" x14ac:dyDescent="0.25">
      <c r="A287" s="29">
        <v>44421</v>
      </c>
      <c r="B287" s="1" t="s">
        <v>21</v>
      </c>
      <c r="C287" t="s">
        <v>167</v>
      </c>
      <c r="D287" s="28">
        <v>1.4012</v>
      </c>
      <c r="E287" s="28">
        <v>1.4012</v>
      </c>
      <c r="F287" s="1" t="s">
        <v>23</v>
      </c>
      <c r="G287" s="1" t="s">
        <v>414</v>
      </c>
    </row>
    <row r="288" spans="1:7" ht="13.8" x14ac:dyDescent="0.25">
      <c r="A288" s="29">
        <v>44424</v>
      </c>
      <c r="B288" s="1" t="s">
        <v>21</v>
      </c>
      <c r="C288" t="s">
        <v>167</v>
      </c>
      <c r="D288" s="28">
        <v>1.3900999999999999</v>
      </c>
      <c r="E288" s="28">
        <v>1.3900999999999999</v>
      </c>
      <c r="F288" s="1" t="s">
        <v>23</v>
      </c>
      <c r="G288" s="1" t="s">
        <v>414</v>
      </c>
    </row>
    <row r="289" spans="1:7" ht="13.8" x14ac:dyDescent="0.25">
      <c r="A289" s="29">
        <v>44425</v>
      </c>
      <c r="B289" s="1" t="s">
        <v>21</v>
      </c>
      <c r="C289" t="s">
        <v>167</v>
      </c>
      <c r="D289" s="28">
        <v>1.3628</v>
      </c>
      <c r="E289" s="28">
        <v>1.3628</v>
      </c>
      <c r="F289" s="1" t="s">
        <v>23</v>
      </c>
      <c r="G289" s="1" t="s">
        <v>414</v>
      </c>
    </row>
    <row r="290" spans="1:7" ht="13.8" x14ac:dyDescent="0.25">
      <c r="A290" s="29">
        <v>44426</v>
      </c>
      <c r="B290" s="1" t="s">
        <v>21</v>
      </c>
      <c r="C290" t="s">
        <v>167</v>
      </c>
      <c r="D290" s="28">
        <v>1.3767</v>
      </c>
      <c r="E290" s="28">
        <v>1.3767</v>
      </c>
      <c r="F290" s="1" t="s">
        <v>23</v>
      </c>
      <c r="G290" s="1" t="s">
        <v>414</v>
      </c>
    </row>
    <row r="291" spans="1:7" ht="13.8" x14ac:dyDescent="0.25">
      <c r="A291" s="29">
        <v>44427</v>
      </c>
      <c r="B291" s="1" t="s">
        <v>21</v>
      </c>
      <c r="C291" t="s">
        <v>167</v>
      </c>
      <c r="D291" s="28">
        <v>1.3748</v>
      </c>
      <c r="E291" s="28">
        <v>1.3748</v>
      </c>
      <c r="F291" s="1" t="s">
        <v>23</v>
      </c>
      <c r="G291" s="1" t="s">
        <v>414</v>
      </c>
    </row>
    <row r="292" spans="1:7" ht="13.8" x14ac:dyDescent="0.25">
      <c r="A292" s="29">
        <v>44428</v>
      </c>
      <c r="B292" s="1" t="s">
        <v>21</v>
      </c>
      <c r="C292" t="s">
        <v>167</v>
      </c>
      <c r="D292" s="28">
        <v>1.3673999999999999</v>
      </c>
      <c r="E292" s="28">
        <v>1.3673999999999999</v>
      </c>
      <c r="F292" s="1" t="s">
        <v>23</v>
      </c>
      <c r="G292" s="1" t="s">
        <v>414</v>
      </c>
    </row>
    <row r="293" spans="1:7" ht="13.8" x14ac:dyDescent="0.25">
      <c r="A293" s="29">
        <v>44431</v>
      </c>
      <c r="B293" s="1" t="s">
        <v>21</v>
      </c>
      <c r="C293" t="s">
        <v>167</v>
      </c>
      <c r="D293" s="28">
        <v>1.395</v>
      </c>
      <c r="E293" s="28">
        <v>1.395</v>
      </c>
      <c r="F293" s="1" t="s">
        <v>23</v>
      </c>
      <c r="G293" s="1" t="s">
        <v>414</v>
      </c>
    </row>
    <row r="294" spans="1:7" ht="13.8" x14ac:dyDescent="0.25">
      <c r="A294" s="29">
        <v>44432</v>
      </c>
      <c r="B294" s="1" t="s">
        <v>21</v>
      </c>
      <c r="C294" t="s">
        <v>167</v>
      </c>
      <c r="D294" s="28">
        <v>1.4114</v>
      </c>
      <c r="E294" s="28">
        <v>1.4114</v>
      </c>
      <c r="F294" s="1" t="s">
        <v>23</v>
      </c>
      <c r="G294" s="1" t="s">
        <v>414</v>
      </c>
    </row>
    <row r="295" spans="1:7" ht="13.8" x14ac:dyDescent="0.25">
      <c r="A295" s="29">
        <v>44433</v>
      </c>
      <c r="B295" s="1" t="s">
        <v>21</v>
      </c>
      <c r="C295" t="s">
        <v>167</v>
      </c>
      <c r="D295" s="28">
        <v>1.4238999999999999</v>
      </c>
      <c r="E295" s="28">
        <v>1.4238999999999999</v>
      </c>
      <c r="F295" s="1" t="s">
        <v>23</v>
      </c>
      <c r="G295" s="1" t="s">
        <v>414</v>
      </c>
    </row>
    <row r="296" spans="1:7" ht="13.8" x14ac:dyDescent="0.25">
      <c r="A296" s="29">
        <v>44434</v>
      </c>
      <c r="B296" s="1" t="s">
        <v>21</v>
      </c>
      <c r="C296" t="s">
        <v>167</v>
      </c>
      <c r="D296" s="28">
        <v>1.4180999999999999</v>
      </c>
      <c r="E296" s="28">
        <v>1.4180999999999999</v>
      </c>
      <c r="F296" s="1" t="s">
        <v>23</v>
      </c>
      <c r="G296" s="1" t="s">
        <v>414</v>
      </c>
    </row>
    <row r="297" spans="1:7" ht="13.8" x14ac:dyDescent="0.25">
      <c r="A297" s="29">
        <v>44435</v>
      </c>
      <c r="B297" s="1" t="s">
        <v>21</v>
      </c>
      <c r="C297" t="s">
        <v>167</v>
      </c>
      <c r="D297" s="28">
        <v>1.4237</v>
      </c>
      <c r="E297" s="28">
        <v>1.4237</v>
      </c>
      <c r="F297" s="1" t="s">
        <v>23</v>
      </c>
      <c r="G297" s="1" t="s">
        <v>414</v>
      </c>
    </row>
    <row r="298" spans="1:7" ht="13.8" x14ac:dyDescent="0.25">
      <c r="A298" s="29">
        <v>44438</v>
      </c>
      <c r="B298" s="1" t="s">
        <v>21</v>
      </c>
      <c r="C298" t="s">
        <v>167</v>
      </c>
      <c r="D298" s="28">
        <v>1.4330000000000001</v>
      </c>
      <c r="E298" s="28">
        <v>1.4330000000000001</v>
      </c>
      <c r="F298" s="1" t="s">
        <v>23</v>
      </c>
      <c r="G298" s="1" t="s">
        <v>414</v>
      </c>
    </row>
    <row r="299" spans="1:7" ht="13.8" x14ac:dyDescent="0.25">
      <c r="A299" s="29">
        <v>44439</v>
      </c>
      <c r="B299" s="1" t="s">
        <v>21</v>
      </c>
      <c r="C299" t="s">
        <v>167</v>
      </c>
      <c r="D299" s="28">
        <v>1.4361999999999999</v>
      </c>
      <c r="E299" s="28">
        <v>1.4361999999999999</v>
      </c>
      <c r="F299" s="1" t="s">
        <v>23</v>
      </c>
      <c r="G299" s="1" t="s">
        <v>414</v>
      </c>
    </row>
    <row r="300" spans="1:7" ht="13.8" x14ac:dyDescent="0.25">
      <c r="A300" s="29">
        <v>44440</v>
      </c>
      <c r="B300" s="1" t="s">
        <v>21</v>
      </c>
      <c r="C300" t="s">
        <v>167</v>
      </c>
      <c r="D300" s="28">
        <v>1.4288000000000001</v>
      </c>
      <c r="E300" s="28">
        <v>1.4288000000000001</v>
      </c>
      <c r="F300" s="1" t="s">
        <v>23</v>
      </c>
      <c r="G300" s="1" t="s">
        <v>414</v>
      </c>
    </row>
    <row r="301" spans="1:7" ht="13.8" x14ac:dyDescent="0.25">
      <c r="A301" s="29">
        <v>44441</v>
      </c>
      <c r="B301" s="1" t="s">
        <v>21</v>
      </c>
      <c r="C301" t="s">
        <v>167</v>
      </c>
      <c r="D301" s="28">
        <v>1.4487000000000001</v>
      </c>
      <c r="E301" s="28">
        <v>1.4487000000000001</v>
      </c>
      <c r="F301" s="1" t="s">
        <v>23</v>
      </c>
      <c r="G301" s="1" t="s">
        <v>414</v>
      </c>
    </row>
    <row r="302" spans="1:7" ht="13.8" x14ac:dyDescent="0.25">
      <c r="A302" s="29">
        <v>44442</v>
      </c>
      <c r="B302" s="1" t="s">
        <v>21</v>
      </c>
      <c r="C302" t="s">
        <v>167</v>
      </c>
      <c r="D302" s="28">
        <v>1.4358</v>
      </c>
      <c r="E302" s="28">
        <v>1.4358</v>
      </c>
      <c r="F302" s="1" t="s">
        <v>23</v>
      </c>
      <c r="G302" s="1" t="s">
        <v>414</v>
      </c>
    </row>
    <row r="303" spans="1:7" ht="13.8" x14ac:dyDescent="0.25">
      <c r="A303" s="29">
        <v>44445</v>
      </c>
      <c r="B303" s="1" t="s">
        <v>21</v>
      </c>
      <c r="C303" t="s">
        <v>167</v>
      </c>
      <c r="D303" s="28">
        <v>1.4482999999999999</v>
      </c>
      <c r="E303" s="28">
        <v>1.4482999999999999</v>
      </c>
      <c r="F303" s="1" t="s">
        <v>23</v>
      </c>
      <c r="G303" s="1" t="s">
        <v>414</v>
      </c>
    </row>
    <row r="304" spans="1:7" ht="13.8" x14ac:dyDescent="0.25">
      <c r="A304" s="29">
        <v>44446</v>
      </c>
      <c r="B304" s="1" t="s">
        <v>21</v>
      </c>
      <c r="C304" t="s">
        <v>167</v>
      </c>
      <c r="D304" s="28">
        <v>1.4737</v>
      </c>
      <c r="E304" s="28">
        <v>1.4737</v>
      </c>
      <c r="F304" s="1" t="s">
        <v>23</v>
      </c>
      <c r="G304" s="1" t="s">
        <v>414</v>
      </c>
    </row>
    <row r="305" spans="1:7" ht="13.8" x14ac:dyDescent="0.25">
      <c r="A305" s="29">
        <v>44447</v>
      </c>
      <c r="B305" s="1" t="s">
        <v>21</v>
      </c>
      <c r="C305" t="s">
        <v>167</v>
      </c>
      <c r="D305" s="28">
        <v>1.4836</v>
      </c>
      <c r="E305" s="28">
        <v>1.4836</v>
      </c>
      <c r="F305" s="1" t="s">
        <v>23</v>
      </c>
      <c r="G305" s="1" t="s">
        <v>414</v>
      </c>
    </row>
    <row r="306" spans="1:7" ht="13.8" x14ac:dyDescent="0.25">
      <c r="A306" s="29">
        <v>44448</v>
      </c>
      <c r="B306" s="1" t="s">
        <v>21</v>
      </c>
      <c r="C306" t="s">
        <v>167</v>
      </c>
      <c r="D306" s="28">
        <v>1.4904999999999999</v>
      </c>
      <c r="E306" s="28">
        <v>1.4904999999999999</v>
      </c>
      <c r="F306" s="1" t="s">
        <v>23</v>
      </c>
      <c r="G306" s="1" t="s">
        <v>414</v>
      </c>
    </row>
    <row r="307" spans="1:7" ht="13.8" x14ac:dyDescent="0.25">
      <c r="A307" s="29">
        <v>44449</v>
      </c>
      <c r="B307" s="1" t="s">
        <v>21</v>
      </c>
      <c r="C307" t="s">
        <v>167</v>
      </c>
      <c r="D307" s="28">
        <v>1.4893000000000001</v>
      </c>
      <c r="E307" s="28">
        <v>1.4893000000000001</v>
      </c>
      <c r="F307" s="1" t="s">
        <v>23</v>
      </c>
      <c r="G307" s="1" t="s">
        <v>414</v>
      </c>
    </row>
    <row r="308" spans="1:7" ht="13.8" x14ac:dyDescent="0.25">
      <c r="A308" s="29">
        <v>44452</v>
      </c>
      <c r="B308" s="1" t="s">
        <v>21</v>
      </c>
      <c r="C308" t="s">
        <v>167</v>
      </c>
      <c r="D308" s="28">
        <v>1.496</v>
      </c>
      <c r="E308" s="28">
        <v>1.496</v>
      </c>
      <c r="F308" s="1" t="s">
        <v>23</v>
      </c>
      <c r="G308" s="1" t="s">
        <v>414</v>
      </c>
    </row>
    <row r="309" spans="1:7" ht="13.8" x14ac:dyDescent="0.25">
      <c r="A309" s="29">
        <v>44453</v>
      </c>
      <c r="B309" s="1" t="s">
        <v>21</v>
      </c>
      <c r="C309" t="s">
        <v>167</v>
      </c>
      <c r="D309" s="28">
        <v>1.4778</v>
      </c>
      <c r="E309" s="28">
        <v>1.4778</v>
      </c>
      <c r="F309" s="1" t="s">
        <v>23</v>
      </c>
      <c r="G309" s="1" t="s">
        <v>414</v>
      </c>
    </row>
    <row r="310" spans="1:7" ht="13.8" x14ac:dyDescent="0.25">
      <c r="A310" s="29">
        <v>44454</v>
      </c>
      <c r="B310" s="1" t="s">
        <v>21</v>
      </c>
      <c r="C310" t="s">
        <v>167</v>
      </c>
      <c r="D310" s="28">
        <v>1.4864999999999999</v>
      </c>
      <c r="E310" s="28">
        <v>1.4864999999999999</v>
      </c>
      <c r="F310" s="1" t="s">
        <v>23</v>
      </c>
      <c r="G310" s="1" t="s">
        <v>414</v>
      </c>
    </row>
    <row r="311" spans="1:7" ht="13.8" x14ac:dyDescent="0.25">
      <c r="A311" s="29">
        <v>44455</v>
      </c>
      <c r="B311" s="1" t="s">
        <v>21</v>
      </c>
      <c r="C311" t="s">
        <v>167</v>
      </c>
      <c r="D311" s="28">
        <v>1.4529000000000001</v>
      </c>
      <c r="E311" s="28">
        <v>1.4529000000000001</v>
      </c>
      <c r="F311" s="1" t="s">
        <v>23</v>
      </c>
      <c r="G311" s="1" t="s">
        <v>414</v>
      </c>
    </row>
    <row r="312" spans="1:7" ht="13.8" x14ac:dyDescent="0.25">
      <c r="A312" s="29">
        <v>44456</v>
      </c>
      <c r="B312" s="1" t="s">
        <v>21</v>
      </c>
      <c r="C312" t="s">
        <v>167</v>
      </c>
      <c r="D312" s="28">
        <v>1.4534</v>
      </c>
      <c r="E312" s="28">
        <v>1.4534</v>
      </c>
      <c r="F312" s="1" t="s">
        <v>23</v>
      </c>
      <c r="G312" s="1" t="s">
        <v>414</v>
      </c>
    </row>
    <row r="313" spans="1:7" ht="13.8" x14ac:dyDescent="0.25">
      <c r="A313" s="29">
        <v>44461</v>
      </c>
      <c r="B313" s="1" t="s">
        <v>21</v>
      </c>
      <c r="C313" t="s">
        <v>167</v>
      </c>
      <c r="D313" s="28">
        <v>1.4678</v>
      </c>
      <c r="E313" s="28">
        <v>1.4678</v>
      </c>
      <c r="F313" s="1" t="s">
        <v>23</v>
      </c>
      <c r="G313" s="1" t="s">
        <v>414</v>
      </c>
    </row>
    <row r="314" spans="1:7" ht="13.8" x14ac:dyDescent="0.25">
      <c r="A314" s="29">
        <v>44462</v>
      </c>
      <c r="B314" s="1" t="s">
        <v>21</v>
      </c>
      <c r="C314" t="s">
        <v>167</v>
      </c>
      <c r="D314" s="28">
        <v>1.4787999999999999</v>
      </c>
      <c r="E314" s="28">
        <v>1.4787999999999999</v>
      </c>
      <c r="F314" s="1" t="s">
        <v>23</v>
      </c>
      <c r="G314" s="1" t="s">
        <v>414</v>
      </c>
    </row>
    <row r="315" spans="1:7" ht="13.8" x14ac:dyDescent="0.25">
      <c r="A315" s="29">
        <v>44463</v>
      </c>
      <c r="B315" s="1" t="s">
        <v>21</v>
      </c>
      <c r="C315" t="s">
        <v>167</v>
      </c>
      <c r="D315" s="28">
        <v>1.4549000000000001</v>
      </c>
      <c r="E315" s="28">
        <v>1.4549000000000001</v>
      </c>
      <c r="F315" s="1" t="s">
        <v>23</v>
      </c>
      <c r="G315" s="1" t="s">
        <v>414</v>
      </c>
    </row>
    <row r="316" spans="1:7" ht="13.8" x14ac:dyDescent="0.25">
      <c r="A316" s="29">
        <v>44466</v>
      </c>
      <c r="B316" s="1" t="s">
        <v>21</v>
      </c>
      <c r="C316" t="s">
        <v>167</v>
      </c>
      <c r="D316" s="28">
        <v>1.4056999999999999</v>
      </c>
      <c r="E316" s="28">
        <v>1.4056999999999999</v>
      </c>
      <c r="F316" s="1" t="s">
        <v>23</v>
      </c>
      <c r="G316" s="1" t="s">
        <v>414</v>
      </c>
    </row>
    <row r="317" spans="1:7" ht="13.8" x14ac:dyDescent="0.25">
      <c r="A317" s="29">
        <v>44467</v>
      </c>
      <c r="B317" s="1" t="s">
        <v>21</v>
      </c>
      <c r="C317" t="s">
        <v>167</v>
      </c>
      <c r="D317" s="28">
        <v>1.4137999999999999</v>
      </c>
      <c r="E317" s="28">
        <v>1.4137999999999999</v>
      </c>
      <c r="F317" s="1" t="s">
        <v>23</v>
      </c>
      <c r="G317" s="1" t="s">
        <v>414</v>
      </c>
    </row>
    <row r="318" spans="1:7" ht="13.8" x14ac:dyDescent="0.25">
      <c r="A318" s="29">
        <v>44468</v>
      </c>
      <c r="B318" s="1" t="s">
        <v>21</v>
      </c>
      <c r="C318" t="s">
        <v>167</v>
      </c>
      <c r="D318" s="28">
        <v>1.3708</v>
      </c>
      <c r="E318" s="28">
        <v>1.3708</v>
      </c>
      <c r="F318" s="1" t="s">
        <v>23</v>
      </c>
      <c r="G318" s="1" t="s">
        <v>414</v>
      </c>
    </row>
    <row r="319" spans="1:7" ht="13.8" x14ac:dyDescent="0.25">
      <c r="A319" s="29">
        <v>44469</v>
      </c>
      <c r="B319" s="1" t="s">
        <v>21</v>
      </c>
      <c r="C319" t="s">
        <v>167</v>
      </c>
      <c r="D319" s="28">
        <v>1.4023000000000001</v>
      </c>
      <c r="E319" s="28">
        <v>1.4023000000000001</v>
      </c>
      <c r="F319" s="1" t="s">
        <v>23</v>
      </c>
      <c r="G319" s="1" t="s">
        <v>414</v>
      </c>
    </row>
    <row r="320" spans="1:7" ht="13.8" x14ac:dyDescent="0.25">
      <c r="A320" s="29">
        <v>44477</v>
      </c>
      <c r="B320" s="1" t="s">
        <v>21</v>
      </c>
      <c r="C320" t="s">
        <v>167</v>
      </c>
      <c r="D320" s="28">
        <v>1.397</v>
      </c>
      <c r="E320" s="28">
        <v>1.397</v>
      </c>
      <c r="F320" s="1" t="s">
        <v>23</v>
      </c>
      <c r="G320" s="1" t="s">
        <v>414</v>
      </c>
    </row>
    <row r="321" spans="1:7" ht="13.8" x14ac:dyDescent="0.25">
      <c r="A321" s="29">
        <v>44480</v>
      </c>
      <c r="B321" s="1" t="s">
        <v>21</v>
      </c>
      <c r="C321" t="s">
        <v>167</v>
      </c>
      <c r="D321" s="28">
        <v>1.3891</v>
      </c>
      <c r="E321" s="28">
        <v>1.3891</v>
      </c>
      <c r="F321" s="1" t="s">
        <v>23</v>
      </c>
      <c r="G321" s="1" t="s">
        <v>414</v>
      </c>
    </row>
    <row r="322" spans="1:7" ht="13.8" x14ac:dyDescent="0.25">
      <c r="A322" s="29">
        <v>44481</v>
      </c>
      <c r="B322" s="1" t="s">
        <v>21</v>
      </c>
      <c r="C322" t="s">
        <v>167</v>
      </c>
      <c r="D322" s="28">
        <v>1.3566</v>
      </c>
      <c r="E322" s="28">
        <v>1.3566</v>
      </c>
      <c r="F322" s="1" t="s">
        <v>23</v>
      </c>
      <c r="G322" s="1" t="s">
        <v>414</v>
      </c>
    </row>
    <row r="323" spans="1:7" ht="13.8" x14ac:dyDescent="0.25">
      <c r="A323" s="29">
        <v>44482</v>
      </c>
      <c r="B323" s="1" t="s">
        <v>21</v>
      </c>
      <c r="C323" t="s">
        <v>167</v>
      </c>
      <c r="D323" s="28">
        <v>1.3664000000000001</v>
      </c>
      <c r="E323" s="28">
        <v>1.3664000000000001</v>
      </c>
      <c r="F323" s="1" t="s">
        <v>23</v>
      </c>
      <c r="G323" s="1" t="s">
        <v>414</v>
      </c>
    </row>
    <row r="324" spans="1:7" ht="13.8" x14ac:dyDescent="0.25">
      <c r="A324" s="29">
        <v>44483</v>
      </c>
      <c r="B324" s="1" t="s">
        <v>21</v>
      </c>
      <c r="C324" t="s">
        <v>167</v>
      </c>
      <c r="D324" s="28">
        <v>1.3736999999999999</v>
      </c>
      <c r="E324" s="28">
        <v>1.3736999999999999</v>
      </c>
      <c r="F324" s="1" t="s">
        <v>23</v>
      </c>
      <c r="G324" s="1" t="s">
        <v>414</v>
      </c>
    </row>
    <row r="325" spans="1:7" ht="13.8" x14ac:dyDescent="0.25">
      <c r="A325" s="29">
        <v>44484</v>
      </c>
      <c r="B325" s="1" t="s">
        <v>21</v>
      </c>
      <c r="C325" t="s">
        <v>167</v>
      </c>
      <c r="D325" s="28">
        <v>1.3751</v>
      </c>
      <c r="E325" s="28">
        <v>1.3751</v>
      </c>
      <c r="F325" s="1" t="s">
        <v>23</v>
      </c>
      <c r="G325" s="1" t="s">
        <v>414</v>
      </c>
    </row>
    <row r="326" spans="1:7" ht="13.8" x14ac:dyDescent="0.25">
      <c r="A326" s="29">
        <v>44487</v>
      </c>
      <c r="B326" s="1" t="s">
        <v>21</v>
      </c>
      <c r="C326" t="s">
        <v>167</v>
      </c>
      <c r="D326" s="28">
        <v>1.3900999999999999</v>
      </c>
      <c r="E326" s="28">
        <v>1.3900999999999999</v>
      </c>
      <c r="F326" s="1" t="s">
        <v>23</v>
      </c>
      <c r="G326" s="1" t="s">
        <v>414</v>
      </c>
    </row>
    <row r="327" spans="1:7" ht="13.8" x14ac:dyDescent="0.25">
      <c r="A327" s="29">
        <v>44488</v>
      </c>
      <c r="B327" s="1" t="s">
        <v>21</v>
      </c>
      <c r="C327" t="s">
        <v>167</v>
      </c>
      <c r="D327" s="28">
        <v>1.3972</v>
      </c>
      <c r="E327" s="28">
        <v>1.3972</v>
      </c>
      <c r="F327" s="1" t="s">
        <v>23</v>
      </c>
      <c r="G327" s="1" t="s">
        <v>414</v>
      </c>
    </row>
    <row r="328" spans="1:7" ht="13.8" x14ac:dyDescent="0.25">
      <c r="A328" s="29">
        <v>44489</v>
      </c>
      <c r="B328" s="1" t="s">
        <v>21</v>
      </c>
      <c r="C328" t="s">
        <v>167</v>
      </c>
      <c r="D328" s="28">
        <v>1.3956</v>
      </c>
      <c r="E328" s="28">
        <v>1.3956</v>
      </c>
      <c r="F328" s="1" t="s">
        <v>23</v>
      </c>
      <c r="G328" s="1" t="s">
        <v>414</v>
      </c>
    </row>
    <row r="329" spans="1:7" ht="13.8" x14ac:dyDescent="0.25">
      <c r="A329" s="29">
        <v>44490</v>
      </c>
      <c r="B329" s="1" t="s">
        <v>21</v>
      </c>
      <c r="C329" t="s">
        <v>167</v>
      </c>
      <c r="D329" s="28">
        <v>1.3973</v>
      </c>
      <c r="E329" s="28">
        <v>1.3973</v>
      </c>
      <c r="F329" s="1" t="s">
        <v>23</v>
      </c>
      <c r="G329" s="1" t="s">
        <v>414</v>
      </c>
    </row>
    <row r="330" spans="1:7" ht="13.8" x14ac:dyDescent="0.25">
      <c r="A330" s="29">
        <v>44491</v>
      </c>
      <c r="B330" s="1" t="s">
        <v>21</v>
      </c>
      <c r="C330" t="s">
        <v>167</v>
      </c>
      <c r="D330" s="28">
        <v>1.3816999999999999</v>
      </c>
      <c r="E330" s="28">
        <v>1.3816999999999999</v>
      </c>
      <c r="F330" s="1" t="s">
        <v>23</v>
      </c>
      <c r="G330" s="1" t="s">
        <v>414</v>
      </c>
    </row>
    <row r="331" spans="1:7" ht="13.8" x14ac:dyDescent="0.25">
      <c r="A331" s="29">
        <v>44494</v>
      </c>
      <c r="B331" s="1" t="s">
        <v>21</v>
      </c>
      <c r="C331" t="s">
        <v>167</v>
      </c>
      <c r="D331" s="28">
        <v>1.3964000000000001</v>
      </c>
      <c r="E331" s="28">
        <v>1.3964000000000001</v>
      </c>
      <c r="F331" s="1" t="s">
        <v>23</v>
      </c>
      <c r="G331" s="1" t="s">
        <v>414</v>
      </c>
    </row>
    <row r="332" spans="1:7" ht="13.8" x14ac:dyDescent="0.25">
      <c r="A332" s="29">
        <v>44495</v>
      </c>
      <c r="B332" s="1" t="s">
        <v>21</v>
      </c>
      <c r="C332" t="s">
        <v>167</v>
      </c>
      <c r="D332" s="28">
        <v>1.3883000000000001</v>
      </c>
      <c r="E332" s="28">
        <v>1.3883000000000001</v>
      </c>
      <c r="F332" s="1" t="s">
        <v>23</v>
      </c>
      <c r="G332" s="1" t="s">
        <v>414</v>
      </c>
    </row>
    <row r="333" spans="1:7" ht="13.8" x14ac:dyDescent="0.25">
      <c r="A333" s="29">
        <v>44496</v>
      </c>
      <c r="B333" s="1" t="s">
        <v>21</v>
      </c>
      <c r="C333" t="s">
        <v>167</v>
      </c>
      <c r="D333" s="28">
        <v>1.3752</v>
      </c>
      <c r="E333" s="28">
        <v>1.3752</v>
      </c>
      <c r="F333" s="1" t="s">
        <v>23</v>
      </c>
      <c r="G333" s="1" t="s">
        <v>414</v>
      </c>
    </row>
    <row r="334" spans="1:7" ht="13.8" x14ac:dyDescent="0.25">
      <c r="A334" s="29">
        <v>44497</v>
      </c>
      <c r="B334" s="1" t="s">
        <v>21</v>
      </c>
      <c r="C334" t="s">
        <v>167</v>
      </c>
      <c r="D334" s="28">
        <v>1.3494999999999999</v>
      </c>
      <c r="E334" s="28">
        <v>1.3494999999999999</v>
      </c>
      <c r="F334" s="1" t="s">
        <v>23</v>
      </c>
      <c r="G334" s="1" t="s">
        <v>414</v>
      </c>
    </row>
    <row r="335" spans="1:7" ht="13.8" x14ac:dyDescent="0.25">
      <c r="A335" s="29">
        <v>44498</v>
      </c>
      <c r="B335" s="1" t="s">
        <v>21</v>
      </c>
      <c r="C335" t="s">
        <v>167</v>
      </c>
      <c r="D335" s="28">
        <v>1.3684000000000001</v>
      </c>
      <c r="E335" s="28">
        <v>1.3684000000000001</v>
      </c>
      <c r="F335" s="1" t="s">
        <v>23</v>
      </c>
      <c r="G335" s="1" t="s">
        <v>414</v>
      </c>
    </row>
    <row r="336" spans="1:7" ht="13.8" x14ac:dyDescent="0.25">
      <c r="A336" s="29">
        <v>44501</v>
      </c>
      <c r="B336" s="1" t="s">
        <v>21</v>
      </c>
      <c r="C336" t="s">
        <v>167</v>
      </c>
      <c r="D336" s="28">
        <v>1.3682000000000001</v>
      </c>
      <c r="E336" s="28">
        <v>1.3682000000000001</v>
      </c>
      <c r="F336" s="1" t="s">
        <v>23</v>
      </c>
      <c r="G336" s="1" t="s">
        <v>414</v>
      </c>
    </row>
    <row r="337" spans="1:7" ht="13.8" x14ac:dyDescent="0.25">
      <c r="A337" s="29">
        <v>44502</v>
      </c>
      <c r="B337" s="1" t="s">
        <v>21</v>
      </c>
      <c r="C337" t="s">
        <v>167</v>
      </c>
      <c r="D337" s="28">
        <v>1.3486</v>
      </c>
      <c r="E337" s="28">
        <v>1.3486</v>
      </c>
      <c r="F337" s="1" t="s">
        <v>23</v>
      </c>
      <c r="G337" s="1" t="s">
        <v>414</v>
      </c>
    </row>
    <row r="338" spans="1:7" ht="13.8" x14ac:dyDescent="0.25">
      <c r="A338" s="29">
        <v>44503</v>
      </c>
      <c r="B338" s="1" t="s">
        <v>21</v>
      </c>
      <c r="C338" t="s">
        <v>167</v>
      </c>
      <c r="D338" s="28">
        <v>1.35</v>
      </c>
      <c r="E338" s="28">
        <v>1.35</v>
      </c>
      <c r="F338" s="1" t="s">
        <v>23</v>
      </c>
      <c r="G338" s="1" t="s">
        <v>414</v>
      </c>
    </row>
    <row r="339" spans="1:7" ht="13.8" x14ac:dyDescent="0.25">
      <c r="A339" s="29">
        <v>44504</v>
      </c>
      <c r="B339" s="1" t="s">
        <v>21</v>
      </c>
      <c r="C339" t="s">
        <v>167</v>
      </c>
      <c r="D339" s="28">
        <v>1.3620000000000001</v>
      </c>
      <c r="E339" s="28">
        <v>1.3620000000000001</v>
      </c>
      <c r="F339" s="1" t="s">
        <v>23</v>
      </c>
      <c r="G339" s="1" t="s">
        <v>414</v>
      </c>
    </row>
    <row r="340" spans="1:7" ht="13.8" x14ac:dyDescent="0.25">
      <c r="A340" s="29">
        <v>44505</v>
      </c>
      <c r="B340" s="1" t="s">
        <v>21</v>
      </c>
      <c r="C340" t="s">
        <v>167</v>
      </c>
      <c r="D340" s="28">
        <v>1.3440000000000001</v>
      </c>
      <c r="E340" s="28">
        <v>1.3440000000000001</v>
      </c>
      <c r="F340" s="1" t="s">
        <v>23</v>
      </c>
      <c r="G340" s="1" t="s">
        <v>414</v>
      </c>
    </row>
    <row r="341" spans="1:7" ht="13.8" x14ac:dyDescent="0.25">
      <c r="A341" s="29">
        <v>44508</v>
      </c>
      <c r="B341" s="1" t="s">
        <v>21</v>
      </c>
      <c r="C341" t="s">
        <v>167</v>
      </c>
      <c r="D341" s="28">
        <v>1.3527</v>
      </c>
      <c r="E341" s="28">
        <v>1.3527</v>
      </c>
      <c r="F341" s="1" t="s">
        <v>23</v>
      </c>
      <c r="G341" s="1" t="s">
        <v>414</v>
      </c>
    </row>
    <row r="342" spans="1:7" ht="13.8" x14ac:dyDescent="0.25">
      <c r="A342" s="29">
        <v>44509</v>
      </c>
      <c r="B342" s="1" t="s">
        <v>21</v>
      </c>
      <c r="C342" t="s">
        <v>167</v>
      </c>
      <c r="D342" s="28">
        <v>1.3624000000000001</v>
      </c>
      <c r="E342" s="28">
        <v>1.3624000000000001</v>
      </c>
      <c r="F342" s="1" t="s">
        <v>23</v>
      </c>
      <c r="G342" s="1" t="s">
        <v>414</v>
      </c>
    </row>
    <row r="343" spans="1:7" ht="13.8" x14ac:dyDescent="0.25">
      <c r="A343" s="29">
        <v>44510</v>
      </c>
      <c r="B343" s="1" t="s">
        <v>21</v>
      </c>
      <c r="C343" t="s">
        <v>167</v>
      </c>
      <c r="D343" s="28">
        <v>1.3580000000000001</v>
      </c>
      <c r="E343" s="28">
        <v>1.3580000000000001</v>
      </c>
      <c r="F343" s="1" t="s">
        <v>23</v>
      </c>
      <c r="G343" s="1" t="s">
        <v>414</v>
      </c>
    </row>
    <row r="344" spans="1:7" ht="13.8" x14ac:dyDescent="0.25">
      <c r="A344" s="29">
        <v>44511</v>
      </c>
      <c r="B344" s="1" t="s">
        <v>21</v>
      </c>
      <c r="C344" t="s">
        <v>167</v>
      </c>
      <c r="D344" s="28">
        <v>1.3702000000000001</v>
      </c>
      <c r="E344" s="28">
        <v>1.3702000000000001</v>
      </c>
      <c r="F344" s="1" t="s">
        <v>23</v>
      </c>
      <c r="G344" s="1" t="s">
        <v>414</v>
      </c>
    </row>
    <row r="345" spans="1:7" ht="13.8" x14ac:dyDescent="0.25">
      <c r="A345" s="29">
        <v>44512</v>
      </c>
      <c r="B345" s="1" t="s">
        <v>21</v>
      </c>
      <c r="C345" t="s">
        <v>167</v>
      </c>
      <c r="D345" s="28">
        <v>1.3795999999999999</v>
      </c>
      <c r="E345" s="28">
        <v>1.3795999999999999</v>
      </c>
      <c r="F345" s="1" t="s">
        <v>23</v>
      </c>
      <c r="G345" s="1" t="s">
        <v>414</v>
      </c>
    </row>
    <row r="346" spans="1:7" ht="13.8" x14ac:dyDescent="0.25">
      <c r="A346" s="29">
        <v>44515</v>
      </c>
      <c r="B346" s="1" t="s">
        <v>21</v>
      </c>
      <c r="C346" t="s">
        <v>167</v>
      </c>
      <c r="D346" s="28">
        <v>1.3744000000000001</v>
      </c>
      <c r="E346" s="28">
        <v>1.3744000000000001</v>
      </c>
      <c r="F346" s="1" t="s">
        <v>23</v>
      </c>
      <c r="G346" s="1" t="s">
        <v>414</v>
      </c>
    </row>
    <row r="347" spans="1:7" ht="13.8" x14ac:dyDescent="0.25">
      <c r="A347" s="29">
        <v>44516</v>
      </c>
      <c r="B347" s="1" t="s">
        <v>21</v>
      </c>
      <c r="C347" t="s">
        <v>167</v>
      </c>
      <c r="D347" s="28">
        <v>1.3617999999999999</v>
      </c>
      <c r="E347" s="28">
        <v>1.3617999999999999</v>
      </c>
      <c r="F347" s="1" t="s">
        <v>23</v>
      </c>
      <c r="G347" s="1" t="s">
        <v>414</v>
      </c>
    </row>
    <row r="348" spans="1:7" ht="13.8" x14ac:dyDescent="0.25">
      <c r="A348" s="29">
        <v>44517</v>
      </c>
      <c r="B348" s="1" t="s">
        <v>21</v>
      </c>
      <c r="C348" t="s">
        <v>167</v>
      </c>
      <c r="D348" s="28">
        <v>1.3787</v>
      </c>
      <c r="E348" s="28">
        <v>1.3787</v>
      </c>
      <c r="F348" s="1" t="s">
        <v>23</v>
      </c>
      <c r="G348" s="1" t="s">
        <v>414</v>
      </c>
    </row>
    <row r="349" spans="1:7" ht="13.8" x14ac:dyDescent="0.25">
      <c r="A349" s="29">
        <v>44518</v>
      </c>
      <c r="B349" s="1" t="s">
        <v>21</v>
      </c>
      <c r="C349" t="s">
        <v>167</v>
      </c>
      <c r="D349" s="28">
        <v>1.3714</v>
      </c>
      <c r="E349" s="28">
        <v>1.3714</v>
      </c>
      <c r="F349" s="1" t="s">
        <v>23</v>
      </c>
      <c r="G349" s="1" t="s">
        <v>414</v>
      </c>
    </row>
    <row r="350" spans="1:7" ht="13.8" x14ac:dyDescent="0.25">
      <c r="A350" s="29">
        <v>44519</v>
      </c>
      <c r="B350" s="1" t="s">
        <v>21</v>
      </c>
      <c r="C350" t="s">
        <v>167</v>
      </c>
      <c r="D350" s="28">
        <v>1.3871</v>
      </c>
      <c r="E350" s="28">
        <v>1.3871</v>
      </c>
      <c r="F350" s="1" t="s">
        <v>23</v>
      </c>
      <c r="G350" s="1" t="s">
        <v>414</v>
      </c>
    </row>
    <row r="351" spans="1:7" ht="13.8" x14ac:dyDescent="0.25">
      <c r="A351" s="29">
        <v>44522</v>
      </c>
      <c r="B351" s="1" t="s">
        <v>21</v>
      </c>
      <c r="C351" t="s">
        <v>167</v>
      </c>
      <c r="D351" s="28">
        <v>1.4069</v>
      </c>
      <c r="E351" s="28">
        <v>1.4069</v>
      </c>
      <c r="F351" s="1" t="s">
        <v>23</v>
      </c>
      <c r="G351" s="1" t="s">
        <v>414</v>
      </c>
    </row>
    <row r="352" spans="1:7" ht="13.8" x14ac:dyDescent="0.25">
      <c r="A352" s="29">
        <v>44523</v>
      </c>
      <c r="B352" s="1" t="s">
        <v>21</v>
      </c>
      <c r="C352" t="s">
        <v>167</v>
      </c>
      <c r="D352" s="28">
        <v>1.4095</v>
      </c>
      <c r="E352" s="28">
        <v>1.4095</v>
      </c>
      <c r="F352" s="1" t="s">
        <v>23</v>
      </c>
      <c r="G352" s="1" t="s">
        <v>414</v>
      </c>
    </row>
    <row r="353" spans="1:7" ht="13.8" x14ac:dyDescent="0.25">
      <c r="A353" s="29">
        <v>44524</v>
      </c>
      <c r="B353" s="1" t="s">
        <v>21</v>
      </c>
      <c r="C353" t="s">
        <v>167</v>
      </c>
      <c r="D353" s="28">
        <v>1.4117999999999999</v>
      </c>
      <c r="E353" s="28">
        <v>1.4117999999999999</v>
      </c>
      <c r="F353" s="1" t="s">
        <v>23</v>
      </c>
      <c r="G353" s="1" t="s">
        <v>414</v>
      </c>
    </row>
    <row r="354" spans="1:7" ht="13.8" x14ac:dyDescent="0.25">
      <c r="A354" s="29">
        <v>44525</v>
      </c>
      <c r="B354" s="1" t="s">
        <v>21</v>
      </c>
      <c r="C354" t="s">
        <v>167</v>
      </c>
      <c r="D354" s="28">
        <v>1.4101999999999999</v>
      </c>
      <c r="E354" s="28">
        <v>1.4101999999999999</v>
      </c>
      <c r="F354" s="1" t="s">
        <v>23</v>
      </c>
      <c r="G354" s="1" t="s">
        <v>414</v>
      </c>
    </row>
    <row r="355" spans="1:7" ht="13.8" x14ac:dyDescent="0.25">
      <c r="A355" s="29">
        <v>44526</v>
      </c>
      <c r="B355" s="1" t="s">
        <v>21</v>
      </c>
      <c r="C355" t="s">
        <v>167</v>
      </c>
      <c r="D355" s="28">
        <v>1.4064000000000001</v>
      </c>
      <c r="E355" s="28">
        <v>1.4064000000000001</v>
      </c>
      <c r="F355" s="1" t="s">
        <v>23</v>
      </c>
      <c r="G355" s="1" t="s">
        <v>414</v>
      </c>
    </row>
    <row r="356" spans="1:7" ht="13.8" x14ac:dyDescent="0.25">
      <c r="A356" s="29">
        <v>44529</v>
      </c>
      <c r="B356" s="1" t="s">
        <v>21</v>
      </c>
      <c r="C356" t="s">
        <v>167</v>
      </c>
      <c r="D356" s="28">
        <v>1.4127000000000001</v>
      </c>
      <c r="E356" s="28">
        <v>1.4127000000000001</v>
      </c>
      <c r="F356" s="1" t="s">
        <v>23</v>
      </c>
      <c r="G356" s="1" t="s">
        <v>414</v>
      </c>
    </row>
    <row r="357" spans="1:7" ht="13.8" x14ac:dyDescent="0.25">
      <c r="A357" s="29">
        <v>44530</v>
      </c>
      <c r="B357" s="1" t="s">
        <v>21</v>
      </c>
      <c r="C357" t="s">
        <v>167</v>
      </c>
      <c r="D357" s="28">
        <v>1.4157</v>
      </c>
      <c r="E357" s="28">
        <v>1.4157</v>
      </c>
      <c r="F357" s="1" t="s">
        <v>23</v>
      </c>
      <c r="G357" s="1" t="s">
        <v>414</v>
      </c>
    </row>
    <row r="358" spans="1:7" ht="13.8" x14ac:dyDescent="0.25">
      <c r="A358" s="29">
        <v>44531</v>
      </c>
      <c r="B358" s="1" t="s">
        <v>21</v>
      </c>
      <c r="C358" t="s">
        <v>167</v>
      </c>
      <c r="D358" s="28">
        <v>1.4244000000000001</v>
      </c>
      <c r="E358" s="28">
        <v>1.4244000000000001</v>
      </c>
      <c r="F358" s="1" t="s">
        <v>23</v>
      </c>
      <c r="G358" s="1" t="s">
        <v>414</v>
      </c>
    </row>
    <row r="359" spans="1:7" ht="13.8" x14ac:dyDescent="0.25">
      <c r="A359" s="29">
        <v>44532</v>
      </c>
      <c r="B359" s="1" t="s">
        <v>21</v>
      </c>
      <c r="C359" t="s">
        <v>167</v>
      </c>
      <c r="D359" s="28">
        <v>1.4154</v>
      </c>
      <c r="E359" s="28">
        <v>1.4154</v>
      </c>
      <c r="F359" s="1" t="s">
        <v>23</v>
      </c>
      <c r="G359" s="1" t="s">
        <v>414</v>
      </c>
    </row>
    <row r="360" spans="1:7" ht="13.8" x14ac:dyDescent="0.25">
      <c r="A360" s="29">
        <v>44533</v>
      </c>
      <c r="B360" s="1" t="s">
        <v>21</v>
      </c>
      <c r="C360" t="s">
        <v>167</v>
      </c>
      <c r="D360" s="28">
        <v>1.4258</v>
      </c>
      <c r="E360" s="28">
        <v>1.4258</v>
      </c>
      <c r="F360" s="1" t="s">
        <v>23</v>
      </c>
      <c r="G360" s="1" t="s">
        <v>414</v>
      </c>
    </row>
    <row r="361" spans="1:7" ht="13.8" x14ac:dyDescent="0.25">
      <c r="A361" s="29">
        <v>44536</v>
      </c>
      <c r="B361" s="1" t="s">
        <v>21</v>
      </c>
      <c r="C361" t="s">
        <v>167</v>
      </c>
      <c r="D361" s="28">
        <v>1.405</v>
      </c>
      <c r="E361" s="28">
        <v>1.405</v>
      </c>
      <c r="F361" s="1" t="s">
        <v>23</v>
      </c>
      <c r="G361" s="1" t="s">
        <v>414</v>
      </c>
    </row>
    <row r="362" spans="1:7" ht="13.8" x14ac:dyDescent="0.25">
      <c r="A362" s="29">
        <v>44537</v>
      </c>
      <c r="B362" s="1" t="s">
        <v>21</v>
      </c>
      <c r="C362" t="s">
        <v>167</v>
      </c>
      <c r="D362" s="28">
        <v>1.3888</v>
      </c>
      <c r="E362" s="28">
        <v>1.3888</v>
      </c>
      <c r="F362" s="1" t="s">
        <v>23</v>
      </c>
      <c r="G362" s="1" t="s">
        <v>414</v>
      </c>
    </row>
    <row r="363" spans="1:7" ht="13.8" x14ac:dyDescent="0.25">
      <c r="A363" s="29">
        <v>44538</v>
      </c>
      <c r="B363" s="1" t="s">
        <v>21</v>
      </c>
      <c r="C363" t="s">
        <v>167</v>
      </c>
      <c r="D363" s="28">
        <v>1.4079999999999999</v>
      </c>
      <c r="E363" s="28">
        <v>1.4079999999999999</v>
      </c>
      <c r="F363" s="1" t="s">
        <v>23</v>
      </c>
      <c r="G363" s="1" t="s">
        <v>414</v>
      </c>
    </row>
    <row r="364" spans="1:7" ht="13.8" x14ac:dyDescent="0.25">
      <c r="A364" s="29">
        <v>44539</v>
      </c>
      <c r="B364" s="1" t="s">
        <v>21</v>
      </c>
      <c r="C364" t="s">
        <v>167</v>
      </c>
      <c r="D364" s="28">
        <v>1.4129</v>
      </c>
      <c r="E364" s="28">
        <v>1.4129</v>
      </c>
      <c r="F364" s="1" t="s">
        <v>23</v>
      </c>
      <c r="G364" s="1" t="s">
        <v>414</v>
      </c>
    </row>
    <row r="365" spans="1:7" ht="13.8" x14ac:dyDescent="0.25">
      <c r="A365" s="29">
        <v>44540</v>
      </c>
      <c r="B365" s="1" t="s">
        <v>21</v>
      </c>
      <c r="C365" t="s">
        <v>167</v>
      </c>
      <c r="D365" s="28">
        <v>1.4211</v>
      </c>
      <c r="E365" s="28">
        <v>1.4211</v>
      </c>
      <c r="F365" s="1" t="s">
        <v>23</v>
      </c>
      <c r="G365" s="1" t="s">
        <v>414</v>
      </c>
    </row>
    <row r="366" spans="1:7" ht="13.8" x14ac:dyDescent="0.25">
      <c r="A366" s="29">
        <v>44543</v>
      </c>
      <c r="B366" s="1" t="s">
        <v>21</v>
      </c>
      <c r="C366" t="s">
        <v>167</v>
      </c>
      <c r="D366" s="28">
        <v>1.4247000000000001</v>
      </c>
      <c r="E366" s="28">
        <v>1.4247000000000001</v>
      </c>
      <c r="F366" s="1" t="s">
        <v>23</v>
      </c>
      <c r="G366" s="1" t="s">
        <v>414</v>
      </c>
    </row>
    <row r="367" spans="1:7" ht="13.8" x14ac:dyDescent="0.25">
      <c r="A367" s="29">
        <v>44544</v>
      </c>
      <c r="B367" s="1" t="s">
        <v>21</v>
      </c>
      <c r="C367" t="s">
        <v>167</v>
      </c>
      <c r="D367" s="28">
        <v>1.4205000000000001</v>
      </c>
      <c r="E367" s="28">
        <v>1.4205000000000001</v>
      </c>
      <c r="F367" s="1" t="s">
        <v>23</v>
      </c>
      <c r="G367" s="1" t="s">
        <v>414</v>
      </c>
    </row>
    <row r="368" spans="1:7" ht="13.8" x14ac:dyDescent="0.25">
      <c r="A368" s="29">
        <v>44545</v>
      </c>
      <c r="B368" s="1" t="s">
        <v>21</v>
      </c>
      <c r="C368" t="s">
        <v>167</v>
      </c>
      <c r="D368" s="28">
        <v>1.4193</v>
      </c>
      <c r="E368" s="28">
        <v>1.4193</v>
      </c>
      <c r="F368" s="1" t="s">
        <v>23</v>
      </c>
      <c r="G368" s="1" t="s">
        <v>414</v>
      </c>
    </row>
    <row r="369" spans="1:7" ht="13.8" x14ac:dyDescent="0.25">
      <c r="A369" s="29">
        <v>44546</v>
      </c>
      <c r="B369" s="1" t="s">
        <v>21</v>
      </c>
      <c r="C369" t="s">
        <v>167</v>
      </c>
      <c r="D369" s="28">
        <v>1.4321999999999999</v>
      </c>
      <c r="E369" s="28">
        <v>1.4321999999999999</v>
      </c>
      <c r="F369" s="1" t="s">
        <v>23</v>
      </c>
      <c r="G369" s="1" t="s">
        <v>414</v>
      </c>
    </row>
    <row r="370" spans="1:7" ht="13.8" x14ac:dyDescent="0.25">
      <c r="A370" s="29">
        <v>44547</v>
      </c>
      <c r="B370" s="1" t="s">
        <v>21</v>
      </c>
      <c r="C370" t="s">
        <v>167</v>
      </c>
      <c r="D370" s="28">
        <v>1.4155</v>
      </c>
      <c r="E370" s="28">
        <v>1.4155</v>
      </c>
      <c r="F370" s="1" t="s">
        <v>23</v>
      </c>
      <c r="G370" s="1" t="s">
        <v>414</v>
      </c>
    </row>
    <row r="371" spans="1:7" ht="13.8" x14ac:dyDescent="0.25">
      <c r="A371" s="29">
        <v>44550</v>
      </c>
      <c r="B371" s="1" t="s">
        <v>21</v>
      </c>
      <c r="C371" t="s">
        <v>167</v>
      </c>
      <c r="D371" s="28">
        <v>1.3947000000000001</v>
      </c>
      <c r="E371" s="28">
        <v>1.3947000000000001</v>
      </c>
      <c r="F371" s="1" t="s">
        <v>23</v>
      </c>
      <c r="G371" s="1" t="s">
        <v>414</v>
      </c>
    </row>
    <row r="372" spans="1:7" ht="13.8" x14ac:dyDescent="0.25">
      <c r="A372" s="29">
        <v>44551</v>
      </c>
      <c r="B372" s="1" t="s">
        <v>21</v>
      </c>
      <c r="C372" t="s">
        <v>167</v>
      </c>
      <c r="D372" s="28">
        <v>1.4169</v>
      </c>
      <c r="E372" s="28">
        <v>1.4169</v>
      </c>
      <c r="F372" s="1" t="s">
        <v>23</v>
      </c>
      <c r="G372" s="1" t="s">
        <v>414</v>
      </c>
    </row>
    <row r="373" spans="1:7" ht="13.8" x14ac:dyDescent="0.25">
      <c r="A373" s="29">
        <v>44552</v>
      </c>
      <c r="B373" s="1" t="s">
        <v>21</v>
      </c>
      <c r="C373" t="s">
        <v>167</v>
      </c>
      <c r="D373" s="28">
        <v>1.4225000000000001</v>
      </c>
      <c r="E373" s="28">
        <v>1.4225000000000001</v>
      </c>
      <c r="F373" s="1" t="s">
        <v>23</v>
      </c>
      <c r="G373" s="1" t="s">
        <v>414</v>
      </c>
    </row>
    <row r="374" spans="1:7" ht="13.8" x14ac:dyDescent="0.25">
      <c r="A374" s="29">
        <v>44553</v>
      </c>
      <c r="B374" s="1" t="s">
        <v>21</v>
      </c>
      <c r="C374" t="s">
        <v>167</v>
      </c>
      <c r="D374" s="28">
        <v>1.4229000000000001</v>
      </c>
      <c r="E374" s="28">
        <v>1.4229000000000001</v>
      </c>
      <c r="F374" s="1" t="s">
        <v>23</v>
      </c>
      <c r="G374" s="1" t="s">
        <v>414</v>
      </c>
    </row>
    <row r="375" spans="1:7" ht="13.8" x14ac:dyDescent="0.25">
      <c r="A375" s="29">
        <v>44554</v>
      </c>
      <c r="B375" s="1" t="s">
        <v>21</v>
      </c>
      <c r="C375" t="s">
        <v>167</v>
      </c>
      <c r="D375" s="28">
        <v>1.399</v>
      </c>
      <c r="E375" s="28">
        <v>1.399</v>
      </c>
      <c r="F375" s="1" t="s">
        <v>23</v>
      </c>
      <c r="G375" s="1" t="s">
        <v>414</v>
      </c>
    </row>
    <row r="376" spans="1:7" ht="13.8" x14ac:dyDescent="0.25">
      <c r="A376" s="29">
        <v>44557</v>
      </c>
      <c r="B376" s="1" t="s">
        <v>21</v>
      </c>
      <c r="C376" t="s">
        <v>167</v>
      </c>
      <c r="D376" s="28">
        <v>1.4000999999999999</v>
      </c>
      <c r="E376" s="28">
        <v>1.4000999999999999</v>
      </c>
      <c r="F376" s="1" t="s">
        <v>23</v>
      </c>
      <c r="G376" s="1" t="s">
        <v>414</v>
      </c>
    </row>
    <row r="377" spans="1:7" ht="13.8" x14ac:dyDescent="0.25">
      <c r="A377" s="29">
        <v>44558</v>
      </c>
      <c r="B377" s="1" t="s">
        <v>21</v>
      </c>
      <c r="C377" t="s">
        <v>167</v>
      </c>
      <c r="D377" s="28">
        <v>1.4074</v>
      </c>
      <c r="E377" s="28">
        <v>1.4074</v>
      </c>
      <c r="F377" s="1" t="s">
        <v>23</v>
      </c>
      <c r="G377" s="1" t="s">
        <v>414</v>
      </c>
    </row>
    <row r="378" spans="1:7" ht="13.8" x14ac:dyDescent="0.25">
      <c r="A378" s="29">
        <v>44559</v>
      </c>
      <c r="B378" s="1" t="s">
        <v>21</v>
      </c>
      <c r="C378" t="s">
        <v>167</v>
      </c>
      <c r="D378" s="28">
        <v>1.3991</v>
      </c>
      <c r="E378" s="28">
        <v>1.3991</v>
      </c>
      <c r="F378" s="1" t="s">
        <v>23</v>
      </c>
      <c r="G378" s="1" t="s">
        <v>414</v>
      </c>
    </row>
    <row r="379" spans="1:7" ht="13.8" x14ac:dyDescent="0.25">
      <c r="A379" s="29">
        <v>44560</v>
      </c>
      <c r="B379" s="1" t="s">
        <v>21</v>
      </c>
      <c r="C379" t="s">
        <v>167</v>
      </c>
      <c r="D379" s="28">
        <v>1.4137</v>
      </c>
      <c r="E379" s="28">
        <v>1.4137</v>
      </c>
      <c r="F379" s="1" t="s">
        <v>23</v>
      </c>
      <c r="G379" s="1" t="s">
        <v>414</v>
      </c>
    </row>
    <row r="380" spans="1:7" ht="13.8" x14ac:dyDescent="0.25">
      <c r="A380" s="29">
        <v>44561</v>
      </c>
      <c r="B380" s="1" t="s">
        <v>21</v>
      </c>
      <c r="C380" t="s">
        <v>167</v>
      </c>
      <c r="D380" s="28">
        <v>1.4251</v>
      </c>
      <c r="E380" s="28">
        <v>1.4251</v>
      </c>
      <c r="F380" s="1" t="s">
        <v>23</v>
      </c>
      <c r="G380" s="1" t="s">
        <v>414</v>
      </c>
    </row>
    <row r="381" spans="1:7" ht="13.8" x14ac:dyDescent="0.25">
      <c r="A381" s="29">
        <v>44565</v>
      </c>
      <c r="B381" s="1" t="s">
        <v>21</v>
      </c>
      <c r="C381" t="s">
        <v>167</v>
      </c>
      <c r="D381" s="28">
        <v>1.4285000000000001</v>
      </c>
      <c r="E381" s="28">
        <v>1.4285000000000001</v>
      </c>
      <c r="F381" s="1" t="s">
        <v>23</v>
      </c>
      <c r="G381" s="1" t="s">
        <v>414</v>
      </c>
    </row>
    <row r="382" spans="1:7" ht="13.8" x14ac:dyDescent="0.25">
      <c r="A382" s="29">
        <v>44566</v>
      </c>
      <c r="B382" s="1" t="s">
        <v>21</v>
      </c>
      <c r="C382" t="s">
        <v>167</v>
      </c>
      <c r="D382" s="28">
        <v>1.4046000000000001</v>
      </c>
      <c r="E382" s="28">
        <v>1.4046000000000001</v>
      </c>
      <c r="F382" s="1" t="s">
        <v>23</v>
      </c>
      <c r="G382" s="1" t="s">
        <v>414</v>
      </c>
    </row>
    <row r="383" spans="1:7" ht="13.8" x14ac:dyDescent="0.25">
      <c r="A383" s="29">
        <v>44567</v>
      </c>
      <c r="B383" s="1" t="s">
        <v>21</v>
      </c>
      <c r="C383" t="s">
        <v>167</v>
      </c>
      <c r="D383" s="28">
        <v>1.4105000000000001</v>
      </c>
      <c r="E383" s="28">
        <v>1.4105000000000001</v>
      </c>
      <c r="F383" s="1" t="s">
        <v>23</v>
      </c>
      <c r="G383" s="1" t="s">
        <v>414</v>
      </c>
    </row>
    <row r="384" spans="1:7" ht="13.8" x14ac:dyDescent="0.25">
      <c r="A384" s="29">
        <v>44568</v>
      </c>
      <c r="B384" s="1" t="s">
        <v>21</v>
      </c>
      <c r="C384" t="s">
        <v>167</v>
      </c>
      <c r="D384" s="28">
        <v>1.3969</v>
      </c>
      <c r="E384" s="28">
        <v>1.3969</v>
      </c>
      <c r="F384" s="1" t="s">
        <v>23</v>
      </c>
      <c r="G384" s="1" t="s">
        <v>414</v>
      </c>
    </row>
    <row r="385" spans="1:7" ht="13.8" x14ac:dyDescent="0.25">
      <c r="A385" s="29">
        <v>44571</v>
      </c>
      <c r="B385" s="1" t="s">
        <v>21</v>
      </c>
      <c r="C385" t="s">
        <v>167</v>
      </c>
      <c r="D385" s="28">
        <v>1.407</v>
      </c>
      <c r="E385" s="28">
        <v>1.407</v>
      </c>
      <c r="F385" s="1" t="s">
        <v>23</v>
      </c>
      <c r="G385" s="1" t="s">
        <v>414</v>
      </c>
    </row>
    <row r="386" spans="1:7" ht="13.8" x14ac:dyDescent="0.25">
      <c r="A386" s="29">
        <v>44572</v>
      </c>
      <c r="B386" s="1" t="s">
        <v>21</v>
      </c>
      <c r="C386" t="s">
        <v>167</v>
      </c>
      <c r="D386" s="28">
        <v>1.3987000000000001</v>
      </c>
      <c r="E386" s="28">
        <v>1.3987000000000001</v>
      </c>
      <c r="F386" s="1" t="s">
        <v>23</v>
      </c>
      <c r="G386" s="1" t="s">
        <v>414</v>
      </c>
    </row>
    <row r="387" spans="1:7" ht="13.8" x14ac:dyDescent="0.25">
      <c r="A387" s="29">
        <v>44573</v>
      </c>
      <c r="B387" s="1" t="s">
        <v>21</v>
      </c>
      <c r="C387" t="s">
        <v>167</v>
      </c>
      <c r="D387" s="28">
        <v>1.4139999999999999</v>
      </c>
      <c r="E387" s="28">
        <v>1.4139999999999999</v>
      </c>
      <c r="F387" s="1" t="s">
        <v>23</v>
      </c>
      <c r="G387" s="1" t="s">
        <v>414</v>
      </c>
    </row>
    <row r="388" spans="1:7" ht="13.8" x14ac:dyDescent="0.25">
      <c r="A388" s="29">
        <v>44574</v>
      </c>
      <c r="B388" s="1" t="s">
        <v>21</v>
      </c>
      <c r="C388" t="s">
        <v>167</v>
      </c>
      <c r="D388" s="28">
        <v>1.3958999999999999</v>
      </c>
      <c r="E388" s="28">
        <v>1.3958999999999999</v>
      </c>
      <c r="F388" s="1" t="s">
        <v>23</v>
      </c>
      <c r="G388" s="1" t="s">
        <v>414</v>
      </c>
    </row>
    <row r="389" spans="1:7" ht="13.8" x14ac:dyDescent="0.25">
      <c r="A389" s="29">
        <v>44575</v>
      </c>
      <c r="B389" s="1" t="s">
        <v>21</v>
      </c>
      <c r="C389" t="s">
        <v>167</v>
      </c>
      <c r="D389" s="28">
        <v>1.3585</v>
      </c>
      <c r="E389" s="28">
        <v>1.3585</v>
      </c>
      <c r="F389" s="1" t="s">
        <v>23</v>
      </c>
      <c r="G389" s="1" t="s">
        <v>414</v>
      </c>
    </row>
    <row r="390" spans="1:7" ht="13.8" x14ac:dyDescent="0.25">
      <c r="A390" s="29">
        <v>44578</v>
      </c>
      <c r="B390" s="1" t="s">
        <v>21</v>
      </c>
      <c r="C390" t="s">
        <v>167</v>
      </c>
      <c r="D390" s="28">
        <v>1.3773</v>
      </c>
      <c r="E390" s="28">
        <v>1.3773</v>
      </c>
      <c r="F390" s="1" t="s">
        <v>23</v>
      </c>
      <c r="G390" s="1" t="s">
        <v>414</v>
      </c>
    </row>
    <row r="391" spans="1:7" ht="13.8" x14ac:dyDescent="0.25">
      <c r="A391" s="29">
        <v>44579</v>
      </c>
      <c r="B391" s="1" t="s">
        <v>21</v>
      </c>
      <c r="C391" t="s">
        <v>167</v>
      </c>
      <c r="D391" s="28">
        <v>1.3764000000000001</v>
      </c>
      <c r="E391" s="28">
        <v>1.3764000000000001</v>
      </c>
      <c r="F391" s="1" t="s">
        <v>23</v>
      </c>
      <c r="G391" s="1" t="s">
        <v>414</v>
      </c>
    </row>
    <row r="392" spans="1:7" ht="13.8" x14ac:dyDescent="0.25">
      <c r="A392" s="29">
        <v>44580</v>
      </c>
      <c r="B392" s="1" t="s">
        <v>21</v>
      </c>
      <c r="C392" t="s">
        <v>167</v>
      </c>
      <c r="D392" s="28">
        <v>1.3720000000000001</v>
      </c>
      <c r="E392" s="28">
        <v>1.3720000000000001</v>
      </c>
      <c r="F392" s="1" t="s">
        <v>23</v>
      </c>
      <c r="G392" s="1" t="s">
        <v>414</v>
      </c>
    </row>
    <row r="393" spans="1:7" ht="13.8" x14ac:dyDescent="0.25">
      <c r="A393" s="29">
        <v>44581</v>
      </c>
      <c r="B393" s="1" t="s">
        <v>21</v>
      </c>
      <c r="C393" t="s">
        <v>167</v>
      </c>
      <c r="D393" s="28">
        <v>1.3522000000000001</v>
      </c>
      <c r="E393" s="28">
        <v>1.3522000000000001</v>
      </c>
      <c r="F393" s="1" t="s">
        <v>23</v>
      </c>
      <c r="G393" s="1" t="s">
        <v>414</v>
      </c>
    </row>
    <row r="394" spans="1:7" ht="13.8" x14ac:dyDescent="0.25">
      <c r="A394" s="29">
        <v>44582</v>
      </c>
      <c r="B394" s="1" t="s">
        <v>21</v>
      </c>
      <c r="C394" t="s">
        <v>167</v>
      </c>
      <c r="D394" s="28">
        <v>1.3411</v>
      </c>
      <c r="E394" s="28">
        <v>1.3411</v>
      </c>
      <c r="F394" s="1" t="s">
        <v>23</v>
      </c>
      <c r="G394" s="1" t="s">
        <v>414</v>
      </c>
    </row>
    <row r="395" spans="1:7" ht="13.8" x14ac:dyDescent="0.25">
      <c r="A395" s="29">
        <v>44585</v>
      </c>
      <c r="B395" s="1" t="s">
        <v>21</v>
      </c>
      <c r="C395" t="s">
        <v>167</v>
      </c>
      <c r="D395" s="28">
        <v>1.3515999999999999</v>
      </c>
      <c r="E395" s="28">
        <v>1.3515999999999999</v>
      </c>
      <c r="F395" s="1" t="s">
        <v>23</v>
      </c>
      <c r="G395" s="1" t="s">
        <v>414</v>
      </c>
    </row>
    <row r="396" spans="1:7" ht="13.8" x14ac:dyDescent="0.25">
      <c r="A396" s="29">
        <v>44586</v>
      </c>
      <c r="B396" s="1" t="s">
        <v>21</v>
      </c>
      <c r="C396" t="s">
        <v>167</v>
      </c>
      <c r="D396" s="28">
        <v>1.3149999999999999</v>
      </c>
      <c r="E396" s="28">
        <v>1.3149999999999999</v>
      </c>
      <c r="F396" s="1" t="s">
        <v>23</v>
      </c>
      <c r="G396" s="1" t="s">
        <v>414</v>
      </c>
    </row>
    <row r="397" spans="1:7" ht="13.8" x14ac:dyDescent="0.25">
      <c r="A397" s="29">
        <v>44587</v>
      </c>
      <c r="B397" s="1" t="s">
        <v>21</v>
      </c>
      <c r="C397" t="s">
        <v>167</v>
      </c>
      <c r="D397" s="28">
        <v>1.3261000000000001</v>
      </c>
      <c r="E397" s="28">
        <v>1.3261000000000001</v>
      </c>
      <c r="F397" s="1" t="s">
        <v>23</v>
      </c>
      <c r="G397" s="1" t="s">
        <v>414</v>
      </c>
    </row>
    <row r="398" spans="1:7" ht="13.8" x14ac:dyDescent="0.25">
      <c r="A398" s="29">
        <v>44588</v>
      </c>
      <c r="B398" s="1" t="s">
        <v>21</v>
      </c>
      <c r="C398" t="s">
        <v>167</v>
      </c>
      <c r="D398" s="28">
        <v>1.2985</v>
      </c>
      <c r="E398" s="28">
        <v>1.2985</v>
      </c>
      <c r="F398" s="1" t="s">
        <v>23</v>
      </c>
      <c r="G398" s="1" t="s">
        <v>414</v>
      </c>
    </row>
    <row r="399" spans="1:7" ht="13.8" x14ac:dyDescent="0.25">
      <c r="A399" s="29">
        <v>44589</v>
      </c>
      <c r="B399" s="1" t="s">
        <v>21</v>
      </c>
      <c r="C399" t="s">
        <v>167</v>
      </c>
      <c r="D399" s="28">
        <v>1.2875000000000001</v>
      </c>
      <c r="E399" s="28">
        <v>1.2875000000000001</v>
      </c>
      <c r="F399" s="1" t="s">
        <v>23</v>
      </c>
      <c r="G399" s="1" t="s">
        <v>414</v>
      </c>
    </row>
    <row r="400" spans="1:7" ht="13.8" x14ac:dyDescent="0.25">
      <c r="A400" s="29">
        <v>44599</v>
      </c>
      <c r="B400" s="1" t="s">
        <v>21</v>
      </c>
      <c r="C400" t="s">
        <v>167</v>
      </c>
      <c r="D400" s="28">
        <v>1.3091999999999999</v>
      </c>
      <c r="E400" s="28">
        <v>1.3091999999999999</v>
      </c>
      <c r="F400" s="1" t="s">
        <v>23</v>
      </c>
      <c r="G400" s="1" t="s">
        <v>414</v>
      </c>
    </row>
    <row r="401" spans="1:7" ht="13.8" x14ac:dyDescent="0.25">
      <c r="A401" s="29">
        <v>44600</v>
      </c>
      <c r="B401" s="1" t="s">
        <v>21</v>
      </c>
      <c r="C401" t="s">
        <v>167</v>
      </c>
      <c r="D401" s="28">
        <v>1.3128</v>
      </c>
      <c r="E401" s="28">
        <v>1.3128</v>
      </c>
      <c r="F401" s="1" t="s">
        <v>23</v>
      </c>
      <c r="G401" s="1" t="s">
        <v>414</v>
      </c>
    </row>
    <row r="402" spans="1:7" ht="13.8" x14ac:dyDescent="0.25">
      <c r="A402" s="29">
        <v>44601</v>
      </c>
      <c r="B402" s="1" t="s">
        <v>21</v>
      </c>
      <c r="C402" t="s">
        <v>167</v>
      </c>
      <c r="D402" s="28">
        <v>1.3285</v>
      </c>
      <c r="E402" s="28">
        <v>1.3285</v>
      </c>
      <c r="F402" s="1" t="s">
        <v>23</v>
      </c>
      <c r="G402" s="1" t="s">
        <v>414</v>
      </c>
    </row>
    <row r="403" spans="1:7" ht="13.8" x14ac:dyDescent="0.25">
      <c r="A403" s="29">
        <v>44602</v>
      </c>
      <c r="B403" s="1" t="s">
        <v>21</v>
      </c>
      <c r="C403" t="s">
        <v>167</v>
      </c>
      <c r="D403" s="28">
        <v>1.3291999999999999</v>
      </c>
      <c r="E403" s="28">
        <v>1.3291999999999999</v>
      </c>
      <c r="F403" s="1" t="s">
        <v>23</v>
      </c>
      <c r="G403" s="1" t="s">
        <v>414</v>
      </c>
    </row>
    <row r="404" spans="1:7" ht="13.8" x14ac:dyDescent="0.25">
      <c r="A404" s="29">
        <v>44603</v>
      </c>
      <c r="B404" s="1" t="s">
        <v>21</v>
      </c>
      <c r="C404" t="s">
        <v>167</v>
      </c>
      <c r="D404" s="28">
        <v>1.3162</v>
      </c>
      <c r="E404" s="28">
        <v>1.3162</v>
      </c>
      <c r="F404" s="1" t="s">
        <v>23</v>
      </c>
      <c r="G404" s="1" t="s">
        <v>414</v>
      </c>
    </row>
    <row r="405" spans="1:7" ht="13.8" x14ac:dyDescent="0.25">
      <c r="A405" s="29">
        <v>44606</v>
      </c>
      <c r="B405" s="1" t="s">
        <v>21</v>
      </c>
      <c r="C405" t="s">
        <v>167</v>
      </c>
      <c r="D405" s="28">
        <v>1.3081</v>
      </c>
      <c r="E405" s="28">
        <v>1.3081</v>
      </c>
      <c r="F405" s="1" t="s">
        <v>23</v>
      </c>
      <c r="G405" s="1" t="s">
        <v>414</v>
      </c>
    </row>
    <row r="406" spans="1:7" ht="13.8" x14ac:dyDescent="0.25">
      <c r="A406" s="29">
        <v>44607</v>
      </c>
      <c r="B406" s="1" t="s">
        <v>21</v>
      </c>
      <c r="C406" t="s">
        <v>167</v>
      </c>
      <c r="D406" s="28">
        <v>1.3231999999999999</v>
      </c>
      <c r="E406" s="28">
        <v>1.3231999999999999</v>
      </c>
      <c r="F406" s="1" t="s">
        <v>23</v>
      </c>
      <c r="G406" s="1" t="s">
        <v>414</v>
      </c>
    </row>
    <row r="407" spans="1:7" ht="13.8" x14ac:dyDescent="0.25">
      <c r="A407" s="29">
        <v>44608</v>
      </c>
      <c r="B407" s="1" t="s">
        <v>21</v>
      </c>
      <c r="C407" t="s">
        <v>167</v>
      </c>
      <c r="D407" s="28">
        <v>1.3320000000000001</v>
      </c>
      <c r="E407" s="28">
        <v>1.3320000000000001</v>
      </c>
      <c r="F407" s="1" t="s">
        <v>23</v>
      </c>
      <c r="G407" s="1" t="s">
        <v>414</v>
      </c>
    </row>
    <row r="408" spans="1:7" ht="13.8" x14ac:dyDescent="0.25">
      <c r="A408" s="29">
        <v>44609</v>
      </c>
      <c r="B408" s="1" t="s">
        <v>21</v>
      </c>
      <c r="C408" t="s">
        <v>167</v>
      </c>
      <c r="D408" s="28">
        <v>1.3416999999999999</v>
      </c>
      <c r="E408" s="28">
        <v>1.3416999999999999</v>
      </c>
      <c r="F408" s="1" t="s">
        <v>23</v>
      </c>
      <c r="G408" s="1" t="s">
        <v>414</v>
      </c>
    </row>
    <row r="409" spans="1:7" ht="13.8" x14ac:dyDescent="0.25">
      <c r="A409" s="29">
        <v>44610</v>
      </c>
      <c r="B409" s="1" t="s">
        <v>21</v>
      </c>
      <c r="C409" t="s">
        <v>167</v>
      </c>
      <c r="D409" s="28">
        <v>1.3480000000000001</v>
      </c>
      <c r="E409" s="28">
        <v>1.3480000000000001</v>
      </c>
      <c r="F409" s="1" t="s">
        <v>23</v>
      </c>
      <c r="G409" s="1" t="s">
        <v>414</v>
      </c>
    </row>
    <row r="410" spans="1:7" ht="13.8" x14ac:dyDescent="0.25">
      <c r="A410" s="29">
        <v>44613</v>
      </c>
      <c r="B410" s="1" t="s">
        <v>21</v>
      </c>
      <c r="C410" t="s">
        <v>167</v>
      </c>
      <c r="D410" s="28">
        <v>1.3522000000000001</v>
      </c>
      <c r="E410" s="28">
        <v>1.3522000000000001</v>
      </c>
      <c r="F410" s="1" t="s">
        <v>23</v>
      </c>
      <c r="G410" s="1" t="s">
        <v>414</v>
      </c>
    </row>
    <row r="411" spans="1:7" ht="13.8" x14ac:dyDescent="0.25">
      <c r="A411" s="29">
        <v>44614</v>
      </c>
      <c r="B411" s="1" t="s">
        <v>21</v>
      </c>
      <c r="C411" t="s">
        <v>167</v>
      </c>
      <c r="D411" s="28">
        <v>1.3462000000000001</v>
      </c>
      <c r="E411" s="28">
        <v>1.3462000000000001</v>
      </c>
      <c r="F411" s="1" t="s">
        <v>23</v>
      </c>
      <c r="G411" s="1" t="s">
        <v>414</v>
      </c>
    </row>
    <row r="412" spans="1:7" ht="13.8" x14ac:dyDescent="0.25">
      <c r="A412" s="29">
        <v>44615</v>
      </c>
      <c r="B412" s="1" t="s">
        <v>21</v>
      </c>
      <c r="C412" t="s">
        <v>167</v>
      </c>
      <c r="D412" s="28">
        <v>1.3674999999999999</v>
      </c>
      <c r="E412" s="28">
        <v>1.3674999999999999</v>
      </c>
      <c r="F412" s="1" t="s">
        <v>23</v>
      </c>
      <c r="G412" s="1" t="s">
        <v>414</v>
      </c>
    </row>
    <row r="413" spans="1:7" ht="13.8" x14ac:dyDescent="0.25">
      <c r="A413" s="29">
        <v>44616</v>
      </c>
      <c r="B413" s="1" t="s">
        <v>21</v>
      </c>
      <c r="C413" t="s">
        <v>167</v>
      </c>
      <c r="D413" s="28">
        <v>1.3472999999999999</v>
      </c>
      <c r="E413" s="28">
        <v>1.3472999999999999</v>
      </c>
      <c r="F413" s="1" t="s">
        <v>23</v>
      </c>
      <c r="G413" s="1" t="s">
        <v>414</v>
      </c>
    </row>
    <row r="414" spans="1:7" ht="13.8" x14ac:dyDescent="0.25">
      <c r="A414" s="29">
        <v>44617</v>
      </c>
      <c r="B414" s="1" t="s">
        <v>21</v>
      </c>
      <c r="C414" t="s">
        <v>167</v>
      </c>
      <c r="D414" s="28">
        <v>1.3633</v>
      </c>
      <c r="E414" s="28">
        <v>1.3633</v>
      </c>
      <c r="F414" s="1" t="s">
        <v>23</v>
      </c>
      <c r="G414" s="1" t="s">
        <v>414</v>
      </c>
    </row>
    <row r="415" spans="1:7" ht="13.8" x14ac:dyDescent="0.25">
      <c r="A415" s="29">
        <v>44620</v>
      </c>
      <c r="B415" s="1" t="s">
        <v>21</v>
      </c>
      <c r="C415" t="s">
        <v>167</v>
      </c>
      <c r="D415" s="28">
        <v>1.3718999999999999</v>
      </c>
      <c r="E415" s="28">
        <v>1.3718999999999999</v>
      </c>
      <c r="F415" s="1" t="s">
        <v>23</v>
      </c>
      <c r="G415" s="1" t="s">
        <v>414</v>
      </c>
    </row>
    <row r="416" spans="1:7" ht="13.8" x14ac:dyDescent="0.25">
      <c r="A416" s="29">
        <v>44621</v>
      </c>
      <c r="B416" s="1" t="s">
        <v>21</v>
      </c>
      <c r="C416" t="s">
        <v>167</v>
      </c>
      <c r="D416" s="28">
        <v>1.3765000000000001</v>
      </c>
      <c r="E416" s="28">
        <v>1.3765000000000001</v>
      </c>
      <c r="F416" s="1" t="s">
        <v>23</v>
      </c>
      <c r="G416" s="1" t="s">
        <v>414</v>
      </c>
    </row>
    <row r="417" spans="1:7" ht="13.8" x14ac:dyDescent="0.25">
      <c r="A417" s="29">
        <v>44622</v>
      </c>
      <c r="B417" s="1" t="s">
        <v>21</v>
      </c>
      <c r="C417" t="s">
        <v>167</v>
      </c>
      <c r="D417" s="28">
        <v>1.3752</v>
      </c>
      <c r="E417" s="28">
        <v>1.3752</v>
      </c>
      <c r="F417" s="1" t="s">
        <v>23</v>
      </c>
      <c r="G417" s="1" t="s">
        <v>414</v>
      </c>
    </row>
    <row r="418" spans="1:7" ht="13.8" x14ac:dyDescent="0.25">
      <c r="A418" s="29">
        <v>44623</v>
      </c>
      <c r="B418" s="1" t="s">
        <v>21</v>
      </c>
      <c r="C418" t="s">
        <v>167</v>
      </c>
      <c r="D418" s="28">
        <v>1.3747</v>
      </c>
      <c r="E418" s="28">
        <v>1.3747</v>
      </c>
      <c r="F418" s="1" t="s">
        <v>23</v>
      </c>
      <c r="G418" s="1" t="s">
        <v>414</v>
      </c>
    </row>
    <row r="419" spans="1:7" ht="13.8" x14ac:dyDescent="0.25">
      <c r="A419" s="29">
        <v>44624</v>
      </c>
      <c r="B419" s="1" t="s">
        <v>21</v>
      </c>
      <c r="C419" t="s">
        <v>167</v>
      </c>
      <c r="D419" s="28">
        <v>1.3603000000000001</v>
      </c>
      <c r="E419" s="28">
        <v>1.3603000000000001</v>
      </c>
      <c r="F419" s="1" t="s">
        <v>23</v>
      </c>
      <c r="G419" s="1" t="s">
        <v>414</v>
      </c>
    </row>
    <row r="420" spans="1:7" ht="13.8" x14ac:dyDescent="0.25">
      <c r="A420" s="29">
        <v>44627</v>
      </c>
      <c r="B420" s="1" t="s">
        <v>21</v>
      </c>
      <c r="C420" t="s">
        <v>167</v>
      </c>
      <c r="D420" s="28">
        <v>1.3335999999999999</v>
      </c>
      <c r="E420" s="28">
        <v>1.3335999999999999</v>
      </c>
      <c r="F420" s="1" t="s">
        <v>23</v>
      </c>
      <c r="G420" s="1" t="s">
        <v>414</v>
      </c>
    </row>
    <row r="421" spans="1:7" ht="13.8" x14ac:dyDescent="0.25">
      <c r="A421" s="29">
        <v>44628</v>
      </c>
      <c r="B421" s="1" t="s">
        <v>21</v>
      </c>
      <c r="C421" t="s">
        <v>167</v>
      </c>
      <c r="D421" s="28">
        <v>1.2964</v>
      </c>
      <c r="E421" s="28">
        <v>1.2964</v>
      </c>
      <c r="F421" s="1" t="s">
        <v>23</v>
      </c>
      <c r="G421" s="1" t="s">
        <v>414</v>
      </c>
    </row>
    <row r="422" spans="1:7" ht="13.8" x14ac:dyDescent="0.25">
      <c r="A422" s="29">
        <v>44629</v>
      </c>
      <c r="B422" s="1" t="s">
        <v>21</v>
      </c>
      <c r="C422" t="s">
        <v>167</v>
      </c>
      <c r="D422" s="28">
        <v>1.2854000000000001</v>
      </c>
      <c r="E422" s="28">
        <v>1.2854000000000001</v>
      </c>
      <c r="F422" s="1" t="s">
        <v>23</v>
      </c>
      <c r="G422" s="1" t="s">
        <v>414</v>
      </c>
    </row>
    <row r="423" spans="1:7" ht="13.8" x14ac:dyDescent="0.25">
      <c r="A423" s="29">
        <v>44630</v>
      </c>
      <c r="B423" s="1" t="s">
        <v>21</v>
      </c>
      <c r="C423" t="s">
        <v>167</v>
      </c>
      <c r="D423" s="28">
        <v>1.3095000000000001</v>
      </c>
      <c r="E423" s="28">
        <v>1.3095000000000001</v>
      </c>
      <c r="F423" s="1" t="s">
        <v>23</v>
      </c>
      <c r="G423" s="1" t="s">
        <v>414</v>
      </c>
    </row>
    <row r="424" spans="1:7" ht="13.8" x14ac:dyDescent="0.25">
      <c r="A424" s="29">
        <v>44631</v>
      </c>
      <c r="B424" s="1" t="s">
        <v>21</v>
      </c>
      <c r="C424" t="s">
        <v>167</v>
      </c>
      <c r="D424" s="28">
        <v>1.3166</v>
      </c>
      <c r="E424" s="28">
        <v>1.3166</v>
      </c>
      <c r="F424" s="1" t="s">
        <v>23</v>
      </c>
      <c r="G424" s="1" t="s">
        <v>414</v>
      </c>
    </row>
    <row r="425" spans="1:7" ht="13.8" x14ac:dyDescent="0.25">
      <c r="A425" s="29">
        <v>44634</v>
      </c>
      <c r="B425" s="1" t="s">
        <v>21</v>
      </c>
      <c r="C425" t="s">
        <v>167</v>
      </c>
      <c r="D425" s="28">
        <v>1.2849999999999999</v>
      </c>
      <c r="E425" s="28">
        <v>1.2849999999999999</v>
      </c>
      <c r="F425" s="1" t="s">
        <v>23</v>
      </c>
      <c r="G425" s="1" t="s">
        <v>414</v>
      </c>
    </row>
    <row r="426" spans="1:7" ht="13.8" x14ac:dyDescent="0.25">
      <c r="A426" s="29">
        <v>44635</v>
      </c>
      <c r="B426" s="1" t="s">
        <v>21</v>
      </c>
      <c r="C426" t="s">
        <v>167</v>
      </c>
      <c r="D426" s="28">
        <v>1.2291000000000001</v>
      </c>
      <c r="E426" s="28">
        <v>1.2291000000000001</v>
      </c>
      <c r="F426" s="1" t="s">
        <v>23</v>
      </c>
      <c r="G426" s="1" t="s">
        <v>414</v>
      </c>
    </row>
    <row r="427" spans="1:7" ht="13.8" x14ac:dyDescent="0.25">
      <c r="A427" s="29">
        <v>44636</v>
      </c>
      <c r="B427" s="1" t="s">
        <v>21</v>
      </c>
      <c r="C427" t="s">
        <v>167</v>
      </c>
      <c r="D427" s="28">
        <v>1.2759</v>
      </c>
      <c r="E427" s="28">
        <v>1.2759</v>
      </c>
      <c r="F427" s="1" t="s">
        <v>23</v>
      </c>
      <c r="G427" s="1" t="s">
        <v>414</v>
      </c>
    </row>
    <row r="428" spans="1:7" ht="13.8" x14ac:dyDescent="0.25">
      <c r="A428" s="29">
        <v>44637</v>
      </c>
      <c r="B428" s="1" t="s">
        <v>21</v>
      </c>
      <c r="C428" t="s">
        <v>167</v>
      </c>
      <c r="D428" s="28">
        <v>1.2988999999999999</v>
      </c>
      <c r="E428" s="28">
        <v>1.2988999999999999</v>
      </c>
      <c r="F428" s="1" t="s">
        <v>23</v>
      </c>
      <c r="G428" s="1" t="s">
        <v>414</v>
      </c>
    </row>
    <row r="429" spans="1:7" ht="13.8" x14ac:dyDescent="0.25">
      <c r="A429" s="29">
        <v>44638</v>
      </c>
      <c r="B429" s="1" t="s">
        <v>21</v>
      </c>
      <c r="C429" t="s">
        <v>167</v>
      </c>
      <c r="D429" s="28">
        <v>1.3113999999999999</v>
      </c>
      <c r="E429" s="28">
        <v>1.3113999999999999</v>
      </c>
      <c r="F429" s="1" t="s">
        <v>23</v>
      </c>
      <c r="G429" s="1" t="s">
        <v>414</v>
      </c>
    </row>
    <row r="430" spans="1:7" ht="13.8" x14ac:dyDescent="0.25">
      <c r="A430" s="29">
        <v>44641</v>
      </c>
      <c r="B430" s="1" t="s">
        <v>21</v>
      </c>
      <c r="C430" t="s">
        <v>167</v>
      </c>
      <c r="D430" s="28">
        <v>1.3179000000000001</v>
      </c>
      <c r="E430" s="28">
        <v>1.3179000000000001</v>
      </c>
      <c r="F430" s="1" t="s">
        <v>23</v>
      </c>
      <c r="G430" s="1" t="s">
        <v>414</v>
      </c>
    </row>
    <row r="431" spans="1:7" ht="13.8" x14ac:dyDescent="0.25">
      <c r="A431" s="29">
        <v>44642</v>
      </c>
      <c r="B431" s="1" t="s">
        <v>21</v>
      </c>
      <c r="C431" t="s">
        <v>167</v>
      </c>
      <c r="D431" s="28">
        <v>1.319</v>
      </c>
      <c r="E431" s="28">
        <v>1.319</v>
      </c>
      <c r="F431" s="1" t="s">
        <v>23</v>
      </c>
      <c r="G431" s="1" t="s">
        <v>414</v>
      </c>
    </row>
    <row r="432" spans="1:7" ht="13.8" x14ac:dyDescent="0.25">
      <c r="A432" s="29">
        <v>44643</v>
      </c>
      <c r="B432" s="1" t="s">
        <v>21</v>
      </c>
      <c r="C432" t="s">
        <v>167</v>
      </c>
      <c r="D432" s="28">
        <v>1.3273999999999999</v>
      </c>
      <c r="E432" s="28">
        <v>1.3273999999999999</v>
      </c>
      <c r="F432" s="1" t="s">
        <v>23</v>
      </c>
      <c r="G432" s="1" t="s">
        <v>414</v>
      </c>
    </row>
    <row r="433" spans="1:7" ht="13.8" x14ac:dyDescent="0.25">
      <c r="A433" s="29">
        <v>44644</v>
      </c>
      <c r="B433" s="1" t="s">
        <v>21</v>
      </c>
      <c r="C433" t="s">
        <v>167</v>
      </c>
      <c r="D433" s="28">
        <v>1.3224</v>
      </c>
      <c r="E433" s="28">
        <v>1.3224</v>
      </c>
      <c r="F433" s="1" t="s">
        <v>23</v>
      </c>
      <c r="G433" s="1" t="s">
        <v>414</v>
      </c>
    </row>
    <row r="434" spans="1:7" ht="13.8" x14ac:dyDescent="0.25">
      <c r="A434" s="29">
        <v>44645</v>
      </c>
      <c r="B434" s="1" t="s">
        <v>21</v>
      </c>
      <c r="C434" t="s">
        <v>167</v>
      </c>
      <c r="D434" s="28">
        <v>1.3088</v>
      </c>
      <c r="E434" s="28">
        <v>1.3088</v>
      </c>
      <c r="F434" s="1" t="s">
        <v>23</v>
      </c>
      <c r="G434" s="1" t="s">
        <v>414</v>
      </c>
    </row>
    <row r="435" spans="1:7" ht="13.8" x14ac:dyDescent="0.25">
      <c r="A435" s="29">
        <v>44648</v>
      </c>
      <c r="B435" s="1" t="s">
        <v>21</v>
      </c>
      <c r="C435" t="s">
        <v>167</v>
      </c>
      <c r="D435" s="28">
        <v>1.3075000000000001</v>
      </c>
      <c r="E435" s="28">
        <v>1.3075000000000001</v>
      </c>
      <c r="F435" s="1" t="s">
        <v>23</v>
      </c>
      <c r="G435" s="1" t="s">
        <v>414</v>
      </c>
    </row>
    <row r="436" spans="1:7" ht="13.8" x14ac:dyDescent="0.25">
      <c r="A436" s="29">
        <v>44649</v>
      </c>
      <c r="B436" s="1" t="s">
        <v>21</v>
      </c>
      <c r="C436" t="s">
        <v>167</v>
      </c>
      <c r="D436" s="28">
        <v>1.3031999999999999</v>
      </c>
      <c r="E436" s="28">
        <v>1.3031999999999999</v>
      </c>
      <c r="F436" s="1" t="s">
        <v>23</v>
      </c>
      <c r="G436" s="1" t="s">
        <v>414</v>
      </c>
    </row>
    <row r="437" spans="1:7" ht="13.8" x14ac:dyDescent="0.25">
      <c r="A437" s="29">
        <v>44650</v>
      </c>
      <c r="B437" s="1" t="s">
        <v>21</v>
      </c>
      <c r="C437" t="s">
        <v>167</v>
      </c>
      <c r="D437" s="28">
        <v>1.3291999999999999</v>
      </c>
      <c r="E437" s="28">
        <v>1.3291999999999999</v>
      </c>
      <c r="F437" s="1" t="s">
        <v>23</v>
      </c>
      <c r="G437" s="1" t="s">
        <v>414</v>
      </c>
    </row>
    <row r="438" spans="1:7" ht="13.8" x14ac:dyDescent="0.25">
      <c r="A438" s="29">
        <v>44651</v>
      </c>
      <c r="B438" s="1" t="s">
        <v>21</v>
      </c>
      <c r="C438" t="s">
        <v>167</v>
      </c>
      <c r="D438" s="28">
        <v>1.3189</v>
      </c>
      <c r="E438" s="28">
        <v>1.3189</v>
      </c>
      <c r="F438" s="1" t="s">
        <v>23</v>
      </c>
      <c r="G438" s="1" t="s">
        <v>414</v>
      </c>
    </row>
    <row r="439" spans="1:7" ht="13.8" x14ac:dyDescent="0.25">
      <c r="A439" s="29">
        <v>44652</v>
      </c>
      <c r="B439" s="1" t="s">
        <v>21</v>
      </c>
      <c r="C439" t="s">
        <v>167</v>
      </c>
      <c r="D439" s="28">
        <v>1.3275999999999999</v>
      </c>
      <c r="E439" s="28">
        <v>1.3275999999999999</v>
      </c>
      <c r="F439" s="1" t="s">
        <v>23</v>
      </c>
      <c r="G439" s="1" t="s">
        <v>414</v>
      </c>
    </row>
    <row r="440" spans="1:7" ht="13.8" x14ac:dyDescent="0.25">
      <c r="A440" s="29">
        <v>44657</v>
      </c>
      <c r="B440" s="1" t="s">
        <v>21</v>
      </c>
      <c r="C440" t="s">
        <v>167</v>
      </c>
      <c r="D440" s="28">
        <v>1.3290999999999999</v>
      </c>
      <c r="E440" s="28">
        <v>1.3290999999999999</v>
      </c>
      <c r="F440" s="1" t="s">
        <v>23</v>
      </c>
      <c r="G440" s="1" t="s">
        <v>414</v>
      </c>
    </row>
    <row r="441" spans="1:7" ht="13.8" x14ac:dyDescent="0.25">
      <c r="A441" s="29">
        <v>44658</v>
      </c>
      <c r="B441" s="1" t="s">
        <v>21</v>
      </c>
      <c r="C441" t="s">
        <v>167</v>
      </c>
      <c r="D441" s="28">
        <v>1.3092999999999999</v>
      </c>
      <c r="E441" s="28">
        <v>1.3092999999999999</v>
      </c>
      <c r="F441" s="1" t="s">
        <v>23</v>
      </c>
      <c r="G441" s="1" t="s">
        <v>414</v>
      </c>
    </row>
    <row r="442" spans="1:7" ht="13.8" x14ac:dyDescent="0.25">
      <c r="A442" s="29">
        <v>44659</v>
      </c>
      <c r="B442" s="1" t="s">
        <v>21</v>
      </c>
      <c r="C442" t="s">
        <v>167</v>
      </c>
      <c r="D442" s="28">
        <v>1.3105</v>
      </c>
      <c r="E442" s="28">
        <v>1.3105</v>
      </c>
      <c r="F442" s="1" t="s">
        <v>23</v>
      </c>
      <c r="G442" s="1" t="s">
        <v>414</v>
      </c>
    </row>
    <row r="443" spans="1:7" ht="13.8" x14ac:dyDescent="0.25">
      <c r="A443" s="29">
        <v>44662</v>
      </c>
      <c r="B443" s="1" t="s">
        <v>21</v>
      </c>
      <c r="C443" t="s">
        <v>167</v>
      </c>
      <c r="D443" s="28">
        <v>1.2755000000000001</v>
      </c>
      <c r="E443" s="28">
        <v>1.2755000000000001</v>
      </c>
      <c r="F443" s="1" t="s">
        <v>23</v>
      </c>
      <c r="G443" s="1" t="s">
        <v>414</v>
      </c>
    </row>
    <row r="444" spans="1:7" ht="13.8" x14ac:dyDescent="0.25">
      <c r="A444" s="29">
        <v>44663</v>
      </c>
      <c r="B444" s="1" t="s">
        <v>21</v>
      </c>
      <c r="C444" t="s">
        <v>167</v>
      </c>
      <c r="D444" s="28">
        <v>1.2909999999999999</v>
      </c>
      <c r="E444" s="28">
        <v>1.2909999999999999</v>
      </c>
      <c r="F444" s="1" t="s">
        <v>23</v>
      </c>
      <c r="G444" s="1" t="s">
        <v>414</v>
      </c>
    </row>
    <row r="445" spans="1:7" ht="13.8" x14ac:dyDescent="0.25">
      <c r="A445" s="29">
        <v>44664</v>
      </c>
      <c r="B445" s="1" t="s">
        <v>21</v>
      </c>
      <c r="C445" t="s">
        <v>167</v>
      </c>
      <c r="D445" s="28">
        <v>1.2814000000000001</v>
      </c>
      <c r="E445" s="28">
        <v>1.2814000000000001</v>
      </c>
      <c r="F445" s="1" t="s">
        <v>23</v>
      </c>
      <c r="G445" s="1" t="s">
        <v>414</v>
      </c>
    </row>
    <row r="446" spans="1:7" ht="13.8" x14ac:dyDescent="0.25">
      <c r="A446" s="29">
        <v>44665</v>
      </c>
      <c r="B446" s="1" t="s">
        <v>21</v>
      </c>
      <c r="C446" t="s">
        <v>167</v>
      </c>
      <c r="D446" s="28">
        <v>1.2923</v>
      </c>
      <c r="E446" s="28">
        <v>1.2923</v>
      </c>
      <c r="F446" s="1" t="s">
        <v>23</v>
      </c>
      <c r="G446" s="1" t="s">
        <v>414</v>
      </c>
    </row>
    <row r="447" spans="1:7" ht="13.8" x14ac:dyDescent="0.25">
      <c r="A447" s="29">
        <v>44666</v>
      </c>
      <c r="B447" s="1" t="s">
        <v>21</v>
      </c>
      <c r="C447" t="s">
        <v>167</v>
      </c>
      <c r="D447" s="28">
        <v>1.2838000000000001</v>
      </c>
      <c r="E447" s="28">
        <v>1.2838000000000001</v>
      </c>
      <c r="F447" s="1" t="s">
        <v>23</v>
      </c>
      <c r="G447" s="1" t="s">
        <v>414</v>
      </c>
    </row>
    <row r="448" spans="1:7" ht="13.8" x14ac:dyDescent="0.25">
      <c r="A448" s="29">
        <v>44669</v>
      </c>
      <c r="B448" s="1" t="s">
        <v>21</v>
      </c>
      <c r="C448" t="s">
        <v>167</v>
      </c>
      <c r="D448" s="28">
        <v>1.2876000000000001</v>
      </c>
      <c r="E448" s="28">
        <v>1.2876000000000001</v>
      </c>
      <c r="F448" s="1" t="s">
        <v>23</v>
      </c>
      <c r="G448" s="1" t="s">
        <v>414</v>
      </c>
    </row>
    <row r="449" spans="1:7" ht="13.8" x14ac:dyDescent="0.25">
      <c r="A449" s="29">
        <v>44670</v>
      </c>
      <c r="B449" s="1" t="s">
        <v>21</v>
      </c>
      <c r="C449" t="s">
        <v>167</v>
      </c>
      <c r="D449" s="28">
        <v>1.2912999999999999</v>
      </c>
      <c r="E449" s="28">
        <v>1.2912999999999999</v>
      </c>
      <c r="F449" s="1" t="s">
        <v>23</v>
      </c>
      <c r="G449" s="1" t="s">
        <v>414</v>
      </c>
    </row>
    <row r="450" spans="1:7" ht="13.8" x14ac:dyDescent="0.25">
      <c r="A450" s="29">
        <v>44671</v>
      </c>
      <c r="B450" s="1" t="s">
        <v>21</v>
      </c>
      <c r="C450" t="s">
        <v>167</v>
      </c>
      <c r="D450" s="28">
        <v>1.264</v>
      </c>
      <c r="E450" s="28">
        <v>1.264</v>
      </c>
      <c r="F450" s="1" t="s">
        <v>23</v>
      </c>
      <c r="G450" s="1" t="s">
        <v>414</v>
      </c>
    </row>
    <row r="451" spans="1:7" ht="13.8" x14ac:dyDescent="0.25">
      <c r="A451" s="29">
        <v>44672</v>
      </c>
      <c r="B451" s="1" t="s">
        <v>21</v>
      </c>
      <c r="C451" t="s">
        <v>167</v>
      </c>
      <c r="D451" s="28">
        <v>1.2270000000000001</v>
      </c>
      <c r="E451" s="28">
        <v>1.2270000000000001</v>
      </c>
      <c r="F451" s="1" t="s">
        <v>23</v>
      </c>
      <c r="G451" s="1" t="s">
        <v>414</v>
      </c>
    </row>
    <row r="452" spans="1:7" ht="13.8" x14ac:dyDescent="0.25">
      <c r="A452" s="29">
        <v>44673</v>
      </c>
      <c r="B452" s="1" t="s">
        <v>21</v>
      </c>
      <c r="C452" t="s">
        <v>167</v>
      </c>
      <c r="D452" s="28">
        <v>1.2235</v>
      </c>
      <c r="E452" s="28">
        <v>1.2235</v>
      </c>
      <c r="F452" s="1" t="s">
        <v>23</v>
      </c>
      <c r="G452" s="1" t="s">
        <v>414</v>
      </c>
    </row>
    <row r="453" spans="1:7" ht="13.8" x14ac:dyDescent="0.25">
      <c r="A453" s="29">
        <v>44676</v>
      </c>
      <c r="B453" s="1" t="s">
        <v>21</v>
      </c>
      <c r="C453" t="s">
        <v>167</v>
      </c>
      <c r="D453" s="28">
        <v>1.1474</v>
      </c>
      <c r="E453" s="28">
        <v>1.1474</v>
      </c>
      <c r="F453" s="1" t="s">
        <v>23</v>
      </c>
      <c r="G453" s="1" t="s">
        <v>414</v>
      </c>
    </row>
    <row r="454" spans="1:7" ht="13.8" x14ac:dyDescent="0.25">
      <c r="A454" s="29">
        <v>44677</v>
      </c>
      <c r="B454" s="1" t="s">
        <v>21</v>
      </c>
      <c r="C454" t="s">
        <v>167</v>
      </c>
      <c r="D454" s="28">
        <v>1.1283000000000001</v>
      </c>
      <c r="E454" s="28">
        <v>1.1283000000000001</v>
      </c>
      <c r="F454" s="1" t="s">
        <v>23</v>
      </c>
      <c r="G454" s="1" t="s">
        <v>414</v>
      </c>
    </row>
    <row r="455" spans="1:7" ht="13.8" x14ac:dyDescent="0.25">
      <c r="A455" s="29">
        <v>44678</v>
      </c>
      <c r="B455" s="1" t="s">
        <v>21</v>
      </c>
      <c r="C455" t="s">
        <v>167</v>
      </c>
      <c r="D455" s="28">
        <v>1.1814</v>
      </c>
      <c r="E455" s="28">
        <v>1.1814</v>
      </c>
      <c r="F455" s="1" t="s">
        <v>23</v>
      </c>
      <c r="G455" s="1" t="s">
        <v>414</v>
      </c>
    </row>
    <row r="456" spans="1:7" ht="13.8" x14ac:dyDescent="0.25">
      <c r="A456" s="29">
        <v>44679</v>
      </c>
      <c r="B456" s="1" t="s">
        <v>21</v>
      </c>
      <c r="C456" t="s">
        <v>167</v>
      </c>
      <c r="D456" s="28">
        <v>1.1875</v>
      </c>
      <c r="E456" s="28">
        <v>1.1875</v>
      </c>
      <c r="F456" s="1" t="s">
        <v>23</v>
      </c>
      <c r="G456" s="1" t="s">
        <v>414</v>
      </c>
    </row>
    <row r="457" spans="1:7" ht="13.8" x14ac:dyDescent="0.25">
      <c r="A457" s="29">
        <v>44680</v>
      </c>
      <c r="B457" s="1" t="s">
        <v>21</v>
      </c>
      <c r="C457" t="s">
        <v>167</v>
      </c>
      <c r="D457" s="28">
        <v>1.2233000000000001</v>
      </c>
      <c r="E457" s="28">
        <v>1.2233000000000001</v>
      </c>
      <c r="F457" s="1" t="s">
        <v>23</v>
      </c>
      <c r="G457" s="1" t="s">
        <v>414</v>
      </c>
    </row>
    <row r="458" spans="1:7" ht="13.8" x14ac:dyDescent="0.25">
      <c r="A458" s="29">
        <v>44686</v>
      </c>
      <c r="B458" s="1" t="s">
        <v>21</v>
      </c>
      <c r="C458" t="s">
        <v>167</v>
      </c>
      <c r="D458" s="28">
        <v>1.2334000000000001</v>
      </c>
      <c r="E458" s="28">
        <v>1.2334000000000001</v>
      </c>
      <c r="F458" s="1" t="s">
        <v>23</v>
      </c>
      <c r="G458" s="1" t="s">
        <v>414</v>
      </c>
    </row>
    <row r="459" spans="1:7" ht="13.8" x14ac:dyDescent="0.25">
      <c r="A459" s="29">
        <v>44687</v>
      </c>
      <c r="B459" s="1" t="s">
        <v>21</v>
      </c>
      <c r="C459" t="s">
        <v>167</v>
      </c>
      <c r="D459" s="28">
        <v>1.2102999999999999</v>
      </c>
      <c r="E459" s="28">
        <v>1.2102999999999999</v>
      </c>
      <c r="F459" s="1" t="s">
        <v>23</v>
      </c>
      <c r="G459" s="1" t="s">
        <v>414</v>
      </c>
    </row>
    <row r="460" spans="1:7" ht="13.8" x14ac:dyDescent="0.25">
      <c r="A460" s="29">
        <v>44690</v>
      </c>
      <c r="B460" s="1" t="s">
        <v>21</v>
      </c>
      <c r="C460" t="s">
        <v>167</v>
      </c>
      <c r="D460" s="28">
        <v>1.2178</v>
      </c>
      <c r="E460" s="28">
        <v>1.2178</v>
      </c>
      <c r="F460" s="1" t="s">
        <v>23</v>
      </c>
      <c r="G460" s="1" t="s">
        <v>414</v>
      </c>
    </row>
    <row r="461" spans="1:7" ht="13.8" x14ac:dyDescent="0.25">
      <c r="A461" s="29">
        <v>44691</v>
      </c>
      <c r="B461" s="1" t="s">
        <v>21</v>
      </c>
      <c r="C461" t="s">
        <v>167</v>
      </c>
      <c r="D461" s="28">
        <v>1.238</v>
      </c>
      <c r="E461" s="28">
        <v>1.238</v>
      </c>
      <c r="F461" s="1" t="s">
        <v>23</v>
      </c>
      <c r="G461" s="1" t="s">
        <v>414</v>
      </c>
    </row>
    <row r="462" spans="1:7" ht="13.8" x14ac:dyDescent="0.25">
      <c r="A462" s="29">
        <v>44692</v>
      </c>
      <c r="B462" s="1" t="s">
        <v>21</v>
      </c>
      <c r="C462" t="s">
        <v>167</v>
      </c>
      <c r="D462" s="28">
        <v>1.2518</v>
      </c>
      <c r="E462" s="28">
        <v>1.2518</v>
      </c>
      <c r="F462" s="1" t="s">
        <v>23</v>
      </c>
      <c r="G462" s="1" t="s">
        <v>414</v>
      </c>
    </row>
    <row r="463" spans="1:7" ht="13.8" x14ac:dyDescent="0.25">
      <c r="A463" s="29">
        <v>44693</v>
      </c>
      <c r="B463" s="1" t="s">
        <v>21</v>
      </c>
      <c r="C463" t="s">
        <v>167</v>
      </c>
      <c r="D463" s="28">
        <v>1.2526999999999999</v>
      </c>
      <c r="E463" s="28">
        <v>1.2526999999999999</v>
      </c>
      <c r="F463" s="1" t="s">
        <v>23</v>
      </c>
      <c r="G463" s="1" t="s">
        <v>414</v>
      </c>
    </row>
    <row r="464" spans="1:7" ht="13.8" x14ac:dyDescent="0.25">
      <c r="A464" s="29">
        <v>44694</v>
      </c>
      <c r="B464" s="1" t="s">
        <v>21</v>
      </c>
      <c r="C464" t="s">
        <v>167</v>
      </c>
      <c r="D464" s="28">
        <v>1.2619</v>
      </c>
      <c r="E464" s="28">
        <v>1.2619</v>
      </c>
      <c r="F464" s="1" t="s">
        <v>23</v>
      </c>
      <c r="G464" s="1" t="s">
        <v>414</v>
      </c>
    </row>
    <row r="465" spans="1:7" ht="13.8" x14ac:dyDescent="0.25">
      <c r="A465" s="29">
        <v>44697</v>
      </c>
      <c r="B465" s="1" t="s">
        <v>21</v>
      </c>
      <c r="C465" t="s">
        <v>167</v>
      </c>
      <c r="D465" s="28">
        <v>1.2604</v>
      </c>
      <c r="E465" s="28">
        <v>1.2604</v>
      </c>
      <c r="F465" s="1" t="s">
        <v>23</v>
      </c>
      <c r="G465" s="1" t="s">
        <v>414</v>
      </c>
    </row>
    <row r="466" spans="1:7" ht="13.8" x14ac:dyDescent="0.25">
      <c r="A466" s="29">
        <v>44698</v>
      </c>
      <c r="B466" s="1" t="s">
        <v>21</v>
      </c>
      <c r="C466" t="s">
        <v>167</v>
      </c>
      <c r="D466" s="28">
        <v>1.2723</v>
      </c>
      <c r="E466" s="28">
        <v>1.2723</v>
      </c>
      <c r="F466" s="1" t="s">
        <v>23</v>
      </c>
      <c r="G466" s="1" t="s">
        <v>414</v>
      </c>
    </row>
    <row r="467" spans="1:7" ht="13.8" x14ac:dyDescent="0.25">
      <c r="A467" s="29">
        <v>44699</v>
      </c>
      <c r="B467" s="1" t="s">
        <v>21</v>
      </c>
      <c r="C467" t="s">
        <v>167</v>
      </c>
      <c r="D467" s="28">
        <v>1.274</v>
      </c>
      <c r="E467" s="28">
        <v>1.274</v>
      </c>
      <c r="F467" s="1" t="s">
        <v>23</v>
      </c>
      <c r="G467" s="1" t="s">
        <v>414</v>
      </c>
    </row>
    <row r="468" spans="1:7" ht="13.8" x14ac:dyDescent="0.25">
      <c r="A468" s="29">
        <v>44700</v>
      </c>
      <c r="B468" s="1" t="s">
        <v>21</v>
      </c>
      <c r="C468" t="s">
        <v>167</v>
      </c>
      <c r="D468" s="28">
        <v>1.29</v>
      </c>
      <c r="E468" s="28">
        <v>1.29</v>
      </c>
      <c r="F468" s="1" t="s">
        <v>23</v>
      </c>
      <c r="G468" s="1" t="s">
        <v>414</v>
      </c>
    </row>
    <row r="469" spans="1:7" ht="13.8" x14ac:dyDescent="0.25">
      <c r="A469" s="29">
        <v>44701</v>
      </c>
      <c r="B469" s="1" t="s">
        <v>21</v>
      </c>
      <c r="C469" t="s">
        <v>167</v>
      </c>
      <c r="D469" s="28">
        <v>1.3078000000000001</v>
      </c>
      <c r="E469" s="28">
        <v>1.3078000000000001</v>
      </c>
      <c r="F469" s="1" t="s">
        <v>23</v>
      </c>
      <c r="G469" s="1" t="s">
        <v>414</v>
      </c>
    </row>
    <row r="470" spans="1:7" ht="13.8" x14ac:dyDescent="0.25">
      <c r="A470" s="29">
        <v>44704</v>
      </c>
      <c r="B470" s="1" t="s">
        <v>21</v>
      </c>
      <c r="C470" t="s">
        <v>167</v>
      </c>
      <c r="D470" s="28">
        <v>1.3181</v>
      </c>
      <c r="E470" s="28">
        <v>1.3181</v>
      </c>
      <c r="F470" s="1" t="s">
        <v>23</v>
      </c>
      <c r="G470" s="1" t="s">
        <v>414</v>
      </c>
    </row>
    <row r="471" spans="1:7" ht="13.8" x14ac:dyDescent="0.25">
      <c r="A471" s="29">
        <v>44705</v>
      </c>
      <c r="B471" s="1" t="s">
        <v>21</v>
      </c>
      <c r="C471" t="s">
        <v>167</v>
      </c>
      <c r="D471" s="28">
        <v>1.28</v>
      </c>
      <c r="E471" s="28">
        <v>1.28</v>
      </c>
      <c r="F471" s="1" t="s">
        <v>23</v>
      </c>
      <c r="G471" s="1" t="s">
        <v>414</v>
      </c>
    </row>
    <row r="472" spans="1:7" ht="13.8" x14ac:dyDescent="0.25">
      <c r="A472" s="29">
        <v>44706</v>
      </c>
      <c r="B472" s="1" t="s">
        <v>21</v>
      </c>
      <c r="C472" t="s">
        <v>167</v>
      </c>
      <c r="D472" s="28">
        <v>1.2957000000000001</v>
      </c>
      <c r="E472" s="28">
        <v>1.2957000000000001</v>
      </c>
      <c r="F472" s="1" t="s">
        <v>23</v>
      </c>
      <c r="G472" s="1" t="s">
        <v>414</v>
      </c>
    </row>
    <row r="473" spans="1:7" ht="13.8" x14ac:dyDescent="0.25">
      <c r="A473" s="29">
        <v>44707</v>
      </c>
      <c r="B473" s="1" t="s">
        <v>21</v>
      </c>
      <c r="C473" t="s">
        <v>167</v>
      </c>
      <c r="D473" s="28">
        <v>1.302</v>
      </c>
      <c r="E473" s="28">
        <v>1.302</v>
      </c>
      <c r="F473" s="1" t="s">
        <v>23</v>
      </c>
      <c r="G473" s="1" t="s">
        <v>414</v>
      </c>
    </row>
    <row r="474" spans="1:7" ht="13.8" x14ac:dyDescent="0.25">
      <c r="A474" s="29">
        <v>44708</v>
      </c>
      <c r="B474" s="1" t="s">
        <v>21</v>
      </c>
      <c r="C474" t="s">
        <v>167</v>
      </c>
      <c r="D474" s="28">
        <v>1.3016000000000001</v>
      </c>
      <c r="E474" s="28">
        <v>1.3016000000000001</v>
      </c>
      <c r="F474" s="1" t="s">
        <v>23</v>
      </c>
      <c r="G474" s="1" t="s">
        <v>414</v>
      </c>
    </row>
    <row r="475" spans="1:7" ht="13.8" x14ac:dyDescent="0.25">
      <c r="A475" s="29">
        <v>44711</v>
      </c>
      <c r="B475" s="1" t="s">
        <v>21</v>
      </c>
      <c r="C475" t="s">
        <v>167</v>
      </c>
      <c r="D475" s="28">
        <v>1.3113999999999999</v>
      </c>
      <c r="E475" s="28">
        <v>1.3113999999999999</v>
      </c>
      <c r="F475" s="1" t="s">
        <v>23</v>
      </c>
      <c r="G475" s="1" t="s">
        <v>414</v>
      </c>
    </row>
    <row r="476" spans="1:7" ht="13.8" x14ac:dyDescent="0.25">
      <c r="A476" s="29">
        <v>44712</v>
      </c>
      <c r="B476" s="1" t="s">
        <v>21</v>
      </c>
      <c r="C476" t="s">
        <v>167</v>
      </c>
      <c r="D476" s="28">
        <v>1.3277000000000001</v>
      </c>
      <c r="E476" s="28">
        <v>1.3277000000000001</v>
      </c>
      <c r="F476" s="1" t="s">
        <v>23</v>
      </c>
      <c r="G476" s="1" t="s">
        <v>414</v>
      </c>
    </row>
    <row r="477" spans="1:7" ht="13.8" x14ac:dyDescent="0.25">
      <c r="A477" s="29">
        <v>44713</v>
      </c>
      <c r="B477" s="1" t="s">
        <v>21</v>
      </c>
      <c r="C477" t="s">
        <v>167</v>
      </c>
      <c r="D477" s="28">
        <v>1.3307</v>
      </c>
      <c r="E477" s="28">
        <v>1.3307</v>
      </c>
      <c r="F477" s="1" t="s">
        <v>23</v>
      </c>
      <c r="G477" s="1" t="s">
        <v>414</v>
      </c>
    </row>
    <row r="478" spans="1:7" ht="13.8" x14ac:dyDescent="0.25">
      <c r="A478" s="29">
        <v>44714</v>
      </c>
      <c r="B478" s="1" t="s">
        <v>21</v>
      </c>
      <c r="C478" t="s">
        <v>167</v>
      </c>
      <c r="D478" s="28">
        <v>1.3449</v>
      </c>
      <c r="E478" s="28">
        <v>1.3449</v>
      </c>
      <c r="F478" s="1" t="s">
        <v>23</v>
      </c>
      <c r="G478" s="1" t="s">
        <v>414</v>
      </c>
    </row>
    <row r="479" spans="1:7" ht="13.8" x14ac:dyDescent="0.25">
      <c r="A479" s="29">
        <v>44718</v>
      </c>
      <c r="B479" s="1" t="s">
        <v>21</v>
      </c>
      <c r="C479" t="s">
        <v>167</v>
      </c>
      <c r="D479" s="28">
        <v>1.3723000000000001</v>
      </c>
      <c r="E479" s="28">
        <v>1.3723000000000001</v>
      </c>
      <c r="F479" s="1" t="s">
        <v>23</v>
      </c>
      <c r="G479" s="1" t="s">
        <v>414</v>
      </c>
    </row>
    <row r="480" spans="1:7" ht="13.8" x14ac:dyDescent="0.25">
      <c r="A480" s="29">
        <v>44719</v>
      </c>
      <c r="B480" s="1" t="s">
        <v>21</v>
      </c>
      <c r="C480" t="s">
        <v>167</v>
      </c>
      <c r="D480" s="28">
        <v>1.3693</v>
      </c>
      <c r="E480" s="28">
        <v>1.3693</v>
      </c>
      <c r="F480" s="1" t="s">
        <v>23</v>
      </c>
      <c r="G480" s="1" t="s">
        <v>414</v>
      </c>
    </row>
    <row r="481" spans="1:7" ht="13.8" x14ac:dyDescent="0.25">
      <c r="A481" s="29">
        <v>44720</v>
      </c>
      <c r="B481" s="1" t="s">
        <v>21</v>
      </c>
      <c r="C481" t="s">
        <v>167</v>
      </c>
      <c r="D481" s="28">
        <v>1.3771</v>
      </c>
      <c r="E481" s="28">
        <v>1.3771</v>
      </c>
      <c r="F481" s="1" t="s">
        <v>23</v>
      </c>
      <c r="G481" s="1" t="s">
        <v>414</v>
      </c>
    </row>
    <row r="482" spans="1:7" ht="13.8" x14ac:dyDescent="0.25">
      <c r="A482" s="29">
        <v>44721</v>
      </c>
      <c r="B482" s="1" t="s">
        <v>21</v>
      </c>
      <c r="C482" t="s">
        <v>167</v>
      </c>
      <c r="D482" s="28">
        <v>1.3619000000000001</v>
      </c>
      <c r="E482" s="28">
        <v>1.3619000000000001</v>
      </c>
      <c r="F482" s="1" t="s">
        <v>23</v>
      </c>
      <c r="G482" s="1" t="s">
        <v>414</v>
      </c>
    </row>
    <row r="483" spans="1:7" ht="13.8" x14ac:dyDescent="0.25">
      <c r="A483" s="29">
        <v>44722</v>
      </c>
      <c r="B483" s="1" t="s">
        <v>21</v>
      </c>
      <c r="C483" t="s">
        <v>167</v>
      </c>
      <c r="D483" s="28">
        <v>1.3863000000000001</v>
      </c>
      <c r="E483" s="28">
        <v>1.3863000000000001</v>
      </c>
      <c r="F483" s="1" t="s">
        <v>23</v>
      </c>
      <c r="G483" s="1" t="s">
        <v>414</v>
      </c>
    </row>
    <row r="484" spans="1:7" ht="13.8" x14ac:dyDescent="0.25">
      <c r="A484" s="29">
        <v>44725</v>
      </c>
      <c r="B484" s="1" t="s">
        <v>21</v>
      </c>
      <c r="C484" t="s">
        <v>167</v>
      </c>
      <c r="D484" s="28">
        <v>1.389</v>
      </c>
      <c r="E484" s="28">
        <v>1.389</v>
      </c>
      <c r="F484" s="1" t="s">
        <v>23</v>
      </c>
      <c r="G484" s="1" t="s">
        <v>414</v>
      </c>
    </row>
    <row r="485" spans="1:7" ht="13.8" x14ac:dyDescent="0.25">
      <c r="A485" s="29">
        <v>44726</v>
      </c>
      <c r="B485" s="1" t="s">
        <v>21</v>
      </c>
      <c r="C485" t="s">
        <v>167</v>
      </c>
      <c r="D485" s="28">
        <v>1.3948</v>
      </c>
      <c r="E485" s="28">
        <v>1.3948</v>
      </c>
      <c r="F485" s="1" t="s">
        <v>23</v>
      </c>
      <c r="G485" s="1" t="s">
        <v>414</v>
      </c>
    </row>
    <row r="486" spans="1:7" ht="13.8" x14ac:dyDescent="0.25">
      <c r="A486" s="29">
        <v>44727</v>
      </c>
      <c r="B486" s="1" t="s">
        <v>21</v>
      </c>
      <c r="C486" t="s">
        <v>167</v>
      </c>
      <c r="D486" s="28">
        <v>1.3952</v>
      </c>
      <c r="E486" s="28">
        <v>1.3952</v>
      </c>
      <c r="F486" s="1" t="s">
        <v>23</v>
      </c>
      <c r="G486" s="1" t="s">
        <v>414</v>
      </c>
    </row>
    <row r="487" spans="1:7" ht="13.8" x14ac:dyDescent="0.25">
      <c r="A487" s="29">
        <v>44728</v>
      </c>
      <c r="B487" s="1" t="s">
        <v>21</v>
      </c>
      <c r="C487" t="s">
        <v>167</v>
      </c>
      <c r="D487" s="28">
        <v>1.3939999999999999</v>
      </c>
      <c r="E487" s="28">
        <v>1.3939999999999999</v>
      </c>
      <c r="F487" s="1" t="s">
        <v>23</v>
      </c>
      <c r="G487" s="1" t="s">
        <v>414</v>
      </c>
    </row>
    <row r="488" spans="1:7" ht="13.8" x14ac:dyDescent="0.25">
      <c r="A488" s="29">
        <v>44729</v>
      </c>
      <c r="B488" s="1" t="s">
        <v>21</v>
      </c>
      <c r="C488" t="s">
        <v>167</v>
      </c>
      <c r="D488" s="28">
        <v>1.409</v>
      </c>
      <c r="E488" s="28">
        <v>1.409</v>
      </c>
      <c r="F488" s="1" t="s">
        <v>23</v>
      </c>
      <c r="G488" s="1" t="s">
        <v>414</v>
      </c>
    </row>
    <row r="489" spans="1:7" ht="13.8" x14ac:dyDescent="0.25">
      <c r="A489" s="29">
        <v>44732</v>
      </c>
      <c r="B489" s="1" t="s">
        <v>21</v>
      </c>
      <c r="C489" t="s">
        <v>167</v>
      </c>
      <c r="D489" s="28">
        <v>1.4151</v>
      </c>
      <c r="E489" s="28">
        <v>1.4151</v>
      </c>
      <c r="F489" s="1" t="s">
        <v>23</v>
      </c>
      <c r="G489" s="1" t="s">
        <v>414</v>
      </c>
    </row>
    <row r="490" spans="1:7" ht="13.8" x14ac:dyDescent="0.25">
      <c r="A490" s="29">
        <v>44733</v>
      </c>
      <c r="B490" s="1" t="s">
        <v>21</v>
      </c>
      <c r="C490" t="s">
        <v>167</v>
      </c>
      <c r="D490" s="28">
        <v>1.405</v>
      </c>
      <c r="E490" s="28">
        <v>1.405</v>
      </c>
      <c r="F490" s="1" t="s">
        <v>23</v>
      </c>
      <c r="G490" s="1" t="s">
        <v>414</v>
      </c>
    </row>
    <row r="491" spans="1:7" ht="13.8" x14ac:dyDescent="0.25">
      <c r="A491" s="29">
        <v>44734</v>
      </c>
      <c r="B491" s="1" t="s">
        <v>21</v>
      </c>
      <c r="C491" t="s">
        <v>167</v>
      </c>
      <c r="D491" s="28">
        <v>1.3879999999999999</v>
      </c>
      <c r="E491" s="28">
        <v>1.3879999999999999</v>
      </c>
      <c r="F491" s="1" t="s">
        <v>23</v>
      </c>
      <c r="G491" s="1" t="s">
        <v>414</v>
      </c>
    </row>
    <row r="492" spans="1:7" ht="13.8" x14ac:dyDescent="0.25">
      <c r="A492" s="29">
        <v>44735</v>
      </c>
      <c r="B492" s="1" t="s">
        <v>21</v>
      </c>
      <c r="C492" t="s">
        <v>167</v>
      </c>
      <c r="D492" s="28">
        <v>1.4133</v>
      </c>
      <c r="E492" s="28">
        <v>1.4133</v>
      </c>
      <c r="F492" s="1" t="s">
        <v>23</v>
      </c>
      <c r="G492" s="1" t="s">
        <v>414</v>
      </c>
    </row>
    <row r="493" spans="1:7" ht="13.8" x14ac:dyDescent="0.25">
      <c r="A493" s="29">
        <v>44736</v>
      </c>
      <c r="B493" s="1" t="s">
        <v>21</v>
      </c>
      <c r="C493" t="s">
        <v>167</v>
      </c>
      <c r="D493" s="28">
        <v>1.4272</v>
      </c>
      <c r="E493" s="28">
        <v>1.4272</v>
      </c>
      <c r="F493" s="1" t="s">
        <v>23</v>
      </c>
      <c r="G493" s="1" t="s">
        <v>414</v>
      </c>
    </row>
    <row r="494" spans="1:7" ht="13.8" x14ac:dyDescent="0.25">
      <c r="A494" s="29">
        <v>44739</v>
      </c>
      <c r="B494" s="1" t="s">
        <v>21</v>
      </c>
      <c r="C494" t="s">
        <v>167</v>
      </c>
      <c r="D494" s="28">
        <v>1.4421999999999999</v>
      </c>
      <c r="E494" s="28">
        <v>1.4421999999999999</v>
      </c>
      <c r="F494" s="1" t="s">
        <v>23</v>
      </c>
      <c r="G494" s="1" t="s">
        <v>414</v>
      </c>
    </row>
    <row r="495" spans="1:7" ht="13.8" x14ac:dyDescent="0.25">
      <c r="A495" s="29">
        <v>44740</v>
      </c>
      <c r="B495" s="1" t="s">
        <v>21</v>
      </c>
      <c r="C495" t="s">
        <v>167</v>
      </c>
      <c r="D495" s="28">
        <v>1.4636</v>
      </c>
      <c r="E495" s="28">
        <v>1.4636</v>
      </c>
      <c r="F495" s="1" t="s">
        <v>23</v>
      </c>
      <c r="G495" s="1" t="s">
        <v>414</v>
      </c>
    </row>
    <row r="496" spans="1:7" ht="13.8" x14ac:dyDescent="0.25">
      <c r="A496" s="29">
        <v>44741</v>
      </c>
      <c r="B496" s="1" t="s">
        <v>21</v>
      </c>
      <c r="C496" t="s">
        <v>167</v>
      </c>
      <c r="D496" s="28">
        <v>1.4365000000000001</v>
      </c>
      <c r="E496" s="28">
        <v>1.4365000000000001</v>
      </c>
      <c r="F496" s="1" t="s">
        <v>23</v>
      </c>
      <c r="G496" s="1" t="s">
        <v>414</v>
      </c>
    </row>
    <row r="497" spans="1:7" ht="13.8" x14ac:dyDescent="0.25">
      <c r="A497" s="29">
        <v>44742</v>
      </c>
      <c r="B497" s="1" t="s">
        <v>21</v>
      </c>
      <c r="C497" t="s">
        <v>167</v>
      </c>
      <c r="D497" s="28">
        <v>1.4536</v>
      </c>
      <c r="E497" s="28">
        <v>1.4536</v>
      </c>
      <c r="F497" s="1" t="s">
        <v>23</v>
      </c>
      <c r="G497" s="1" t="s">
        <v>414</v>
      </c>
    </row>
    <row r="498" spans="1:7" ht="13.8" x14ac:dyDescent="0.25">
      <c r="A498" s="29">
        <v>44743</v>
      </c>
      <c r="B498" s="1" t="s">
        <v>21</v>
      </c>
      <c r="C498" t="s">
        <v>167</v>
      </c>
      <c r="D498" s="28">
        <v>1.4572000000000001</v>
      </c>
      <c r="E498" s="28">
        <v>1.4572000000000001</v>
      </c>
      <c r="F498" s="1" t="s">
        <v>23</v>
      </c>
      <c r="G498" s="1" t="s">
        <v>414</v>
      </c>
    </row>
    <row r="499" spans="1:7" ht="13.8" x14ac:dyDescent="0.25">
      <c r="A499" s="29">
        <v>44746</v>
      </c>
      <c r="B499" s="1" t="s">
        <v>21</v>
      </c>
      <c r="C499" t="s">
        <v>167</v>
      </c>
      <c r="D499" s="28">
        <v>1.4721</v>
      </c>
      <c r="E499" s="28">
        <v>1.4721</v>
      </c>
      <c r="F499" s="1" t="s">
        <v>23</v>
      </c>
      <c r="G499" s="1" t="s">
        <v>414</v>
      </c>
    </row>
    <row r="500" spans="1:7" ht="13.8" x14ac:dyDescent="0.25">
      <c r="A500" s="29">
        <v>44747</v>
      </c>
      <c r="B500" s="1" t="s">
        <v>21</v>
      </c>
      <c r="C500" t="s">
        <v>167</v>
      </c>
      <c r="D500" s="28">
        <v>1.4749000000000001</v>
      </c>
      <c r="E500" s="28">
        <v>1.4749000000000001</v>
      </c>
      <c r="F500" s="1" t="s">
        <v>23</v>
      </c>
      <c r="G500" s="1" t="s">
        <v>414</v>
      </c>
    </row>
    <row r="501" spans="1:7" ht="13.8" x14ac:dyDescent="0.25">
      <c r="A501" s="29">
        <v>44748</v>
      </c>
      <c r="B501" s="1" t="s">
        <v>21</v>
      </c>
      <c r="C501" t="s">
        <v>167</v>
      </c>
      <c r="D501" s="28">
        <v>1.4091</v>
      </c>
      <c r="E501" s="28">
        <v>1.4091</v>
      </c>
      <c r="F501" s="1" t="s">
        <v>23</v>
      </c>
      <c r="G501" s="1" t="s">
        <v>414</v>
      </c>
    </row>
    <row r="502" spans="1:7" ht="13.8" x14ac:dyDescent="0.25">
      <c r="A502" s="29">
        <v>44749</v>
      </c>
      <c r="B502" s="1" t="s">
        <v>21</v>
      </c>
      <c r="C502" t="s">
        <v>167</v>
      </c>
      <c r="D502" s="28">
        <v>1.4216</v>
      </c>
      <c r="E502" s="28">
        <v>1.4216</v>
      </c>
      <c r="F502" s="1" t="s">
        <v>23</v>
      </c>
      <c r="G502" s="1" t="s">
        <v>414</v>
      </c>
    </row>
    <row r="503" spans="1:7" ht="13.8" x14ac:dyDescent="0.25">
      <c r="A503" s="29">
        <v>44750</v>
      </c>
      <c r="B503" s="1" t="s">
        <v>21</v>
      </c>
      <c r="C503" t="s">
        <v>167</v>
      </c>
      <c r="D503" s="28">
        <v>1.4132</v>
      </c>
      <c r="E503" s="28">
        <v>1.4132</v>
      </c>
      <c r="F503" s="1" t="s">
        <v>23</v>
      </c>
      <c r="G503" s="1" t="s">
        <v>414</v>
      </c>
    </row>
    <row r="504" spans="1:7" ht="13.8" x14ac:dyDescent="0.25">
      <c r="A504" s="29">
        <v>44753</v>
      </c>
      <c r="B504" s="1" t="s">
        <v>21</v>
      </c>
      <c r="C504" t="s">
        <v>167</v>
      </c>
      <c r="D504" s="28">
        <v>1.3952</v>
      </c>
      <c r="E504" s="28">
        <v>1.3952</v>
      </c>
      <c r="F504" s="1" t="s">
        <v>23</v>
      </c>
      <c r="G504" s="1" t="s">
        <v>414</v>
      </c>
    </row>
    <row r="505" spans="1:7" ht="13.8" x14ac:dyDescent="0.25">
      <c r="A505" s="29">
        <v>44754</v>
      </c>
      <c r="B505" s="1" t="s">
        <v>21</v>
      </c>
      <c r="C505" t="s">
        <v>167</v>
      </c>
      <c r="D505" s="28">
        <v>1.3777999999999999</v>
      </c>
      <c r="E505" s="28">
        <v>1.3777999999999999</v>
      </c>
      <c r="F505" s="1" t="s">
        <v>23</v>
      </c>
      <c r="G505" s="1" t="s">
        <v>414</v>
      </c>
    </row>
    <row r="506" spans="1:7" ht="13.8" x14ac:dyDescent="0.25">
      <c r="A506" s="29">
        <v>44755</v>
      </c>
      <c r="B506" s="1" t="s">
        <v>21</v>
      </c>
      <c r="C506" t="s">
        <v>167</v>
      </c>
      <c r="D506" s="28">
        <v>1.3848</v>
      </c>
      <c r="E506" s="28">
        <v>1.3848</v>
      </c>
      <c r="F506" s="1" t="s">
        <v>23</v>
      </c>
      <c r="G506" s="1" t="s">
        <v>414</v>
      </c>
    </row>
    <row r="507" spans="1:7" ht="13.8" x14ac:dyDescent="0.25">
      <c r="A507" s="29">
        <v>44756</v>
      </c>
      <c r="B507" s="1" t="s">
        <v>21</v>
      </c>
      <c r="C507" t="s">
        <v>167</v>
      </c>
      <c r="D507" s="28">
        <v>1.3932</v>
      </c>
      <c r="E507" s="28">
        <v>1.3932</v>
      </c>
      <c r="F507" s="1" t="s">
        <v>23</v>
      </c>
      <c r="G507" s="1" t="s">
        <v>414</v>
      </c>
    </row>
    <row r="508" spans="1:7" ht="13.8" x14ac:dyDescent="0.25">
      <c r="A508" s="29">
        <v>44757</v>
      </c>
      <c r="B508" s="1" t="s">
        <v>21</v>
      </c>
      <c r="C508" t="s">
        <v>167</v>
      </c>
      <c r="D508" s="28">
        <v>1.3782000000000001</v>
      </c>
      <c r="E508" s="28">
        <v>1.3782000000000001</v>
      </c>
      <c r="F508" s="1" t="s">
        <v>23</v>
      </c>
      <c r="G508" s="1" t="s">
        <v>414</v>
      </c>
    </row>
    <row r="509" spans="1:7" ht="13.8" x14ac:dyDescent="0.25">
      <c r="A509" s="29">
        <v>44760</v>
      </c>
      <c r="B509" s="1" t="s">
        <v>21</v>
      </c>
      <c r="C509" t="s">
        <v>167</v>
      </c>
      <c r="D509" s="28">
        <v>1.3968</v>
      </c>
      <c r="E509" s="28">
        <v>1.3968</v>
      </c>
      <c r="F509" s="1" t="s">
        <v>23</v>
      </c>
      <c r="G509" s="1" t="s">
        <v>414</v>
      </c>
    </row>
    <row r="510" spans="1:7" ht="13.8" x14ac:dyDescent="0.25">
      <c r="A510" s="29">
        <v>44761</v>
      </c>
      <c r="B510" s="1" t="s">
        <v>21</v>
      </c>
      <c r="C510" t="s">
        <v>167</v>
      </c>
      <c r="D510" s="28">
        <v>1.4025000000000001</v>
      </c>
      <c r="E510" s="28">
        <v>1.4025000000000001</v>
      </c>
      <c r="F510" s="1" t="s">
        <v>23</v>
      </c>
      <c r="G510" s="1" t="s">
        <v>414</v>
      </c>
    </row>
    <row r="511" spans="1:7" ht="13.8" x14ac:dyDescent="0.25">
      <c r="A511" s="29">
        <v>44762</v>
      </c>
      <c r="B511" s="1" t="s">
        <v>21</v>
      </c>
      <c r="C511" t="s">
        <v>167</v>
      </c>
      <c r="D511" s="28">
        <v>1.4159999999999999</v>
      </c>
      <c r="E511" s="28">
        <v>1.4159999999999999</v>
      </c>
      <c r="F511" s="1" t="s">
        <v>23</v>
      </c>
      <c r="G511" s="1" t="s">
        <v>414</v>
      </c>
    </row>
    <row r="512" spans="1:7" ht="13.8" x14ac:dyDescent="0.25">
      <c r="A512" s="29">
        <v>44763</v>
      </c>
      <c r="B512" s="1" t="s">
        <v>21</v>
      </c>
      <c r="C512" t="s">
        <v>167</v>
      </c>
      <c r="D512" s="28">
        <v>1.4036999999999999</v>
      </c>
      <c r="E512" s="28">
        <v>1.4036999999999999</v>
      </c>
      <c r="F512" s="1" t="s">
        <v>23</v>
      </c>
      <c r="G512" s="1" t="s">
        <v>414</v>
      </c>
    </row>
    <row r="513" spans="1:7" ht="13.8" x14ac:dyDescent="0.25">
      <c r="A513" s="29">
        <v>44764</v>
      </c>
      <c r="B513" s="1" t="s">
        <v>21</v>
      </c>
      <c r="C513" t="s">
        <v>167</v>
      </c>
      <c r="D513" s="28">
        <v>1.4012</v>
      </c>
      <c r="E513" s="28">
        <v>1.4012</v>
      </c>
      <c r="F513" s="1" t="s">
        <v>23</v>
      </c>
      <c r="G513" s="1" t="s">
        <v>414</v>
      </c>
    </row>
    <row r="514" spans="1:7" ht="13.8" x14ac:dyDescent="0.25">
      <c r="A514" s="29">
        <v>44767</v>
      </c>
      <c r="B514" s="1" t="s">
        <v>21</v>
      </c>
      <c r="C514" t="s">
        <v>167</v>
      </c>
      <c r="D514" s="28">
        <v>1.3887</v>
      </c>
      <c r="E514" s="28">
        <v>1.3887</v>
      </c>
      <c r="F514" s="1" t="s">
        <v>23</v>
      </c>
      <c r="G514" s="1" t="s">
        <v>414</v>
      </c>
    </row>
    <row r="515" spans="1:7" ht="13.8" x14ac:dyDescent="0.25">
      <c r="A515" s="29">
        <v>44768</v>
      </c>
      <c r="B515" s="1" t="s">
        <v>21</v>
      </c>
      <c r="C515" t="s">
        <v>167</v>
      </c>
      <c r="D515" s="28">
        <v>1.4044000000000001</v>
      </c>
      <c r="E515" s="28">
        <v>1.4044000000000001</v>
      </c>
      <c r="F515" s="1" t="s">
        <v>23</v>
      </c>
      <c r="G515" s="1" t="s">
        <v>414</v>
      </c>
    </row>
    <row r="516" spans="1:7" ht="13.8" x14ac:dyDescent="0.25">
      <c r="A516" s="29">
        <v>44769</v>
      </c>
      <c r="B516" s="1" t="s">
        <v>21</v>
      </c>
      <c r="C516" t="s">
        <v>167</v>
      </c>
      <c r="D516" s="28">
        <v>1.4136</v>
      </c>
      <c r="E516" s="28">
        <v>1.4136</v>
      </c>
      <c r="F516" s="1" t="s">
        <v>23</v>
      </c>
      <c r="G516" s="1" t="s">
        <v>414</v>
      </c>
    </row>
    <row r="517" spans="1:7" ht="13.8" x14ac:dyDescent="0.25">
      <c r="A517" s="29">
        <v>44770</v>
      </c>
      <c r="B517" s="1" t="s">
        <v>21</v>
      </c>
      <c r="C517" t="s">
        <v>167</v>
      </c>
      <c r="D517" s="28">
        <v>1.4187000000000001</v>
      </c>
      <c r="E517" s="28">
        <v>1.4187000000000001</v>
      </c>
      <c r="F517" s="1" t="s">
        <v>23</v>
      </c>
      <c r="G517" s="1" t="s">
        <v>414</v>
      </c>
    </row>
    <row r="518" spans="1:7" ht="13.8" x14ac:dyDescent="0.25">
      <c r="A518" s="29">
        <v>44771</v>
      </c>
      <c r="B518" s="1" t="s">
        <v>21</v>
      </c>
      <c r="C518" t="s">
        <v>167</v>
      </c>
      <c r="D518" s="28">
        <v>1.4123000000000001</v>
      </c>
      <c r="E518" s="28">
        <v>1.4123000000000001</v>
      </c>
      <c r="F518" s="1" t="s">
        <v>23</v>
      </c>
      <c r="G518" s="1" t="s">
        <v>414</v>
      </c>
    </row>
    <row r="519" spans="1:7" ht="13.8" x14ac:dyDescent="0.25">
      <c r="A519" s="29">
        <v>44774</v>
      </c>
      <c r="B519" s="1" t="s">
        <v>21</v>
      </c>
      <c r="C519" t="s">
        <v>167</v>
      </c>
      <c r="D519" s="28">
        <v>1.4220999999999999</v>
      </c>
      <c r="E519" s="28">
        <v>1.4220999999999999</v>
      </c>
      <c r="F519" s="1" t="s">
        <v>23</v>
      </c>
      <c r="G519" s="1" t="s">
        <v>414</v>
      </c>
    </row>
    <row r="520" spans="1:7" ht="13.8" x14ac:dyDescent="0.25">
      <c r="A520" s="29">
        <v>44775</v>
      </c>
      <c r="B520" s="1" t="s">
        <v>21</v>
      </c>
      <c r="C520" t="s">
        <v>167</v>
      </c>
      <c r="D520" s="28">
        <v>1.383</v>
      </c>
      <c r="E520" s="28">
        <v>1.383</v>
      </c>
      <c r="F520" s="1" t="s">
        <v>23</v>
      </c>
      <c r="G520" s="1" t="s">
        <v>414</v>
      </c>
    </row>
    <row r="521" spans="1:7" ht="13.8" x14ac:dyDescent="0.25">
      <c r="A521" s="29">
        <v>44776</v>
      </c>
      <c r="B521" s="1" t="s">
        <v>21</v>
      </c>
      <c r="C521" t="s">
        <v>167</v>
      </c>
      <c r="D521" s="28">
        <v>1.3723000000000001</v>
      </c>
      <c r="E521" s="28">
        <v>1.3723000000000001</v>
      </c>
      <c r="F521" s="1" t="s">
        <v>23</v>
      </c>
      <c r="G521" s="1" t="s">
        <v>414</v>
      </c>
    </row>
    <row r="522" spans="1:7" ht="13.8" x14ac:dyDescent="0.25">
      <c r="A522" s="29">
        <v>44777</v>
      </c>
      <c r="B522" s="1" t="s">
        <v>21</v>
      </c>
      <c r="C522" t="s">
        <v>167</v>
      </c>
      <c r="D522" s="28">
        <v>1.3864000000000001</v>
      </c>
      <c r="E522" s="28">
        <v>1.3864000000000001</v>
      </c>
      <c r="F522" s="1" t="s">
        <v>23</v>
      </c>
      <c r="G522" s="1" t="s">
        <v>414</v>
      </c>
    </row>
    <row r="523" spans="1:7" ht="13.8" x14ac:dyDescent="0.25">
      <c r="A523" s="29">
        <v>44778</v>
      </c>
      <c r="B523" s="1" t="s">
        <v>21</v>
      </c>
      <c r="C523" t="s">
        <v>167</v>
      </c>
      <c r="D523" s="28">
        <v>1.4086000000000001</v>
      </c>
      <c r="E523" s="28">
        <v>1.4086000000000001</v>
      </c>
      <c r="F523" s="1" t="s">
        <v>23</v>
      </c>
      <c r="G523" s="1" t="s">
        <v>414</v>
      </c>
    </row>
    <row r="524" spans="1:7" ht="13.8" x14ac:dyDescent="0.25">
      <c r="A524" s="29">
        <v>44781</v>
      </c>
      <c r="B524" s="1" t="s">
        <v>21</v>
      </c>
      <c r="C524" t="s">
        <v>167</v>
      </c>
      <c r="D524" s="28">
        <v>1.4238</v>
      </c>
      <c r="E524" s="28">
        <v>1.4238</v>
      </c>
      <c r="F524" s="1" t="s">
        <v>23</v>
      </c>
      <c r="G524" s="1" t="s">
        <v>414</v>
      </c>
    </row>
    <row r="525" spans="1:7" ht="13.8" x14ac:dyDescent="0.25">
      <c r="A525" s="29">
        <v>44782</v>
      </c>
      <c r="B525" s="1" t="s">
        <v>21</v>
      </c>
      <c r="C525" t="s">
        <v>167</v>
      </c>
      <c r="D525" s="28">
        <v>1.4322999999999999</v>
      </c>
      <c r="E525" s="28">
        <v>1.4322999999999999</v>
      </c>
      <c r="F525" s="1" t="s">
        <v>23</v>
      </c>
      <c r="G525" s="1" t="s">
        <v>414</v>
      </c>
    </row>
    <row r="526" spans="1:7" ht="13.8" x14ac:dyDescent="0.25">
      <c r="A526" s="29">
        <v>44783</v>
      </c>
      <c r="B526" s="1" t="s">
        <v>21</v>
      </c>
      <c r="C526" t="s">
        <v>167</v>
      </c>
      <c r="D526" s="28">
        <v>1.4316</v>
      </c>
      <c r="E526" s="28">
        <v>1.4316</v>
      </c>
      <c r="F526" s="1" t="s">
        <v>23</v>
      </c>
      <c r="G526" s="1" t="s">
        <v>414</v>
      </c>
    </row>
    <row r="527" spans="1:7" ht="13.8" x14ac:dyDescent="0.25">
      <c r="A527" s="29">
        <v>44784</v>
      </c>
      <c r="B527" s="1" t="s">
        <v>21</v>
      </c>
      <c r="C527" t="s">
        <v>167</v>
      </c>
      <c r="D527" s="28">
        <v>1.4478</v>
      </c>
      <c r="E527" s="28">
        <v>1.4478</v>
      </c>
      <c r="F527" s="1" t="s">
        <v>23</v>
      </c>
      <c r="G527" s="1" t="s">
        <v>414</v>
      </c>
    </row>
    <row r="528" spans="1:7" ht="13.8" x14ac:dyDescent="0.25">
      <c r="A528" s="29">
        <v>44785</v>
      </c>
      <c r="B528" s="1" t="s">
        <v>21</v>
      </c>
      <c r="C528" t="s">
        <v>167</v>
      </c>
      <c r="D528" s="28">
        <v>1.4431</v>
      </c>
      <c r="E528" s="28">
        <v>1.4431</v>
      </c>
      <c r="F528" s="1" t="s">
        <v>23</v>
      </c>
      <c r="G528" s="1" t="s">
        <v>414</v>
      </c>
    </row>
    <row r="529" spans="1:7" ht="13.8" x14ac:dyDescent="0.25">
      <c r="A529" s="29">
        <v>44788</v>
      </c>
      <c r="B529" s="1" t="s">
        <v>21</v>
      </c>
      <c r="C529" t="s">
        <v>167</v>
      </c>
      <c r="D529" s="28">
        <v>1.4534</v>
      </c>
      <c r="E529" s="28">
        <v>1.4534</v>
      </c>
      <c r="F529" s="1" t="s">
        <v>23</v>
      </c>
      <c r="G529" s="1" t="s">
        <v>414</v>
      </c>
    </row>
    <row r="530" spans="1:7" ht="13.8" x14ac:dyDescent="0.25">
      <c r="A530" s="29">
        <v>44789</v>
      </c>
      <c r="B530" s="1" t="s">
        <v>21</v>
      </c>
      <c r="C530" t="s">
        <v>167</v>
      </c>
      <c r="D530" s="28">
        <v>1.4611000000000001</v>
      </c>
      <c r="E530" s="28">
        <v>1.4611000000000001</v>
      </c>
      <c r="F530" s="1" t="s">
        <v>23</v>
      </c>
      <c r="G530" s="1" t="s">
        <v>414</v>
      </c>
    </row>
    <row r="531" spans="1:7" ht="13.8" x14ac:dyDescent="0.25">
      <c r="A531" s="29">
        <v>44790</v>
      </c>
      <c r="B531" s="1" t="s">
        <v>21</v>
      </c>
      <c r="C531" t="s">
        <v>167</v>
      </c>
      <c r="D531" s="28">
        <v>1.4633</v>
      </c>
      <c r="E531" s="28">
        <v>1.4633</v>
      </c>
      <c r="F531" s="1" t="s">
        <v>23</v>
      </c>
      <c r="G531" s="1" t="s">
        <v>414</v>
      </c>
    </row>
    <row r="532" spans="1:7" ht="13.8" x14ac:dyDescent="0.25">
      <c r="A532" s="29">
        <v>44791</v>
      </c>
      <c r="B532" s="1" t="s">
        <v>21</v>
      </c>
      <c r="C532" t="s">
        <v>167</v>
      </c>
      <c r="D532" s="28">
        <v>1.4637</v>
      </c>
      <c r="E532" s="28">
        <v>1.4637</v>
      </c>
      <c r="F532" s="1" t="s">
        <v>23</v>
      </c>
      <c r="G532" s="1" t="s">
        <v>414</v>
      </c>
    </row>
    <row r="533" spans="1:7" ht="13.8" x14ac:dyDescent="0.25">
      <c r="A533" s="29">
        <v>44792</v>
      </c>
      <c r="B533" s="1" t="s">
        <v>21</v>
      </c>
      <c r="C533" t="s">
        <v>167</v>
      </c>
      <c r="D533" s="28">
        <v>1.4481999999999999</v>
      </c>
      <c r="E533" s="28">
        <v>1.4481999999999999</v>
      </c>
      <c r="F533" s="1" t="s">
        <v>23</v>
      </c>
      <c r="G533" s="1" t="s">
        <v>414</v>
      </c>
    </row>
    <row r="534" spans="1:7" ht="13.8" x14ac:dyDescent="0.25">
      <c r="A534" s="29">
        <v>44795</v>
      </c>
      <c r="B534" s="1" t="s">
        <v>21</v>
      </c>
      <c r="C534" t="s">
        <v>167</v>
      </c>
      <c r="D534" s="28">
        <v>1.4641</v>
      </c>
      <c r="E534" s="28">
        <v>1.4641</v>
      </c>
      <c r="F534" s="1" t="s">
        <v>23</v>
      </c>
      <c r="G534" s="1" t="s">
        <v>414</v>
      </c>
    </row>
    <row r="535" spans="1:7" ht="13.8" x14ac:dyDescent="0.25">
      <c r="A535" s="29">
        <v>44796</v>
      </c>
      <c r="B535" s="1" t="s">
        <v>21</v>
      </c>
      <c r="C535" t="s">
        <v>167</v>
      </c>
      <c r="D535" s="28">
        <v>1.4691000000000001</v>
      </c>
      <c r="E535" s="28">
        <v>1.4691000000000001</v>
      </c>
      <c r="F535" s="1" t="s">
        <v>23</v>
      </c>
      <c r="G535" s="1" t="s">
        <v>414</v>
      </c>
    </row>
    <row r="536" spans="1:7" ht="13.8" x14ac:dyDescent="0.25">
      <c r="A536" s="29">
        <v>44797</v>
      </c>
      <c r="B536" s="1" t="s">
        <v>21</v>
      </c>
      <c r="C536" t="s">
        <v>167</v>
      </c>
      <c r="D536" s="28">
        <v>1.4339999999999999</v>
      </c>
      <c r="E536" s="28">
        <v>1.4339999999999999</v>
      </c>
      <c r="F536" s="1" t="s">
        <v>23</v>
      </c>
      <c r="G536" s="1" t="s">
        <v>414</v>
      </c>
    </row>
    <row r="537" spans="1:7" ht="13.8" x14ac:dyDescent="0.25">
      <c r="A537" s="29">
        <v>44798</v>
      </c>
      <c r="B537" s="1" t="s">
        <v>21</v>
      </c>
      <c r="C537" t="s">
        <v>167</v>
      </c>
      <c r="D537" s="28">
        <v>1.4333</v>
      </c>
      <c r="E537" s="28">
        <v>1.4333</v>
      </c>
      <c r="F537" s="1" t="s">
        <v>23</v>
      </c>
      <c r="G537" s="1" t="s">
        <v>414</v>
      </c>
    </row>
    <row r="538" spans="1:7" ht="13.8" x14ac:dyDescent="0.25">
      <c r="A538" s="29">
        <v>44799</v>
      </c>
      <c r="B538" s="1" t="s">
        <v>21</v>
      </c>
      <c r="C538" t="s">
        <v>167</v>
      </c>
      <c r="D538" s="28">
        <v>1.4317</v>
      </c>
      <c r="E538" s="28">
        <v>1.4317</v>
      </c>
      <c r="F538" s="1" t="s">
        <v>23</v>
      </c>
      <c r="G538" s="1" t="s">
        <v>414</v>
      </c>
    </row>
    <row r="539" spans="1:7" ht="13.8" x14ac:dyDescent="0.25">
      <c r="A539" s="29">
        <v>44802</v>
      </c>
      <c r="B539" s="1" t="s">
        <v>21</v>
      </c>
      <c r="C539" t="s">
        <v>167</v>
      </c>
      <c r="D539" s="28">
        <v>1.4376</v>
      </c>
      <c r="E539" s="28">
        <v>1.4376</v>
      </c>
      <c r="F539" s="1" t="s">
        <v>23</v>
      </c>
      <c r="G539" s="1" t="s">
        <v>414</v>
      </c>
    </row>
    <row r="540" spans="1:7" ht="13.8" x14ac:dyDescent="0.25">
      <c r="A540" s="29">
        <v>44803</v>
      </c>
      <c r="B540" s="1" t="s">
        <v>21</v>
      </c>
      <c r="C540" t="s">
        <v>167</v>
      </c>
      <c r="D540" s="28">
        <v>1.4318</v>
      </c>
      <c r="E540" s="28">
        <v>1.4318</v>
      </c>
      <c r="F540" s="1" t="s">
        <v>23</v>
      </c>
      <c r="G540" s="1" t="s">
        <v>414</v>
      </c>
    </row>
    <row r="541" spans="1:7" ht="13.8" x14ac:dyDescent="0.25">
      <c r="A541" s="29">
        <v>44804</v>
      </c>
      <c r="B541" s="1" t="s">
        <v>21</v>
      </c>
      <c r="C541" t="s">
        <v>167</v>
      </c>
      <c r="D541" s="28">
        <v>1.3979999999999999</v>
      </c>
      <c r="E541" s="28">
        <v>1.3979999999999999</v>
      </c>
      <c r="F541" s="1" t="s">
        <v>23</v>
      </c>
      <c r="G541" s="1" t="s">
        <v>414</v>
      </c>
    </row>
    <row r="542" spans="1:7" ht="13.8" x14ac:dyDescent="0.25">
      <c r="A542" s="29">
        <v>44805</v>
      </c>
      <c r="B542" s="1" t="s">
        <v>21</v>
      </c>
      <c r="C542" t="s">
        <v>167</v>
      </c>
      <c r="D542" s="28">
        <v>1.3913</v>
      </c>
      <c r="E542" s="28">
        <v>1.3913</v>
      </c>
      <c r="F542" s="1" t="s">
        <v>23</v>
      </c>
      <c r="G542" s="1" t="s">
        <v>414</v>
      </c>
    </row>
    <row r="543" spans="1:7" ht="13.8" x14ac:dyDescent="0.25">
      <c r="A543" s="29">
        <v>44806</v>
      </c>
      <c r="B543" s="1" t="s">
        <v>21</v>
      </c>
      <c r="C543" t="s">
        <v>167</v>
      </c>
      <c r="D543" s="28">
        <v>1.3980999999999999</v>
      </c>
      <c r="E543" s="28">
        <v>1.3980999999999999</v>
      </c>
      <c r="F543" s="1" t="s">
        <v>23</v>
      </c>
      <c r="G543" s="1" t="s">
        <v>414</v>
      </c>
    </row>
    <row r="544" spans="1:7" ht="13.8" x14ac:dyDescent="0.25">
      <c r="A544" s="29">
        <v>44809</v>
      </c>
      <c r="B544" s="1" t="s">
        <v>21</v>
      </c>
      <c r="C544" t="s">
        <v>167</v>
      </c>
      <c r="D544" s="28">
        <v>1.4020999999999999</v>
      </c>
      <c r="E544" s="28">
        <v>1.4020999999999999</v>
      </c>
      <c r="F544" s="1" t="s">
        <v>23</v>
      </c>
      <c r="G544" s="1" t="s">
        <v>414</v>
      </c>
    </row>
    <row r="545" spans="1:7" ht="13.8" x14ac:dyDescent="0.25">
      <c r="A545" s="29">
        <v>44810</v>
      </c>
      <c r="B545" s="1" t="s">
        <v>21</v>
      </c>
      <c r="C545" t="s">
        <v>167</v>
      </c>
      <c r="D545" s="28">
        <v>1.4279999999999999</v>
      </c>
      <c r="E545" s="28">
        <v>1.4279999999999999</v>
      </c>
      <c r="F545" s="1" t="s">
        <v>23</v>
      </c>
      <c r="G545" s="1" t="s">
        <v>414</v>
      </c>
    </row>
    <row r="546" spans="1:7" ht="13.8" x14ac:dyDescent="0.25">
      <c r="A546" s="29">
        <v>44811</v>
      </c>
      <c r="B546" s="1" t="s">
        <v>21</v>
      </c>
      <c r="C546" t="s">
        <v>167</v>
      </c>
      <c r="D546" s="28">
        <v>1.4361999999999999</v>
      </c>
      <c r="E546" s="28">
        <v>1.4361999999999999</v>
      </c>
      <c r="F546" s="1" t="s">
        <v>23</v>
      </c>
      <c r="G546" s="1" t="s">
        <v>414</v>
      </c>
    </row>
    <row r="547" spans="1:7" ht="13.8" x14ac:dyDescent="0.25">
      <c r="A547" s="29">
        <v>44812</v>
      </c>
      <c r="B547" s="1" t="s">
        <v>21</v>
      </c>
      <c r="C547" t="s">
        <v>167</v>
      </c>
      <c r="D547" s="28">
        <v>1.4258</v>
      </c>
      <c r="E547" s="28">
        <v>1.4258</v>
      </c>
      <c r="F547" s="1" t="s">
        <v>23</v>
      </c>
      <c r="G547" s="1" t="s">
        <v>414</v>
      </c>
    </row>
    <row r="548" spans="1:7" ht="13.8" x14ac:dyDescent="0.25">
      <c r="A548" s="29">
        <v>44813</v>
      </c>
      <c r="B548" s="1" t="s">
        <v>21</v>
      </c>
      <c r="C548" t="s">
        <v>167</v>
      </c>
      <c r="D548" s="28">
        <v>1.4298</v>
      </c>
      <c r="E548" s="28">
        <v>1.4298</v>
      </c>
      <c r="F548" s="1" t="s">
        <v>23</v>
      </c>
      <c r="G548" s="1" t="s">
        <v>414</v>
      </c>
    </row>
    <row r="549" spans="1:7" ht="13.8" x14ac:dyDescent="0.25">
      <c r="A549" s="29">
        <v>44817</v>
      </c>
      <c r="B549" s="1" t="s">
        <v>21</v>
      </c>
      <c r="C549" t="s">
        <v>167</v>
      </c>
      <c r="D549" s="28">
        <v>1.4303999999999999</v>
      </c>
      <c r="E549" s="28">
        <v>1.4303999999999999</v>
      </c>
      <c r="F549" s="1" t="s">
        <v>23</v>
      </c>
      <c r="G549" s="1" t="s">
        <v>414</v>
      </c>
    </row>
    <row r="550" spans="1:7" ht="13.8" x14ac:dyDescent="0.25">
      <c r="A550" s="29">
        <v>44818</v>
      </c>
      <c r="B550" s="1" t="s">
        <v>21</v>
      </c>
      <c r="C550" t="s">
        <v>167</v>
      </c>
      <c r="D550" s="28">
        <v>1.4156</v>
      </c>
      <c r="E550" s="28">
        <v>1.4156</v>
      </c>
      <c r="F550" s="1" t="s">
        <v>23</v>
      </c>
      <c r="G550" s="1" t="s">
        <v>414</v>
      </c>
    </row>
    <row r="551" spans="1:7" ht="13.8" x14ac:dyDescent="0.25">
      <c r="A551" s="29">
        <v>44819</v>
      </c>
      <c r="B551" s="1" t="s">
        <v>21</v>
      </c>
      <c r="C551" t="s">
        <v>167</v>
      </c>
      <c r="D551" s="28">
        <v>1.3789</v>
      </c>
      <c r="E551" s="28">
        <v>1.3789</v>
      </c>
      <c r="F551" s="1" t="s">
        <v>23</v>
      </c>
      <c r="G551" s="1" t="s">
        <v>414</v>
      </c>
    </row>
    <row r="552" spans="1:7" ht="13.8" x14ac:dyDescent="0.25">
      <c r="A552" s="29">
        <v>44820</v>
      </c>
      <c r="B552" s="1" t="s">
        <v>21</v>
      </c>
      <c r="C552" t="s">
        <v>167</v>
      </c>
      <c r="D552" s="28">
        <v>1.3461000000000001</v>
      </c>
      <c r="E552" s="28">
        <v>1.3461000000000001</v>
      </c>
      <c r="F552" s="1" t="s">
        <v>23</v>
      </c>
      <c r="G552" s="1" t="s">
        <v>414</v>
      </c>
    </row>
    <row r="553" spans="1:7" ht="13.8" x14ac:dyDescent="0.25">
      <c r="A553" s="29">
        <v>44823</v>
      </c>
      <c r="B553" s="1" t="s">
        <v>21</v>
      </c>
      <c r="C553" t="s">
        <v>167</v>
      </c>
      <c r="D553" s="28">
        <v>1.3396999999999999</v>
      </c>
      <c r="E553" s="28">
        <v>1.3396999999999999</v>
      </c>
      <c r="F553" s="1" t="s">
        <v>23</v>
      </c>
      <c r="G553" s="1" t="s">
        <v>414</v>
      </c>
    </row>
    <row r="554" spans="1:7" ht="13.8" x14ac:dyDescent="0.25">
      <c r="A554" s="29">
        <v>44824</v>
      </c>
      <c r="B554" s="1" t="s">
        <v>21</v>
      </c>
      <c r="C554" t="s">
        <v>167</v>
      </c>
      <c r="D554" s="28">
        <v>1.3568</v>
      </c>
      <c r="E554" s="28">
        <v>1.3568</v>
      </c>
      <c r="F554" s="1" t="s">
        <v>23</v>
      </c>
      <c r="G554" s="1" t="s">
        <v>414</v>
      </c>
    </row>
    <row r="555" spans="1:7" ht="13.8" x14ac:dyDescent="0.25">
      <c r="A555" s="29">
        <v>44825</v>
      </c>
      <c r="B555" s="1" t="s">
        <v>21</v>
      </c>
      <c r="C555" t="s">
        <v>167</v>
      </c>
      <c r="D555" s="28">
        <v>1.3581000000000001</v>
      </c>
      <c r="E555" s="28">
        <v>1.3581000000000001</v>
      </c>
      <c r="F555" s="1" t="s">
        <v>23</v>
      </c>
      <c r="G555" s="1" t="s">
        <v>414</v>
      </c>
    </row>
    <row r="556" spans="1:7" ht="13.8" x14ac:dyDescent="0.25">
      <c r="A556" s="29">
        <v>44826</v>
      </c>
      <c r="B556" s="1" t="s">
        <v>21</v>
      </c>
      <c r="C556" t="s">
        <v>167</v>
      </c>
      <c r="D556" s="28">
        <v>1.3551</v>
      </c>
      <c r="E556" s="28">
        <v>1.3551</v>
      </c>
      <c r="F556" s="1" t="s">
        <v>23</v>
      </c>
      <c r="G556" s="1" t="s">
        <v>414</v>
      </c>
    </row>
    <row r="557" spans="1:7" ht="13.8" x14ac:dyDescent="0.25">
      <c r="A557" s="29">
        <v>44827</v>
      </c>
      <c r="B557" s="1" t="s">
        <v>21</v>
      </c>
      <c r="C557" t="s">
        <v>167</v>
      </c>
      <c r="D557" s="28">
        <v>1.3382000000000001</v>
      </c>
      <c r="E557" s="28">
        <v>1.3382000000000001</v>
      </c>
      <c r="F557" s="1" t="s">
        <v>23</v>
      </c>
      <c r="G557" s="1" t="s">
        <v>414</v>
      </c>
    </row>
    <row r="558" spans="1:7" ht="13.8" x14ac:dyDescent="0.25">
      <c r="A558" s="29">
        <v>44830</v>
      </c>
      <c r="B558" s="1" t="s">
        <v>21</v>
      </c>
      <c r="C558" t="s">
        <v>167</v>
      </c>
      <c r="D558" s="28">
        <v>1.3214999999999999</v>
      </c>
      <c r="E558" s="28">
        <v>1.3214999999999999</v>
      </c>
      <c r="F558" s="1" t="s">
        <v>23</v>
      </c>
      <c r="G558" s="1" t="s">
        <v>414</v>
      </c>
    </row>
    <row r="559" spans="1:7" ht="13.8" x14ac:dyDescent="0.25">
      <c r="A559" s="29">
        <v>44831</v>
      </c>
      <c r="B559" s="1" t="s">
        <v>21</v>
      </c>
      <c r="C559" t="s">
        <v>167</v>
      </c>
      <c r="D559" s="28">
        <v>1.3422000000000001</v>
      </c>
      <c r="E559" s="28">
        <v>1.3422000000000001</v>
      </c>
      <c r="F559" s="1" t="s">
        <v>23</v>
      </c>
      <c r="G559" s="1" t="s">
        <v>414</v>
      </c>
    </row>
    <row r="560" spans="1:7" ht="13.8" x14ac:dyDescent="0.25">
      <c r="A560" s="29">
        <v>44832</v>
      </c>
      <c r="B560" s="1" t="s">
        <v>21</v>
      </c>
      <c r="C560" t="s">
        <v>167</v>
      </c>
      <c r="D560" s="28">
        <v>1.3069</v>
      </c>
      <c r="E560" s="28">
        <v>1.3069</v>
      </c>
      <c r="F560" s="1" t="s">
        <v>23</v>
      </c>
      <c r="G560" s="1" t="s">
        <v>414</v>
      </c>
    </row>
    <row r="561" spans="1:7" ht="13.8" x14ac:dyDescent="0.25">
      <c r="A561" s="29">
        <v>44833</v>
      </c>
      <c r="B561" s="1" t="s">
        <v>21</v>
      </c>
      <c r="C561" t="s">
        <v>167</v>
      </c>
      <c r="D561" s="28">
        <v>1.3088</v>
      </c>
      <c r="E561" s="28">
        <v>1.3088</v>
      </c>
      <c r="F561" s="1" t="s">
        <v>23</v>
      </c>
      <c r="G561" s="1" t="s">
        <v>414</v>
      </c>
    </row>
    <row r="562" spans="1:7" ht="13.8" x14ac:dyDescent="0.25">
      <c r="A562" s="29">
        <v>44834</v>
      </c>
      <c r="B562" s="1" t="s">
        <v>21</v>
      </c>
      <c r="C562" t="s">
        <v>167</v>
      </c>
      <c r="D562" s="28">
        <v>1.2907</v>
      </c>
      <c r="E562" s="28">
        <v>1.2907</v>
      </c>
      <c r="F562" s="1" t="s">
        <v>23</v>
      </c>
      <c r="G562" s="1" t="s">
        <v>414</v>
      </c>
    </row>
    <row r="563" spans="1:7" ht="13.8" x14ac:dyDescent="0.25">
      <c r="A563" s="29">
        <v>44844</v>
      </c>
      <c r="B563" s="1" t="s">
        <v>21</v>
      </c>
      <c r="C563" t="s">
        <v>167</v>
      </c>
      <c r="D563" s="28">
        <v>1.2702</v>
      </c>
      <c r="E563" s="28">
        <v>1.2702</v>
      </c>
      <c r="F563" s="1" t="s">
        <v>23</v>
      </c>
      <c r="G563" s="1" t="s">
        <v>414</v>
      </c>
    </row>
    <row r="564" spans="1:7" ht="13.8" x14ac:dyDescent="0.25">
      <c r="A564" s="29">
        <v>44845</v>
      </c>
      <c r="B564" s="1" t="s">
        <v>21</v>
      </c>
      <c r="C564" t="s">
        <v>167</v>
      </c>
      <c r="D564" s="28">
        <v>1.2825</v>
      </c>
      <c r="E564" s="28">
        <v>1.2825</v>
      </c>
      <c r="F564" s="1" t="s">
        <v>23</v>
      </c>
      <c r="G564" s="1" t="s">
        <v>414</v>
      </c>
    </row>
    <row r="565" spans="1:7" ht="13.8" x14ac:dyDescent="0.25">
      <c r="A565" s="29">
        <v>44846</v>
      </c>
      <c r="B565" s="1" t="s">
        <v>21</v>
      </c>
      <c r="C565" t="s">
        <v>167</v>
      </c>
      <c r="D565" s="28">
        <v>1.3110999999999999</v>
      </c>
      <c r="E565" s="28">
        <v>1.3110999999999999</v>
      </c>
      <c r="F565" s="1" t="s">
        <v>23</v>
      </c>
      <c r="G565" s="1" t="s">
        <v>414</v>
      </c>
    </row>
    <row r="566" spans="1:7" ht="13.8" x14ac:dyDescent="0.25">
      <c r="A566" s="29">
        <v>44847</v>
      </c>
      <c r="B566" s="1" t="s">
        <v>21</v>
      </c>
      <c r="C566" t="s">
        <v>167</v>
      </c>
      <c r="D566" s="28">
        <v>1.3127</v>
      </c>
      <c r="E566" s="28">
        <v>1.3127</v>
      </c>
      <c r="F566" s="1" t="s">
        <v>23</v>
      </c>
      <c r="G566" s="1" t="s">
        <v>414</v>
      </c>
    </row>
    <row r="567" spans="1:7" ht="13.8" x14ac:dyDescent="0.25">
      <c r="A567" s="29">
        <v>44848</v>
      </c>
      <c r="B567" s="1" t="s">
        <v>21</v>
      </c>
      <c r="C567" t="s">
        <v>167</v>
      </c>
      <c r="D567" s="28">
        <v>1.3423</v>
      </c>
      <c r="E567" s="28">
        <v>1.3423</v>
      </c>
      <c r="F567" s="1" t="s">
        <v>23</v>
      </c>
      <c r="G567" s="1" t="s">
        <v>414</v>
      </c>
    </row>
    <row r="568" spans="1:7" ht="13.8" x14ac:dyDescent="0.25">
      <c r="A568" s="29">
        <v>44851</v>
      </c>
      <c r="B568" s="1" t="s">
        <v>21</v>
      </c>
      <c r="C568" t="s">
        <v>167</v>
      </c>
      <c r="D568" s="28">
        <v>1.3485</v>
      </c>
      <c r="E568" s="28">
        <v>1.3485</v>
      </c>
      <c r="F568" s="1" t="s">
        <v>23</v>
      </c>
      <c r="G568" s="1" t="s">
        <v>414</v>
      </c>
    </row>
    <row r="569" spans="1:7" ht="13.8" x14ac:dyDescent="0.25">
      <c r="A569" s="29">
        <v>44852</v>
      </c>
      <c r="B569" s="1" t="s">
        <v>21</v>
      </c>
      <c r="C569" t="s">
        <v>167</v>
      </c>
      <c r="D569" s="28">
        <v>1.3533999999999999</v>
      </c>
      <c r="E569" s="28">
        <v>1.3533999999999999</v>
      </c>
      <c r="F569" s="1" t="s">
        <v>23</v>
      </c>
      <c r="G569" s="1" t="s">
        <v>414</v>
      </c>
    </row>
    <row r="570" spans="1:7" ht="13.8" x14ac:dyDescent="0.25">
      <c r="A570" s="29">
        <v>44853</v>
      </c>
      <c r="B570" s="1" t="s">
        <v>21</v>
      </c>
      <c r="C570" t="s">
        <v>167</v>
      </c>
      <c r="D570" s="28">
        <v>1.3408</v>
      </c>
      <c r="E570" s="28">
        <v>1.3408</v>
      </c>
      <c r="F570" s="1" t="s">
        <v>23</v>
      </c>
      <c r="G570" s="1" t="s">
        <v>414</v>
      </c>
    </row>
    <row r="571" spans="1:7" ht="13.8" x14ac:dyDescent="0.25">
      <c r="A571" s="29">
        <v>44854</v>
      </c>
      <c r="B571" s="1" t="s">
        <v>21</v>
      </c>
      <c r="C571" t="s">
        <v>167</v>
      </c>
      <c r="D571" s="28">
        <v>1.3321000000000001</v>
      </c>
      <c r="E571" s="28">
        <v>1.3321000000000001</v>
      </c>
      <c r="F571" s="1" t="s">
        <v>23</v>
      </c>
      <c r="G571" s="1" t="s">
        <v>414</v>
      </c>
    </row>
    <row r="572" spans="1:7" ht="13.8" x14ac:dyDescent="0.25">
      <c r="A572" s="29">
        <v>44855</v>
      </c>
      <c r="B572" s="1" t="s">
        <v>21</v>
      </c>
      <c r="C572" t="s">
        <v>167</v>
      </c>
      <c r="D572" s="28">
        <v>1.3351999999999999</v>
      </c>
      <c r="E572" s="28">
        <v>1.3351999999999999</v>
      </c>
      <c r="F572" s="1" t="s">
        <v>23</v>
      </c>
      <c r="G572" s="1" t="s">
        <v>414</v>
      </c>
    </row>
    <row r="573" spans="1:7" ht="13.8" x14ac:dyDescent="0.25">
      <c r="A573" s="29">
        <v>44858</v>
      </c>
      <c r="B573" s="1" t="s">
        <v>21</v>
      </c>
      <c r="C573" t="s">
        <v>167</v>
      </c>
      <c r="D573" s="28">
        <v>1.3153999999999999</v>
      </c>
      <c r="E573" s="28">
        <v>1.3153999999999999</v>
      </c>
      <c r="F573" s="1" t="s">
        <v>23</v>
      </c>
      <c r="G573" s="1" t="s">
        <v>414</v>
      </c>
    </row>
    <row r="574" spans="1:7" ht="13.8" x14ac:dyDescent="0.25">
      <c r="A574" s="29">
        <v>44859</v>
      </c>
      <c r="B574" s="1" t="s">
        <v>21</v>
      </c>
      <c r="C574" t="s">
        <v>167</v>
      </c>
      <c r="D574" s="28">
        <v>1.3141</v>
      </c>
      <c r="E574" s="28">
        <v>1.3141</v>
      </c>
      <c r="F574" s="1" t="s">
        <v>23</v>
      </c>
      <c r="G574" s="1" t="s">
        <v>414</v>
      </c>
    </row>
    <row r="575" spans="1:7" ht="13.8" x14ac:dyDescent="0.25">
      <c r="A575" s="29">
        <v>44860</v>
      </c>
      <c r="B575" s="1" t="s">
        <v>21</v>
      </c>
      <c r="C575" t="s">
        <v>167</v>
      </c>
      <c r="D575" s="28">
        <v>1.3298000000000001</v>
      </c>
      <c r="E575" s="28">
        <v>1.3298000000000001</v>
      </c>
      <c r="F575" s="1" t="s">
        <v>23</v>
      </c>
      <c r="G575" s="1" t="s">
        <v>414</v>
      </c>
    </row>
    <row r="576" spans="1:7" ht="13.8" x14ac:dyDescent="0.25">
      <c r="A576" s="29">
        <v>44861</v>
      </c>
      <c r="B576" s="1" t="s">
        <v>21</v>
      </c>
      <c r="C576" t="s">
        <v>167</v>
      </c>
      <c r="D576" s="28">
        <v>1.3216000000000001</v>
      </c>
      <c r="E576" s="28">
        <v>1.3216000000000001</v>
      </c>
      <c r="F576" s="1" t="s">
        <v>23</v>
      </c>
      <c r="G576" s="1" t="s">
        <v>414</v>
      </c>
    </row>
    <row r="577" spans="1:7" ht="13.8" x14ac:dyDescent="0.25">
      <c r="A577" s="29">
        <v>44862</v>
      </c>
      <c r="B577" s="1" t="s">
        <v>21</v>
      </c>
      <c r="C577" t="s">
        <v>167</v>
      </c>
      <c r="D577" s="28">
        <v>1.2794000000000001</v>
      </c>
      <c r="E577" s="28">
        <v>1.2794000000000001</v>
      </c>
      <c r="F577" s="1" t="s">
        <v>23</v>
      </c>
      <c r="G577" s="1" t="s">
        <v>414</v>
      </c>
    </row>
    <row r="578" spans="1:7" ht="13.8" x14ac:dyDescent="0.25">
      <c r="A578" s="29">
        <v>44865</v>
      </c>
      <c r="B578" s="1" t="s">
        <v>21</v>
      </c>
      <c r="C578" t="s">
        <v>167</v>
      </c>
      <c r="D578" s="28">
        <v>1.2781</v>
      </c>
      <c r="E578" s="28">
        <v>1.2781</v>
      </c>
      <c r="F578" s="1" t="s">
        <v>23</v>
      </c>
      <c r="G578" s="1" t="s">
        <v>414</v>
      </c>
    </row>
    <row r="579" spans="1:7" ht="13.8" x14ac:dyDescent="0.25">
      <c r="A579" s="29">
        <v>44866</v>
      </c>
      <c r="B579" s="1" t="s">
        <v>21</v>
      </c>
      <c r="C579" t="s">
        <v>167</v>
      </c>
      <c r="D579" s="28">
        <v>1.3129999999999999</v>
      </c>
      <c r="E579" s="28">
        <v>1.3129999999999999</v>
      </c>
      <c r="F579" s="1" t="s">
        <v>23</v>
      </c>
      <c r="G579" s="1" t="s">
        <v>414</v>
      </c>
    </row>
    <row r="580" spans="1:7" ht="13.8" x14ac:dyDescent="0.25">
      <c r="A580" s="29">
        <v>44867</v>
      </c>
      <c r="B580" s="1" t="s">
        <v>21</v>
      </c>
      <c r="C580" t="s">
        <v>167</v>
      </c>
      <c r="D580" s="28">
        <v>1.3314999999999999</v>
      </c>
      <c r="E580" s="28">
        <v>1.3314999999999999</v>
      </c>
      <c r="F580" s="1" t="s">
        <v>23</v>
      </c>
      <c r="G580" s="1" t="s">
        <v>414</v>
      </c>
    </row>
    <row r="581" spans="1:7" ht="13.8" x14ac:dyDescent="0.25">
      <c r="A581" s="29">
        <v>44868</v>
      </c>
      <c r="B581" s="1" t="s">
        <v>21</v>
      </c>
      <c r="C581" t="s">
        <v>167</v>
      </c>
      <c r="D581" s="28">
        <v>1.3352999999999999</v>
      </c>
      <c r="E581" s="28">
        <v>1.3352999999999999</v>
      </c>
      <c r="F581" s="1" t="s">
        <v>23</v>
      </c>
      <c r="G581" s="1" t="s">
        <v>414</v>
      </c>
    </row>
    <row r="582" spans="1:7" ht="13.8" x14ac:dyDescent="0.25">
      <c r="A582" s="29">
        <v>44869</v>
      </c>
      <c r="B582" s="1" t="s">
        <v>21</v>
      </c>
      <c r="C582" t="s">
        <v>167</v>
      </c>
      <c r="D582" s="28">
        <v>1.3692</v>
      </c>
      <c r="E582" s="28">
        <v>1.3692</v>
      </c>
      <c r="F582" s="1" t="s">
        <v>23</v>
      </c>
      <c r="G582" s="1" t="s">
        <v>414</v>
      </c>
    </row>
    <row r="583" spans="1:7" ht="13.8" x14ac:dyDescent="0.25">
      <c r="A583" s="29">
        <v>44872</v>
      </c>
      <c r="B583" s="1" t="s">
        <v>21</v>
      </c>
      <c r="C583" t="s">
        <v>167</v>
      </c>
      <c r="D583" s="28">
        <v>1.3755999999999999</v>
      </c>
      <c r="E583" s="28">
        <v>1.3755999999999999</v>
      </c>
      <c r="F583" s="1" t="s">
        <v>23</v>
      </c>
      <c r="G583" s="1" t="s">
        <v>414</v>
      </c>
    </row>
    <row r="584" spans="1:7" ht="13.8" x14ac:dyDescent="0.25">
      <c r="A584" s="29">
        <v>44873</v>
      </c>
      <c r="B584" s="1" t="s">
        <v>21</v>
      </c>
      <c r="C584" t="s">
        <v>167</v>
      </c>
      <c r="D584" s="28">
        <v>1.3714999999999999</v>
      </c>
      <c r="E584" s="28">
        <v>1.3714999999999999</v>
      </c>
      <c r="F584" s="1" t="s">
        <v>23</v>
      </c>
      <c r="G584" s="1" t="s">
        <v>414</v>
      </c>
    </row>
    <row r="585" spans="1:7" ht="13.8" x14ac:dyDescent="0.25">
      <c r="A585" s="29">
        <v>44874</v>
      </c>
      <c r="B585" s="1" t="s">
        <v>21</v>
      </c>
      <c r="C585" t="s">
        <v>167</v>
      </c>
      <c r="D585" s="28">
        <v>1.3684000000000001</v>
      </c>
      <c r="E585" s="28">
        <v>1.3684000000000001</v>
      </c>
      <c r="F585" s="1" t="s">
        <v>23</v>
      </c>
      <c r="G585" s="1" t="s">
        <v>414</v>
      </c>
    </row>
    <row r="586" spans="1:7" ht="13.8" x14ac:dyDescent="0.25">
      <c r="A586" s="29">
        <v>44875</v>
      </c>
      <c r="B586" s="1" t="s">
        <v>21</v>
      </c>
      <c r="C586" t="s">
        <v>167</v>
      </c>
      <c r="D586" s="28">
        <v>1.3582000000000001</v>
      </c>
      <c r="E586" s="28">
        <v>1.3582000000000001</v>
      </c>
      <c r="F586" s="1" t="s">
        <v>23</v>
      </c>
      <c r="G586" s="1" t="s">
        <v>414</v>
      </c>
    </row>
    <row r="587" spans="1:7" ht="13.8" x14ac:dyDescent="0.25">
      <c r="A587" s="29">
        <v>44876</v>
      </c>
      <c r="B587" s="1" t="s">
        <v>21</v>
      </c>
      <c r="C587" t="s">
        <v>167</v>
      </c>
      <c r="D587" s="28">
        <v>1.3715999999999999</v>
      </c>
      <c r="E587" s="28">
        <v>1.3715999999999999</v>
      </c>
      <c r="F587" s="1" t="s">
        <v>23</v>
      </c>
      <c r="G587" s="1" t="s">
        <v>414</v>
      </c>
    </row>
    <row r="588" spans="1:7" ht="13.8" x14ac:dyDescent="0.25">
      <c r="A588" s="29">
        <v>44879</v>
      </c>
      <c r="B588" s="1" t="s">
        <v>21</v>
      </c>
      <c r="C588" t="s">
        <v>167</v>
      </c>
      <c r="D588" s="28">
        <v>1.3661000000000001</v>
      </c>
      <c r="E588" s="28">
        <v>1.3661000000000001</v>
      </c>
      <c r="F588" s="1" t="s">
        <v>23</v>
      </c>
      <c r="G588" s="1" t="s">
        <v>414</v>
      </c>
    </row>
    <row r="589" spans="1:7" ht="13.8" x14ac:dyDescent="0.25">
      <c r="A589" s="29">
        <v>44880</v>
      </c>
      <c r="B589" s="1" t="s">
        <v>21</v>
      </c>
      <c r="C589" t="s">
        <v>167</v>
      </c>
      <c r="D589" s="28">
        <v>1.3880999999999999</v>
      </c>
      <c r="E589" s="28">
        <v>1.3880999999999999</v>
      </c>
      <c r="F589" s="1" t="s">
        <v>23</v>
      </c>
      <c r="G589" s="1" t="s">
        <v>414</v>
      </c>
    </row>
    <row r="590" spans="1:7" ht="13.8" x14ac:dyDescent="0.25">
      <c r="A590" s="29">
        <v>44881</v>
      </c>
      <c r="B590" s="1" t="s">
        <v>21</v>
      </c>
      <c r="C590" t="s">
        <v>167</v>
      </c>
      <c r="D590" s="28">
        <v>1.3818999999999999</v>
      </c>
      <c r="E590" s="28">
        <v>1.3818999999999999</v>
      </c>
      <c r="F590" s="1" t="s">
        <v>23</v>
      </c>
      <c r="G590" s="1" t="s">
        <v>414</v>
      </c>
    </row>
    <row r="591" spans="1:7" ht="13.8" x14ac:dyDescent="0.25">
      <c r="A591" s="29">
        <v>44882</v>
      </c>
      <c r="B591" s="1" t="s">
        <v>21</v>
      </c>
      <c r="C591" t="s">
        <v>167</v>
      </c>
      <c r="D591" s="28">
        <v>1.3798999999999999</v>
      </c>
      <c r="E591" s="28">
        <v>1.3798999999999999</v>
      </c>
      <c r="F591" s="1" t="s">
        <v>23</v>
      </c>
      <c r="G591" s="1" t="s">
        <v>414</v>
      </c>
    </row>
    <row r="592" spans="1:7" ht="13.8" x14ac:dyDescent="0.25">
      <c r="A592" s="29">
        <v>44883</v>
      </c>
      <c r="B592" s="1" t="s">
        <v>21</v>
      </c>
      <c r="C592" t="s">
        <v>167</v>
      </c>
      <c r="D592" s="28">
        <v>1.3714</v>
      </c>
      <c r="E592" s="28">
        <v>1.3714</v>
      </c>
      <c r="F592" s="1" t="s">
        <v>23</v>
      </c>
      <c r="G592" s="1" t="s">
        <v>414</v>
      </c>
    </row>
    <row r="593" spans="1:7" ht="13.8" x14ac:dyDescent="0.25">
      <c r="A593" s="29">
        <v>44886</v>
      </c>
      <c r="B593" s="1" t="s">
        <v>21</v>
      </c>
      <c r="C593" t="s">
        <v>167</v>
      </c>
      <c r="D593" s="28">
        <v>1.3729</v>
      </c>
      <c r="E593" s="28">
        <v>1.3729</v>
      </c>
      <c r="F593" s="1" t="s">
        <v>23</v>
      </c>
      <c r="G593" s="1" t="s">
        <v>414</v>
      </c>
    </row>
    <row r="594" spans="1:7" ht="13.8" x14ac:dyDescent="0.25">
      <c r="A594" s="29">
        <v>44887</v>
      </c>
      <c r="B594" s="1" t="s">
        <v>21</v>
      </c>
      <c r="C594" t="s">
        <v>167</v>
      </c>
      <c r="D594" s="28">
        <v>1.3615999999999999</v>
      </c>
      <c r="E594" s="28">
        <v>1.3615999999999999</v>
      </c>
      <c r="F594" s="1" t="s">
        <v>23</v>
      </c>
      <c r="G594" s="1" t="s">
        <v>414</v>
      </c>
    </row>
    <row r="595" spans="1:7" ht="13.8" x14ac:dyDescent="0.25">
      <c r="A595" s="29">
        <v>44888</v>
      </c>
      <c r="B595" s="1" t="s">
        <v>21</v>
      </c>
      <c r="C595" t="s">
        <v>167</v>
      </c>
      <c r="D595" s="28">
        <v>1.3626</v>
      </c>
      <c r="E595" s="28">
        <v>1.3626</v>
      </c>
      <c r="F595" s="1" t="s">
        <v>23</v>
      </c>
      <c r="G595" s="1" t="s">
        <v>414</v>
      </c>
    </row>
    <row r="596" spans="1:7" ht="13.8" x14ac:dyDescent="0.25">
      <c r="A596" s="29">
        <v>44889</v>
      </c>
      <c r="B596" s="1" t="s">
        <v>21</v>
      </c>
      <c r="C596" t="s">
        <v>167</v>
      </c>
      <c r="D596" s="28">
        <v>1.3655999999999999</v>
      </c>
      <c r="E596" s="28">
        <v>1.3655999999999999</v>
      </c>
      <c r="F596" s="1" t="s">
        <v>23</v>
      </c>
      <c r="G596" s="1" t="s">
        <v>414</v>
      </c>
    </row>
    <row r="597" spans="1:7" ht="13.8" x14ac:dyDescent="0.25">
      <c r="A597" s="29">
        <v>44890</v>
      </c>
      <c r="B597" s="1" t="s">
        <v>21</v>
      </c>
      <c r="C597" t="s">
        <v>167</v>
      </c>
      <c r="D597" s="28">
        <v>1.3594999999999999</v>
      </c>
      <c r="E597" s="28">
        <v>1.3594999999999999</v>
      </c>
      <c r="F597" s="1" t="s">
        <v>23</v>
      </c>
      <c r="G597" s="1" t="s">
        <v>414</v>
      </c>
    </row>
    <row r="598" spans="1:7" ht="13.8" x14ac:dyDescent="0.25">
      <c r="A598" s="29">
        <v>44893</v>
      </c>
      <c r="B598" s="1" t="s">
        <v>21</v>
      </c>
      <c r="C598" t="s">
        <v>167</v>
      </c>
      <c r="D598" s="28">
        <v>1.3517999999999999</v>
      </c>
      <c r="E598" s="28">
        <v>1.3517999999999999</v>
      </c>
      <c r="F598" s="1" t="s">
        <v>23</v>
      </c>
      <c r="G598" s="1" t="s">
        <v>414</v>
      </c>
    </row>
    <row r="599" spans="1:7" ht="13.8" x14ac:dyDescent="0.25">
      <c r="A599" s="29">
        <v>44894</v>
      </c>
      <c r="B599" s="1" t="s">
        <v>21</v>
      </c>
      <c r="C599" t="s">
        <v>167</v>
      </c>
      <c r="D599" s="28">
        <v>1.3741000000000001</v>
      </c>
      <c r="E599" s="28">
        <v>1.3741000000000001</v>
      </c>
      <c r="F599" s="1" t="s">
        <v>23</v>
      </c>
      <c r="G599" s="1" t="s">
        <v>414</v>
      </c>
    </row>
    <row r="600" spans="1:7" ht="13.8" x14ac:dyDescent="0.25">
      <c r="A600" s="29">
        <v>44895</v>
      </c>
      <c r="B600" s="1" t="s">
        <v>21</v>
      </c>
      <c r="C600" t="s">
        <v>167</v>
      </c>
      <c r="D600" s="28">
        <v>1.3758999999999999</v>
      </c>
      <c r="E600" s="28">
        <v>1.3758999999999999</v>
      </c>
      <c r="F600" s="1" t="s">
        <v>23</v>
      </c>
      <c r="G600" s="1" t="s">
        <v>414</v>
      </c>
    </row>
    <row r="601" spans="1:7" ht="13.8" x14ac:dyDescent="0.25">
      <c r="A601" s="29">
        <v>44896</v>
      </c>
      <c r="B601" s="1" t="s">
        <v>21</v>
      </c>
      <c r="C601" t="s">
        <v>167</v>
      </c>
      <c r="D601" s="28">
        <v>1.385</v>
      </c>
      <c r="E601" s="28">
        <v>1.385</v>
      </c>
      <c r="F601" s="1" t="s">
        <v>23</v>
      </c>
      <c r="G601" s="1" t="s">
        <v>414</v>
      </c>
    </row>
    <row r="602" spans="1:7" ht="13.8" x14ac:dyDescent="0.25">
      <c r="A602" s="29">
        <v>44897</v>
      </c>
      <c r="B602" s="1" t="s">
        <v>21</v>
      </c>
      <c r="C602" t="s">
        <v>167</v>
      </c>
      <c r="D602" s="28">
        <v>1.3868</v>
      </c>
      <c r="E602" s="28">
        <v>1.3868</v>
      </c>
      <c r="F602" s="1" t="s">
        <v>23</v>
      </c>
      <c r="G602" s="1" t="s">
        <v>414</v>
      </c>
    </row>
    <row r="603" spans="1:7" ht="13.8" x14ac:dyDescent="0.25">
      <c r="A603" s="29">
        <v>44900</v>
      </c>
      <c r="B603" s="1" t="s">
        <v>21</v>
      </c>
      <c r="C603" t="s">
        <v>167</v>
      </c>
      <c r="D603" s="28">
        <v>1.3984000000000001</v>
      </c>
      <c r="E603" s="28">
        <v>1.3984000000000001</v>
      </c>
      <c r="F603" s="1" t="s">
        <v>23</v>
      </c>
      <c r="G603" s="1" t="s">
        <v>414</v>
      </c>
    </row>
    <row r="604" spans="1:7" ht="13.8" x14ac:dyDescent="0.25">
      <c r="A604" s="29">
        <v>44901</v>
      </c>
      <c r="B604" s="1" t="s">
        <v>21</v>
      </c>
      <c r="C604" t="s">
        <v>167</v>
      </c>
      <c r="D604" s="28">
        <v>1.3965000000000001</v>
      </c>
      <c r="E604" s="28">
        <v>1.3965000000000001</v>
      </c>
      <c r="F604" s="1" t="s">
        <v>23</v>
      </c>
      <c r="G604" s="1" t="s">
        <v>414</v>
      </c>
    </row>
    <row r="605" spans="1:7" ht="13.8" x14ac:dyDescent="0.25">
      <c r="A605" s="29">
        <v>44902</v>
      </c>
      <c r="B605" s="1" t="s">
        <v>21</v>
      </c>
      <c r="C605" t="s">
        <v>167</v>
      </c>
      <c r="D605" s="28">
        <v>1.3979999999999999</v>
      </c>
      <c r="E605" s="28">
        <v>1.3979999999999999</v>
      </c>
      <c r="F605" s="1" t="s">
        <v>23</v>
      </c>
      <c r="G605" s="1" t="s">
        <v>414</v>
      </c>
    </row>
    <row r="606" spans="1:7" ht="13.8" x14ac:dyDescent="0.25">
      <c r="A606" s="29">
        <v>44903</v>
      </c>
      <c r="B606" s="1" t="s">
        <v>21</v>
      </c>
      <c r="C606" t="s">
        <v>167</v>
      </c>
      <c r="D606" s="28">
        <v>1.3946000000000001</v>
      </c>
      <c r="E606" s="28">
        <v>1.3946000000000001</v>
      </c>
      <c r="F606" s="1" t="s">
        <v>23</v>
      </c>
      <c r="G606" s="1" t="s">
        <v>414</v>
      </c>
    </row>
    <row r="607" spans="1:7" ht="13.8" x14ac:dyDescent="0.25">
      <c r="A607" s="29">
        <v>44904</v>
      </c>
      <c r="B607" s="1" t="s">
        <v>21</v>
      </c>
      <c r="C607" t="s">
        <v>167</v>
      </c>
      <c r="D607" s="28">
        <v>1.3944000000000001</v>
      </c>
      <c r="E607" s="28">
        <v>1.3944000000000001</v>
      </c>
      <c r="F607" s="1" t="s">
        <v>23</v>
      </c>
      <c r="G607" s="1" t="s">
        <v>414</v>
      </c>
    </row>
    <row r="608" spans="1:7" ht="13.8" x14ac:dyDescent="0.25">
      <c r="A608" s="29">
        <v>44907</v>
      </c>
      <c r="B608" s="1" t="s">
        <v>21</v>
      </c>
      <c r="C608" t="s">
        <v>167</v>
      </c>
      <c r="D608" s="28">
        <v>1.3846000000000001</v>
      </c>
      <c r="E608" s="28">
        <v>1.3846000000000001</v>
      </c>
      <c r="F608" s="1" t="s">
        <v>23</v>
      </c>
      <c r="G608" s="1" t="s">
        <v>414</v>
      </c>
    </row>
    <row r="609" spans="1:7" ht="13.8" x14ac:dyDescent="0.25">
      <c r="A609" s="29">
        <v>44908</v>
      </c>
      <c r="B609" s="1" t="s">
        <v>21</v>
      </c>
      <c r="C609" t="s">
        <v>167</v>
      </c>
      <c r="D609" s="28">
        <v>1.3796999999999999</v>
      </c>
      <c r="E609" s="28">
        <v>1.3796999999999999</v>
      </c>
      <c r="F609" s="1" t="s">
        <v>23</v>
      </c>
      <c r="G609" s="1" t="s">
        <v>414</v>
      </c>
    </row>
    <row r="610" spans="1:7" ht="13.8" x14ac:dyDescent="0.25">
      <c r="A610" s="29">
        <v>44909</v>
      </c>
      <c r="B610" s="1" t="s">
        <v>21</v>
      </c>
      <c r="C610" t="s">
        <v>167</v>
      </c>
      <c r="D610" s="28">
        <v>1.3756999999999999</v>
      </c>
      <c r="E610" s="28">
        <v>1.3756999999999999</v>
      </c>
      <c r="F610" s="1" t="s">
        <v>23</v>
      </c>
      <c r="G610" s="1" t="s">
        <v>414</v>
      </c>
    </row>
    <row r="611" spans="1:7" ht="13.8" x14ac:dyDescent="0.25">
      <c r="A611" s="29">
        <v>44910</v>
      </c>
      <c r="B611" s="1" t="s">
        <v>21</v>
      </c>
      <c r="C611" t="s">
        <v>167</v>
      </c>
      <c r="D611" s="28">
        <v>1.3785000000000001</v>
      </c>
      <c r="E611" s="28">
        <v>1.3785000000000001</v>
      </c>
      <c r="F611" s="1" t="s">
        <v>23</v>
      </c>
      <c r="G611" s="1" t="s">
        <v>414</v>
      </c>
    </row>
    <row r="612" spans="1:7" ht="13.8" x14ac:dyDescent="0.25">
      <c r="A612" s="29">
        <v>44911</v>
      </c>
      <c r="B612" s="1" t="s">
        <v>21</v>
      </c>
      <c r="C612" t="s">
        <v>167</v>
      </c>
      <c r="D612" s="28">
        <v>1.367</v>
      </c>
      <c r="E612" s="28">
        <v>1.367</v>
      </c>
      <c r="F612" s="1" t="s">
        <v>23</v>
      </c>
      <c r="G612" s="1" t="s">
        <v>414</v>
      </c>
    </row>
    <row r="613" spans="1:7" ht="13.8" x14ac:dyDescent="0.25">
      <c r="A613" s="29">
        <v>44914</v>
      </c>
      <c r="B613" s="1" t="s">
        <v>21</v>
      </c>
      <c r="C613" t="s">
        <v>167</v>
      </c>
      <c r="D613" s="28">
        <v>1.3421000000000001</v>
      </c>
      <c r="E613" s="28">
        <v>1.3421000000000001</v>
      </c>
      <c r="F613" s="1" t="s">
        <v>23</v>
      </c>
      <c r="G613" s="1" t="s">
        <v>414</v>
      </c>
    </row>
    <row r="614" spans="1:7" ht="13.8" x14ac:dyDescent="0.25">
      <c r="A614" s="29">
        <v>44915</v>
      </c>
      <c r="B614" s="1" t="s">
        <v>21</v>
      </c>
      <c r="C614" t="s">
        <v>167</v>
      </c>
      <c r="D614" s="28">
        <v>1.3303</v>
      </c>
      <c r="E614" s="28">
        <v>1.3303</v>
      </c>
      <c r="F614" s="1" t="s">
        <v>23</v>
      </c>
      <c r="G614" s="1" t="s">
        <v>414</v>
      </c>
    </row>
    <row r="615" spans="1:7" ht="13.8" x14ac:dyDescent="0.25">
      <c r="A615" s="29">
        <v>44916</v>
      </c>
      <c r="B615" s="1" t="s">
        <v>21</v>
      </c>
      <c r="C615" t="s">
        <v>167</v>
      </c>
      <c r="D615" s="28">
        <v>1.3236000000000001</v>
      </c>
      <c r="E615" s="28">
        <v>1.3236000000000001</v>
      </c>
      <c r="F615" s="1" t="s">
        <v>23</v>
      </c>
      <c r="G615" s="1" t="s">
        <v>414</v>
      </c>
    </row>
    <row r="616" spans="1:7" ht="13.8" x14ac:dyDescent="0.25">
      <c r="A616" s="29">
        <v>44917</v>
      </c>
      <c r="B616" s="1" t="s">
        <v>21</v>
      </c>
      <c r="C616" t="s">
        <v>167</v>
      </c>
      <c r="D616" s="28">
        <v>1.3106</v>
      </c>
      <c r="E616" s="28">
        <v>1.3106</v>
      </c>
      <c r="F616" s="1" t="s">
        <v>23</v>
      </c>
      <c r="G616" s="1" t="s">
        <v>414</v>
      </c>
    </row>
    <row r="617" spans="1:7" ht="13.8" x14ac:dyDescent="0.25">
      <c r="A617" s="29">
        <v>44918</v>
      </c>
      <c r="B617" s="1" t="s">
        <v>21</v>
      </c>
      <c r="C617" t="s">
        <v>167</v>
      </c>
      <c r="D617" s="28">
        <v>1.3072999999999999</v>
      </c>
      <c r="E617" s="28">
        <v>1.3072999999999999</v>
      </c>
      <c r="F617" s="1" t="s">
        <v>23</v>
      </c>
      <c r="G617" s="1" t="s">
        <v>414</v>
      </c>
    </row>
    <row r="618" spans="1:7" ht="13.8" x14ac:dyDescent="0.25">
      <c r="A618" s="29">
        <v>44921</v>
      </c>
      <c r="B618" s="1" t="s">
        <v>21</v>
      </c>
      <c r="C618" t="s">
        <v>167</v>
      </c>
      <c r="D618" s="28">
        <v>1.3260000000000001</v>
      </c>
      <c r="E618" s="28">
        <v>1.3260000000000001</v>
      </c>
      <c r="F618" s="1" t="s">
        <v>23</v>
      </c>
      <c r="G618" s="1" t="s">
        <v>414</v>
      </c>
    </row>
    <row r="619" spans="1:7" ht="13.8" x14ac:dyDescent="0.25">
      <c r="A619" s="29">
        <v>44922</v>
      </c>
      <c r="B619" s="1" t="s">
        <v>21</v>
      </c>
      <c r="C619" t="s">
        <v>167</v>
      </c>
      <c r="D619" s="28">
        <v>1.3394999999999999</v>
      </c>
      <c r="E619" s="28">
        <v>1.3394999999999999</v>
      </c>
      <c r="F619" s="1" t="s">
        <v>23</v>
      </c>
      <c r="G619" s="1" t="s">
        <v>414</v>
      </c>
    </row>
    <row r="620" spans="1:7" ht="13.8" x14ac:dyDescent="0.25">
      <c r="A620" s="29">
        <v>44923</v>
      </c>
      <c r="B620" s="1" t="s">
        <v>21</v>
      </c>
      <c r="C620" t="s">
        <v>167</v>
      </c>
      <c r="D620" s="28">
        <v>1.3299000000000001</v>
      </c>
      <c r="E620" s="28">
        <v>1.3299000000000001</v>
      </c>
      <c r="F620" s="1" t="s">
        <v>23</v>
      </c>
      <c r="G620" s="1" t="s">
        <v>414</v>
      </c>
    </row>
    <row r="621" spans="1:7" ht="13.8" x14ac:dyDescent="0.25">
      <c r="A621" s="29">
        <v>44924</v>
      </c>
      <c r="B621" s="1" t="s">
        <v>21</v>
      </c>
      <c r="C621" t="s">
        <v>167</v>
      </c>
      <c r="D621" s="28">
        <v>1.3243</v>
      </c>
      <c r="E621" s="28">
        <v>1.3243</v>
      </c>
      <c r="F621" s="1" t="s">
        <v>23</v>
      </c>
      <c r="G621" s="1" t="s">
        <v>414</v>
      </c>
    </row>
    <row r="622" spans="1:7" ht="13.8" x14ac:dyDescent="0.25">
      <c r="A622" s="29">
        <v>44925</v>
      </c>
      <c r="B622" s="1" t="s">
        <v>21</v>
      </c>
      <c r="C622" t="s">
        <v>167</v>
      </c>
      <c r="D622" s="28">
        <v>1.3298000000000001</v>
      </c>
      <c r="E622" s="28">
        <v>1.3298000000000001</v>
      </c>
      <c r="F622" s="1" t="s">
        <v>23</v>
      </c>
      <c r="G622" s="1" t="s">
        <v>414</v>
      </c>
    </row>
    <row r="623" spans="1:7" ht="13.8" x14ac:dyDescent="0.25">
      <c r="A623" s="29">
        <v>44929</v>
      </c>
      <c r="B623" s="1" t="s">
        <v>21</v>
      </c>
      <c r="C623" t="s">
        <v>167</v>
      </c>
      <c r="D623" s="28">
        <v>1.3527</v>
      </c>
      <c r="E623" s="28">
        <v>1.3527</v>
      </c>
      <c r="F623" s="1" t="s">
        <v>23</v>
      </c>
      <c r="G623" s="1" t="s">
        <v>414</v>
      </c>
    </row>
    <row r="624" spans="1:7" ht="13.8" x14ac:dyDescent="0.25">
      <c r="A624" s="29">
        <v>44930</v>
      </c>
      <c r="B624" s="1" t="s">
        <v>21</v>
      </c>
      <c r="C624" t="s">
        <v>167</v>
      </c>
      <c r="D624" s="28">
        <v>1.3519000000000001</v>
      </c>
      <c r="E624" s="28">
        <v>1.3519000000000001</v>
      </c>
      <c r="F624" s="1" t="s">
        <v>23</v>
      </c>
      <c r="G624" s="1" t="s">
        <v>414</v>
      </c>
    </row>
    <row r="625" spans="1:7" ht="13.8" x14ac:dyDescent="0.25">
      <c r="A625" s="29">
        <v>44931</v>
      </c>
      <c r="B625" s="1" t="s">
        <v>21</v>
      </c>
      <c r="C625" t="s">
        <v>167</v>
      </c>
      <c r="D625" s="28">
        <v>1.3642000000000001</v>
      </c>
      <c r="E625" s="28">
        <v>1.3642000000000001</v>
      </c>
      <c r="F625" s="1" t="s">
        <v>23</v>
      </c>
      <c r="G625" s="1" t="s">
        <v>414</v>
      </c>
    </row>
    <row r="626" spans="1:7" ht="13.8" x14ac:dyDescent="0.25">
      <c r="A626" s="29">
        <v>44932</v>
      </c>
      <c r="B626" s="1" t="s">
        <v>21</v>
      </c>
      <c r="C626" t="s">
        <v>167</v>
      </c>
      <c r="D626" s="28">
        <v>1.3698999999999999</v>
      </c>
      <c r="E626" s="28">
        <v>1.3698999999999999</v>
      </c>
      <c r="F626" s="1" t="s">
        <v>23</v>
      </c>
      <c r="G626" s="1" t="s">
        <v>414</v>
      </c>
    </row>
    <row r="627" spans="1:7" ht="13.8" x14ac:dyDescent="0.25">
      <c r="A627" s="29">
        <v>44935</v>
      </c>
      <c r="B627" s="1" t="s">
        <v>21</v>
      </c>
      <c r="C627" t="s">
        <v>167</v>
      </c>
      <c r="D627" s="28">
        <v>1.3777999999999999</v>
      </c>
      <c r="E627" s="28">
        <v>1.3777999999999999</v>
      </c>
      <c r="F627" s="1" t="s">
        <v>23</v>
      </c>
      <c r="G627" s="1" t="s">
        <v>414</v>
      </c>
    </row>
    <row r="628" spans="1:7" ht="13.8" x14ac:dyDescent="0.25">
      <c r="A628" s="29">
        <v>44936</v>
      </c>
      <c r="B628" s="1" t="s">
        <v>21</v>
      </c>
      <c r="C628" t="s">
        <v>167</v>
      </c>
      <c r="D628" s="28">
        <v>1.3775999999999999</v>
      </c>
      <c r="E628" s="28">
        <v>1.3775999999999999</v>
      </c>
      <c r="F628" s="1" t="s">
        <v>23</v>
      </c>
      <c r="G628" s="1" t="s">
        <v>414</v>
      </c>
    </row>
    <row r="629" spans="1:7" ht="13.8" x14ac:dyDescent="0.25">
      <c r="A629" s="29">
        <v>44937</v>
      </c>
      <c r="B629" s="1" t="s">
        <v>21</v>
      </c>
      <c r="C629" t="s">
        <v>167</v>
      </c>
      <c r="D629" s="28">
        <v>1.3724000000000001</v>
      </c>
      <c r="E629" s="28">
        <v>1.3724000000000001</v>
      </c>
      <c r="F629" s="1" t="s">
        <v>23</v>
      </c>
      <c r="G629" s="1" t="s">
        <v>414</v>
      </c>
    </row>
    <row r="630" spans="1:7" ht="13.8" x14ac:dyDescent="0.25">
      <c r="A630" s="29">
        <v>44938</v>
      </c>
      <c r="B630" s="1" t="s">
        <v>21</v>
      </c>
      <c r="C630" t="s">
        <v>167</v>
      </c>
      <c r="D630" s="28">
        <v>1.3749</v>
      </c>
      <c r="E630" s="28">
        <v>1.3749</v>
      </c>
      <c r="F630" s="1" t="s">
        <v>23</v>
      </c>
      <c r="G630" s="1" t="s">
        <v>414</v>
      </c>
    </row>
    <row r="631" spans="1:7" ht="13.8" x14ac:dyDescent="0.25">
      <c r="A631" s="29">
        <v>44939</v>
      </c>
      <c r="B631" s="1" t="s">
        <v>21</v>
      </c>
      <c r="C631" t="s">
        <v>167</v>
      </c>
      <c r="D631" s="28">
        <v>1.383</v>
      </c>
      <c r="E631" s="28">
        <v>1.383</v>
      </c>
      <c r="F631" s="1" t="s">
        <v>23</v>
      </c>
      <c r="G631" s="1" t="s">
        <v>414</v>
      </c>
    </row>
    <row r="632" spans="1:7" ht="13.8" x14ac:dyDescent="0.25">
      <c r="A632" s="29">
        <v>44942</v>
      </c>
      <c r="B632" s="1" t="s">
        <v>21</v>
      </c>
      <c r="C632" t="s">
        <v>167</v>
      </c>
      <c r="D632" s="28">
        <v>1.3945000000000001</v>
      </c>
      <c r="E632" s="28">
        <v>1.3945000000000001</v>
      </c>
      <c r="F632" s="1" t="s">
        <v>23</v>
      </c>
      <c r="G632" s="1" t="s">
        <v>414</v>
      </c>
    </row>
    <row r="633" spans="1:7" ht="13.8" x14ac:dyDescent="0.25">
      <c r="A633" s="29">
        <v>44943</v>
      </c>
      <c r="B633" s="1" t="s">
        <v>21</v>
      </c>
      <c r="C633" t="s">
        <v>167</v>
      </c>
      <c r="D633" s="28">
        <v>1.3931</v>
      </c>
      <c r="E633" s="28">
        <v>1.3931</v>
      </c>
      <c r="F633" s="1" t="s">
        <v>23</v>
      </c>
      <c r="G633" s="1" t="s">
        <v>414</v>
      </c>
    </row>
    <row r="634" spans="1:7" ht="13.8" x14ac:dyDescent="0.25">
      <c r="A634" s="29">
        <v>44944</v>
      </c>
      <c r="B634" s="1" t="s">
        <v>21</v>
      </c>
      <c r="C634" t="s">
        <v>167</v>
      </c>
      <c r="D634" s="28">
        <v>1.3973</v>
      </c>
      <c r="E634" s="28">
        <v>1.3973</v>
      </c>
      <c r="F634" s="1" t="s">
        <v>23</v>
      </c>
      <c r="G634" s="1" t="s">
        <v>414</v>
      </c>
    </row>
    <row r="635" spans="1:7" ht="13.8" x14ac:dyDescent="0.25">
      <c r="A635" s="29">
        <v>44945</v>
      </c>
      <c r="B635" s="1" t="s">
        <v>21</v>
      </c>
      <c r="C635" t="s">
        <v>167</v>
      </c>
      <c r="D635" s="28">
        <v>1.4043000000000001</v>
      </c>
      <c r="E635" s="28">
        <v>1.4043000000000001</v>
      </c>
      <c r="F635" s="1" t="s">
        <v>23</v>
      </c>
      <c r="G635" s="1" t="s">
        <v>414</v>
      </c>
    </row>
    <row r="636" spans="1:7" ht="13.8" x14ac:dyDescent="0.25">
      <c r="A636" s="29">
        <v>44946</v>
      </c>
      <c r="B636" s="1" t="s">
        <v>21</v>
      </c>
      <c r="C636" t="s">
        <v>167</v>
      </c>
      <c r="D636" s="28">
        <v>1.4174</v>
      </c>
      <c r="E636" s="28">
        <v>1.4174</v>
      </c>
      <c r="F636" s="1" t="s">
        <v>23</v>
      </c>
      <c r="G636" s="1" t="s">
        <v>414</v>
      </c>
    </row>
    <row r="637" spans="1:7" ht="13.8" x14ac:dyDescent="0.25">
      <c r="A637" s="29">
        <v>44956</v>
      </c>
      <c r="B637" s="1" t="s">
        <v>21</v>
      </c>
      <c r="C637" t="s">
        <v>167</v>
      </c>
      <c r="D637" s="28">
        <v>1.4267000000000001</v>
      </c>
      <c r="E637" s="28">
        <v>1.4267000000000001</v>
      </c>
      <c r="F637" s="1" t="s">
        <v>23</v>
      </c>
      <c r="G637" s="1" t="s">
        <v>414</v>
      </c>
    </row>
    <row r="638" spans="1:7" ht="13.8" x14ac:dyDescent="0.25">
      <c r="A638" s="29">
        <v>44957</v>
      </c>
      <c r="B638" s="1" t="s">
        <v>21</v>
      </c>
      <c r="C638" t="s">
        <v>167</v>
      </c>
      <c r="D638" s="28">
        <v>1.4291</v>
      </c>
      <c r="E638" s="28">
        <v>1.4291</v>
      </c>
      <c r="F638" s="1" t="s">
        <v>23</v>
      </c>
      <c r="G638" s="1" t="s">
        <v>414</v>
      </c>
    </row>
    <row r="639" spans="1:7" ht="13.8" x14ac:dyDescent="0.25">
      <c r="A639" s="29">
        <v>44958</v>
      </c>
      <c r="B639" s="1" t="s">
        <v>21</v>
      </c>
      <c r="C639" t="s">
        <v>167</v>
      </c>
      <c r="D639" s="28">
        <v>1.4486000000000001</v>
      </c>
      <c r="E639" s="28">
        <v>1.4486000000000001</v>
      </c>
      <c r="F639" s="1" t="s">
        <v>23</v>
      </c>
      <c r="G639" s="1" t="s">
        <v>414</v>
      </c>
    </row>
    <row r="640" spans="1:7" ht="13.8" x14ac:dyDescent="0.25">
      <c r="A640" s="29">
        <v>44959</v>
      </c>
      <c r="B640" s="1" t="s">
        <v>21</v>
      </c>
      <c r="C640" t="s">
        <v>167</v>
      </c>
      <c r="D640" s="28">
        <v>1.4497</v>
      </c>
      <c r="E640" s="28">
        <v>1.4497</v>
      </c>
      <c r="F640" s="1" t="s">
        <v>23</v>
      </c>
      <c r="G640" s="1" t="s">
        <v>414</v>
      </c>
    </row>
    <row r="641" spans="1:7" ht="13.8" x14ac:dyDescent="0.25">
      <c r="A641" s="29">
        <v>44960</v>
      </c>
      <c r="B641" s="1" t="s">
        <v>21</v>
      </c>
      <c r="C641" t="s">
        <v>167</v>
      </c>
      <c r="D641" s="28">
        <v>1.4435</v>
      </c>
      <c r="E641" s="28">
        <v>1.4435</v>
      </c>
      <c r="F641" s="1" t="s">
        <v>23</v>
      </c>
      <c r="G641" s="1" t="s">
        <v>414</v>
      </c>
    </row>
    <row r="642" spans="1:7" ht="13.8" x14ac:dyDescent="0.25">
      <c r="A642" s="29">
        <v>44963</v>
      </c>
      <c r="B642" s="1" t="s">
        <v>21</v>
      </c>
      <c r="C642" t="s">
        <v>167</v>
      </c>
      <c r="D642" s="28">
        <v>1.4361999999999999</v>
      </c>
      <c r="E642" s="28">
        <v>1.4361999999999999</v>
      </c>
      <c r="F642" s="1" t="s">
        <v>23</v>
      </c>
      <c r="G642" s="1" t="s">
        <v>414</v>
      </c>
    </row>
    <row r="643" spans="1:7" ht="13.8" x14ac:dyDescent="0.25">
      <c r="A643" s="29">
        <v>44964</v>
      </c>
      <c r="B643" s="1" t="s">
        <v>21</v>
      </c>
      <c r="C643" t="s">
        <v>167</v>
      </c>
      <c r="D643" s="28">
        <v>1.4429000000000001</v>
      </c>
      <c r="E643" s="28">
        <v>1.4429000000000001</v>
      </c>
      <c r="F643" s="1" t="s">
        <v>23</v>
      </c>
      <c r="G643" s="1" t="s">
        <v>414</v>
      </c>
    </row>
    <row r="644" spans="1:7" ht="13.8" x14ac:dyDescent="0.25">
      <c r="A644" s="29">
        <v>44965</v>
      </c>
      <c r="B644" s="1" t="s">
        <v>21</v>
      </c>
      <c r="C644" t="s">
        <v>167</v>
      </c>
      <c r="D644" s="28">
        <v>1.4374</v>
      </c>
      <c r="E644" s="28">
        <v>1.4374</v>
      </c>
      <c r="F644" s="1" t="s">
        <v>23</v>
      </c>
      <c r="G644" s="1" t="s">
        <v>414</v>
      </c>
    </row>
    <row r="645" spans="1:7" ht="13.8" x14ac:dyDescent="0.25">
      <c r="A645" s="29">
        <v>44966</v>
      </c>
      <c r="B645" s="1" t="s">
        <v>21</v>
      </c>
      <c r="C645" t="s">
        <v>167</v>
      </c>
      <c r="D645" s="28">
        <v>1.4547000000000001</v>
      </c>
      <c r="E645" s="28">
        <v>1.4547000000000001</v>
      </c>
      <c r="F645" s="1" t="s">
        <v>23</v>
      </c>
      <c r="G645" s="1" t="s">
        <v>414</v>
      </c>
    </row>
    <row r="646" spans="1:7" ht="13.8" x14ac:dyDescent="0.25">
      <c r="A646" s="29">
        <v>44967</v>
      </c>
      <c r="B646" s="1" t="s">
        <v>21</v>
      </c>
      <c r="C646" t="s">
        <v>167</v>
      </c>
      <c r="D646" s="28">
        <v>1.45</v>
      </c>
      <c r="E646" s="28">
        <v>1.45</v>
      </c>
      <c r="F646" s="1" t="s">
        <v>23</v>
      </c>
      <c r="G646" s="1" t="s">
        <v>414</v>
      </c>
    </row>
    <row r="647" spans="1:7" ht="13.8" x14ac:dyDescent="0.25">
      <c r="A647" s="29">
        <v>44970</v>
      </c>
      <c r="B647" s="1" t="s">
        <v>21</v>
      </c>
      <c r="C647" t="s">
        <v>167</v>
      </c>
      <c r="D647" s="28">
        <v>1.4607000000000001</v>
      </c>
      <c r="E647" s="28">
        <v>1.4607000000000001</v>
      </c>
      <c r="F647" s="1" t="s">
        <v>23</v>
      </c>
      <c r="G647" s="1" t="s">
        <v>414</v>
      </c>
    </row>
    <row r="648" spans="1:7" ht="13.8" x14ac:dyDescent="0.25">
      <c r="A648" s="29">
        <v>44971</v>
      </c>
      <c r="B648" s="1" t="s">
        <v>21</v>
      </c>
      <c r="C648" t="s">
        <v>167</v>
      </c>
      <c r="D648" s="28">
        <v>1.4630000000000001</v>
      </c>
      <c r="E648" s="28">
        <v>1.4630000000000001</v>
      </c>
      <c r="F648" s="1" t="s">
        <v>23</v>
      </c>
      <c r="G648" s="1" t="s">
        <v>414</v>
      </c>
    </row>
    <row r="649" spans="1:7" ht="13.8" x14ac:dyDescent="0.25">
      <c r="A649" s="29">
        <v>44972</v>
      </c>
      <c r="B649" s="1" t="s">
        <v>21</v>
      </c>
      <c r="C649" t="s">
        <v>167</v>
      </c>
      <c r="D649" s="28">
        <v>1.4632000000000001</v>
      </c>
      <c r="E649" s="28">
        <v>1.4632000000000001</v>
      </c>
      <c r="F649" s="1" t="s">
        <v>23</v>
      </c>
      <c r="G649" s="1" t="s">
        <v>414</v>
      </c>
    </row>
    <row r="650" spans="1:7" ht="13.8" x14ac:dyDescent="0.25">
      <c r="A650" s="29">
        <v>44973</v>
      </c>
      <c r="B650" s="1" t="s">
        <v>21</v>
      </c>
      <c r="C650" t="s">
        <v>167</v>
      </c>
      <c r="D650" s="28">
        <v>1.4426000000000001</v>
      </c>
      <c r="E650" s="28">
        <v>1.4426000000000001</v>
      </c>
      <c r="F650" s="1" t="s">
        <v>23</v>
      </c>
      <c r="G650" s="1" t="s">
        <v>414</v>
      </c>
    </row>
    <row r="651" spans="1:7" ht="13.8" x14ac:dyDescent="0.25">
      <c r="A651" s="29">
        <v>44974</v>
      </c>
      <c r="B651" s="1" t="s">
        <v>21</v>
      </c>
      <c r="C651" t="s">
        <v>167</v>
      </c>
      <c r="D651" s="28">
        <v>1.4347000000000001</v>
      </c>
      <c r="E651" s="28">
        <v>1.4347000000000001</v>
      </c>
      <c r="F651" s="1" t="s">
        <v>23</v>
      </c>
      <c r="G651" s="1" t="s">
        <v>414</v>
      </c>
    </row>
    <row r="652" spans="1:7" ht="13.8" x14ac:dyDescent="0.25">
      <c r="A652" s="29">
        <v>44977</v>
      </c>
      <c r="B652" s="1" t="s">
        <v>21</v>
      </c>
      <c r="C652" t="s">
        <v>167</v>
      </c>
      <c r="D652" s="28">
        <v>1.4572000000000001</v>
      </c>
      <c r="E652" s="28">
        <v>1.4572000000000001</v>
      </c>
      <c r="F652" s="1" t="s">
        <v>23</v>
      </c>
      <c r="G652" s="1" t="s">
        <v>414</v>
      </c>
    </row>
    <row r="653" spans="1:7" ht="13.8" x14ac:dyDescent="0.25">
      <c r="A653" s="29">
        <v>44978</v>
      </c>
      <c r="B653" s="1" t="s">
        <v>21</v>
      </c>
      <c r="C653" t="s">
        <v>167</v>
      </c>
      <c r="D653" s="28">
        <v>1.464</v>
      </c>
      <c r="E653" s="28">
        <v>1.464</v>
      </c>
      <c r="F653" s="1" t="s">
        <v>23</v>
      </c>
      <c r="G653" s="1" t="s">
        <v>414</v>
      </c>
    </row>
    <row r="654" spans="1:7" ht="13.8" x14ac:dyDescent="0.25">
      <c r="A654" s="29">
        <v>44979</v>
      </c>
      <c r="B654" s="1" t="s">
        <v>21</v>
      </c>
      <c r="C654" t="s">
        <v>167</v>
      </c>
      <c r="D654" s="28">
        <v>1.4614</v>
      </c>
      <c r="E654" s="28">
        <v>1.4614</v>
      </c>
      <c r="F654" s="1" t="s">
        <v>23</v>
      </c>
      <c r="G654" s="1" t="s">
        <v>414</v>
      </c>
    </row>
    <row r="655" spans="1:7" ht="13.8" x14ac:dyDescent="0.25">
      <c r="A655" s="29">
        <v>44980</v>
      </c>
      <c r="B655" s="1" t="s">
        <v>21</v>
      </c>
      <c r="C655" t="s">
        <v>167</v>
      </c>
      <c r="D655" s="28">
        <v>1.4599</v>
      </c>
      <c r="E655" s="28">
        <v>1.4599</v>
      </c>
      <c r="F655" s="1" t="s">
        <v>23</v>
      </c>
      <c r="G655" s="1" t="s">
        <v>414</v>
      </c>
    </row>
    <row r="656" spans="1:7" ht="13.8" x14ac:dyDescent="0.25">
      <c r="A656" s="29">
        <v>44981</v>
      </c>
      <c r="B656" s="1" t="s">
        <v>21</v>
      </c>
      <c r="C656" t="s">
        <v>167</v>
      </c>
      <c r="D656" s="28">
        <v>1.4539</v>
      </c>
      <c r="E656" s="28">
        <v>1.4539</v>
      </c>
      <c r="F656" s="1" t="s">
        <v>23</v>
      </c>
      <c r="G656" s="1" t="s">
        <v>414</v>
      </c>
    </row>
    <row r="657" spans="1:7" ht="13.8" x14ac:dyDescent="0.25">
      <c r="A657" s="29">
        <v>44984</v>
      </c>
      <c r="B657" s="1" t="s">
        <v>21</v>
      </c>
      <c r="C657" t="s">
        <v>167</v>
      </c>
      <c r="D657" s="28">
        <v>1.4469000000000001</v>
      </c>
      <c r="E657" s="28">
        <v>1.4469000000000001</v>
      </c>
      <c r="F657" s="1" t="s">
        <v>23</v>
      </c>
      <c r="G657" s="1" t="s">
        <v>414</v>
      </c>
    </row>
    <row r="658" spans="1:7" ht="13.8" x14ac:dyDescent="0.25">
      <c r="A658" s="29">
        <v>44985</v>
      </c>
      <c r="B658" s="1" t="s">
        <v>21</v>
      </c>
      <c r="C658" t="s">
        <v>167</v>
      </c>
      <c r="D658" s="28">
        <v>1.4573</v>
      </c>
      <c r="E658" s="28">
        <v>1.4573</v>
      </c>
      <c r="F658" s="1" t="s">
        <v>23</v>
      </c>
      <c r="G658" s="1" t="s">
        <v>414</v>
      </c>
    </row>
    <row r="659" spans="1:7" ht="13.8" x14ac:dyDescent="0.25">
      <c r="A659" s="29">
        <v>44986</v>
      </c>
      <c r="B659" s="1" t="s">
        <v>21</v>
      </c>
      <c r="C659" t="s">
        <v>167</v>
      </c>
      <c r="D659" s="28">
        <v>1.4698</v>
      </c>
      <c r="E659" s="28">
        <v>1.4698</v>
      </c>
      <c r="F659" s="1" t="s">
        <v>23</v>
      </c>
      <c r="G659" s="1" t="s">
        <v>414</v>
      </c>
    </row>
    <row r="660" spans="1:7" ht="13.8" x14ac:dyDescent="0.25">
      <c r="A660" s="29">
        <v>44987</v>
      </c>
      <c r="B660" s="1" t="s">
        <v>21</v>
      </c>
      <c r="C660" t="s">
        <v>167</v>
      </c>
      <c r="D660" s="28">
        <v>1.4656</v>
      </c>
      <c r="E660" s="28">
        <v>1.4656</v>
      </c>
      <c r="F660" s="1" t="s">
        <v>23</v>
      </c>
      <c r="G660" s="1" t="s">
        <v>414</v>
      </c>
    </row>
    <row r="661" spans="1:7" ht="13.8" x14ac:dyDescent="0.25">
      <c r="A661" s="29">
        <v>44988</v>
      </c>
      <c r="B661" s="1" t="s">
        <v>21</v>
      </c>
      <c r="C661" t="s">
        <v>167</v>
      </c>
      <c r="D661" s="28">
        <v>1.4673</v>
      </c>
      <c r="E661" s="28">
        <v>1.4673</v>
      </c>
      <c r="F661" s="1" t="s">
        <v>23</v>
      </c>
      <c r="G661" s="1" t="s">
        <v>414</v>
      </c>
    </row>
    <row r="662" spans="1:7" ht="13.8" x14ac:dyDescent="0.25">
      <c r="A662" s="29">
        <v>44991</v>
      </c>
      <c r="B662" s="1" t="s">
        <v>21</v>
      </c>
      <c r="C662" t="s">
        <v>167</v>
      </c>
      <c r="D662" s="28">
        <v>1.4671000000000001</v>
      </c>
      <c r="E662" s="28">
        <v>1.4671000000000001</v>
      </c>
      <c r="F662" s="1" t="s">
        <v>23</v>
      </c>
      <c r="G662" s="1" t="s">
        <v>414</v>
      </c>
    </row>
    <row r="663" spans="1:7" ht="13.8" x14ac:dyDescent="0.25">
      <c r="A663" s="29">
        <v>44992</v>
      </c>
      <c r="B663" s="1" t="s">
        <v>21</v>
      </c>
      <c r="C663" t="s">
        <v>167</v>
      </c>
      <c r="D663" s="28">
        <v>1.4471000000000001</v>
      </c>
      <c r="E663" s="28">
        <v>1.4471000000000001</v>
      </c>
      <c r="F663" s="1" t="s">
        <v>23</v>
      </c>
      <c r="G663" s="1" t="s">
        <v>414</v>
      </c>
    </row>
    <row r="664" spans="1:7" ht="13.8" x14ac:dyDescent="0.25">
      <c r="A664" s="29">
        <v>44993</v>
      </c>
      <c r="B664" s="1" t="s">
        <v>21</v>
      </c>
      <c r="C664" t="s">
        <v>167</v>
      </c>
      <c r="D664" s="28">
        <v>1.4517</v>
      </c>
      <c r="E664" s="28">
        <v>1.4517</v>
      </c>
      <c r="F664" s="1" t="s">
        <v>23</v>
      </c>
      <c r="G664" s="1" t="s">
        <v>414</v>
      </c>
    </row>
    <row r="665" spans="1:7" ht="13.8" x14ac:dyDescent="0.25">
      <c r="A665" s="29">
        <v>44994</v>
      </c>
      <c r="B665" s="1" t="s">
        <v>21</v>
      </c>
      <c r="C665" t="s">
        <v>167</v>
      </c>
      <c r="D665" s="28">
        <v>1.4514</v>
      </c>
      <c r="E665" s="28">
        <v>1.4514</v>
      </c>
      <c r="F665" s="1" t="s">
        <v>23</v>
      </c>
      <c r="G665" s="1" t="s">
        <v>414</v>
      </c>
    </row>
    <row r="666" spans="1:7" ht="13.8" x14ac:dyDescent="0.25">
      <c r="A666" s="29">
        <v>44995</v>
      </c>
      <c r="B666" s="1" t="s">
        <v>21</v>
      </c>
      <c r="C666" t="s">
        <v>167</v>
      </c>
      <c r="D666" s="28">
        <v>1.4331</v>
      </c>
      <c r="E666" s="28">
        <v>1.4331</v>
      </c>
      <c r="F666" s="1" t="s">
        <v>23</v>
      </c>
      <c r="G666" s="1" t="s">
        <v>414</v>
      </c>
    </row>
    <row r="667" spans="1:7" ht="13.8" x14ac:dyDescent="0.25">
      <c r="A667" s="29">
        <v>44998</v>
      </c>
      <c r="B667" s="1" t="s">
        <v>21</v>
      </c>
      <c r="C667" t="s">
        <v>167</v>
      </c>
      <c r="D667" s="28">
        <v>1.4450000000000001</v>
      </c>
      <c r="E667" s="28">
        <v>1.4450000000000001</v>
      </c>
      <c r="F667" s="1" t="s">
        <v>23</v>
      </c>
      <c r="G667" s="1" t="s">
        <v>414</v>
      </c>
    </row>
    <row r="668" spans="1:7" ht="13.8" x14ac:dyDescent="0.25">
      <c r="A668" s="29">
        <v>44999</v>
      </c>
      <c r="B668" s="1" t="s">
        <v>21</v>
      </c>
      <c r="C668" t="s">
        <v>167</v>
      </c>
      <c r="D668" s="28">
        <v>1.431</v>
      </c>
      <c r="E668" s="28">
        <v>1.431</v>
      </c>
      <c r="F668" s="1" t="s">
        <v>23</v>
      </c>
      <c r="G668" s="1" t="s">
        <v>414</v>
      </c>
    </row>
    <row r="669" spans="1:7" ht="13.8" x14ac:dyDescent="0.25">
      <c r="A669" s="29">
        <v>45000</v>
      </c>
      <c r="B669" s="1" t="s">
        <v>21</v>
      </c>
      <c r="C669" t="s">
        <v>167</v>
      </c>
      <c r="D669" s="28">
        <v>1.4399</v>
      </c>
      <c r="E669" s="28">
        <v>1.4399</v>
      </c>
      <c r="F669" s="1" t="s">
        <v>23</v>
      </c>
      <c r="G669" s="1" t="s">
        <v>414</v>
      </c>
    </row>
    <row r="670" spans="1:7" ht="13.8" x14ac:dyDescent="0.25">
      <c r="A670" s="29">
        <v>45001</v>
      </c>
      <c r="B670" s="1" t="s">
        <v>21</v>
      </c>
      <c r="C670" t="s">
        <v>167</v>
      </c>
      <c r="D670" s="28">
        <v>1.4173</v>
      </c>
      <c r="E670" s="28">
        <v>1.4173</v>
      </c>
      <c r="F670" s="1" t="s">
        <v>23</v>
      </c>
      <c r="G670" s="1" t="s">
        <v>414</v>
      </c>
    </row>
    <row r="671" spans="1:7" ht="13.8" x14ac:dyDescent="0.25">
      <c r="A671" s="29">
        <v>45002</v>
      </c>
      <c r="B671" s="1" t="s">
        <v>21</v>
      </c>
      <c r="C671" t="s">
        <v>167</v>
      </c>
      <c r="D671" s="28">
        <v>1.4300999999999999</v>
      </c>
      <c r="E671" s="28">
        <v>1.4300999999999999</v>
      </c>
      <c r="F671" s="1" t="s">
        <v>23</v>
      </c>
      <c r="G671" s="1" t="s">
        <v>414</v>
      </c>
    </row>
    <row r="672" spans="1:7" ht="13.8" x14ac:dyDescent="0.25">
      <c r="A672" s="29">
        <v>45005</v>
      </c>
      <c r="B672" s="1" t="s">
        <v>21</v>
      </c>
      <c r="C672" t="s">
        <v>167</v>
      </c>
      <c r="D672" s="28">
        <v>1.4297</v>
      </c>
      <c r="E672" s="28">
        <v>1.4297</v>
      </c>
      <c r="F672" s="1" t="s">
        <v>23</v>
      </c>
      <c r="G672" s="1" t="s">
        <v>414</v>
      </c>
    </row>
    <row r="673" spans="1:7" ht="13.8" x14ac:dyDescent="0.25">
      <c r="A673" s="29">
        <v>45006</v>
      </c>
      <c r="B673" s="1" t="s">
        <v>21</v>
      </c>
      <c r="C673" t="s">
        <v>167</v>
      </c>
      <c r="D673" s="28">
        <v>1.4496</v>
      </c>
      <c r="E673" s="28">
        <v>1.4496</v>
      </c>
      <c r="F673" s="1" t="s">
        <v>23</v>
      </c>
      <c r="G673" s="1" t="s">
        <v>414</v>
      </c>
    </row>
    <row r="674" spans="1:7" ht="13.8" x14ac:dyDescent="0.25">
      <c r="A674" s="29">
        <v>45007</v>
      </c>
      <c r="B674" s="1" t="s">
        <v>21</v>
      </c>
      <c r="C674" t="s">
        <v>167</v>
      </c>
      <c r="D674" s="28">
        <v>1.4622999999999999</v>
      </c>
      <c r="E674" s="28">
        <v>1.4622999999999999</v>
      </c>
      <c r="F674" s="1" t="s">
        <v>23</v>
      </c>
      <c r="G674" s="1" t="s">
        <v>414</v>
      </c>
    </row>
    <row r="675" spans="1:7" ht="13.8" x14ac:dyDescent="0.25">
      <c r="A675" s="29">
        <v>45008</v>
      </c>
      <c r="B675" s="1" t="s">
        <v>21</v>
      </c>
      <c r="C675" t="s">
        <v>167</v>
      </c>
      <c r="D675" s="28">
        <v>1.4666999999999999</v>
      </c>
      <c r="E675" s="28">
        <v>1.4666999999999999</v>
      </c>
      <c r="F675" s="1" t="s">
        <v>23</v>
      </c>
      <c r="G675" s="1" t="s">
        <v>414</v>
      </c>
    </row>
    <row r="676" spans="1:7" ht="13.8" x14ac:dyDescent="0.25">
      <c r="A676" s="29">
        <v>45009</v>
      </c>
      <c r="B676" s="1" t="s">
        <v>21</v>
      </c>
      <c r="C676" t="s">
        <v>167</v>
      </c>
      <c r="D676" s="28">
        <v>1.4675</v>
      </c>
      <c r="E676" s="28">
        <v>1.4675</v>
      </c>
      <c r="F676" s="1" t="s">
        <v>23</v>
      </c>
      <c r="G676" s="1" t="s">
        <v>414</v>
      </c>
    </row>
    <row r="677" spans="1:7" ht="13.8" x14ac:dyDescent="0.25">
      <c r="A677" s="29">
        <v>45012</v>
      </c>
      <c r="B677" s="1" t="s">
        <v>21</v>
      </c>
      <c r="C677" t="s">
        <v>167</v>
      </c>
      <c r="D677" s="28">
        <v>1.4661</v>
      </c>
      <c r="E677" s="28">
        <v>1.4661</v>
      </c>
      <c r="F677" s="1" t="s">
        <v>23</v>
      </c>
      <c r="G677" s="1" t="s">
        <v>414</v>
      </c>
    </row>
    <row r="678" spans="1:7" ht="13.8" x14ac:dyDescent="0.25">
      <c r="A678" s="29">
        <v>45013</v>
      </c>
      <c r="B678" s="1" t="s">
        <v>21</v>
      </c>
      <c r="C678" t="s">
        <v>167</v>
      </c>
      <c r="D678" s="28">
        <v>1.4587000000000001</v>
      </c>
      <c r="E678" s="28">
        <v>1.4587000000000001</v>
      </c>
      <c r="F678" s="1" t="s">
        <v>23</v>
      </c>
      <c r="G678" s="1" t="s">
        <v>414</v>
      </c>
    </row>
    <row r="679" spans="1:7" ht="13.8" x14ac:dyDescent="0.25">
      <c r="A679" s="29">
        <v>45014</v>
      </c>
      <c r="B679" s="1" t="s">
        <v>21</v>
      </c>
      <c r="C679" t="s">
        <v>167</v>
      </c>
      <c r="D679" s="28">
        <v>1.4563999999999999</v>
      </c>
      <c r="E679" s="28">
        <v>1.4563999999999999</v>
      </c>
      <c r="F679" s="1" t="s">
        <v>23</v>
      </c>
      <c r="G679" s="1" t="s">
        <v>414</v>
      </c>
    </row>
    <row r="680" spans="1:7" ht="13.8" x14ac:dyDescent="0.25">
      <c r="A680" s="29">
        <v>45015</v>
      </c>
      <c r="B680" s="1" t="s">
        <v>21</v>
      </c>
      <c r="C680" t="s">
        <v>167</v>
      </c>
      <c r="D680" s="28">
        <v>1.4570000000000001</v>
      </c>
      <c r="E680" s="28">
        <v>1.4570000000000001</v>
      </c>
      <c r="F680" s="1" t="s">
        <v>23</v>
      </c>
      <c r="G680" s="1" t="s">
        <v>414</v>
      </c>
    </row>
    <row r="681" spans="1:7" ht="13.8" x14ac:dyDescent="0.25">
      <c r="A681" s="29">
        <v>45016</v>
      </c>
      <c r="B681" s="1" t="s">
        <v>21</v>
      </c>
      <c r="C681" t="s">
        <v>167</v>
      </c>
      <c r="D681" s="28">
        <v>1.4708000000000001</v>
      </c>
      <c r="E681" s="28">
        <v>1.4708000000000001</v>
      </c>
      <c r="F681" s="1" t="s">
        <v>23</v>
      </c>
      <c r="G681" s="1" t="s">
        <v>414</v>
      </c>
    </row>
    <row r="682" spans="1:7" ht="13.8" x14ac:dyDescent="0.25">
      <c r="A682" s="29">
        <v>45019</v>
      </c>
      <c r="B682" s="1" t="s">
        <v>21</v>
      </c>
      <c r="C682" t="s">
        <v>167</v>
      </c>
      <c r="D682" s="28">
        <v>1.4902</v>
      </c>
      <c r="E682" s="28">
        <v>1.4902</v>
      </c>
      <c r="F682" s="1" t="s">
        <v>23</v>
      </c>
      <c r="G682" s="1" t="s">
        <v>414</v>
      </c>
    </row>
    <row r="683" spans="1:7" ht="13.8" x14ac:dyDescent="0.25">
      <c r="A683" s="29">
        <v>45020</v>
      </c>
      <c r="B683" s="1" t="s">
        <v>21</v>
      </c>
      <c r="C683" t="s">
        <v>167</v>
      </c>
      <c r="D683" s="28">
        <v>1.4871000000000001</v>
      </c>
      <c r="E683" s="28">
        <v>1.4871000000000001</v>
      </c>
      <c r="F683" s="1" t="s">
        <v>23</v>
      </c>
      <c r="G683" s="1" t="s">
        <v>414</v>
      </c>
    </row>
    <row r="684" spans="1:7" ht="13.8" x14ac:dyDescent="0.25">
      <c r="A684" s="29">
        <v>45022</v>
      </c>
      <c r="B684" s="1" t="s">
        <v>21</v>
      </c>
      <c r="C684" t="s">
        <v>167</v>
      </c>
      <c r="D684" s="28">
        <v>1.4851000000000001</v>
      </c>
      <c r="E684" s="28">
        <v>1.4851000000000001</v>
      </c>
      <c r="F684" s="1" t="s">
        <v>23</v>
      </c>
      <c r="G684" s="1" t="s">
        <v>414</v>
      </c>
    </row>
    <row r="685" spans="1:7" ht="13.8" x14ac:dyDescent="0.25">
      <c r="A685" s="29">
        <v>45023</v>
      </c>
      <c r="B685" s="1" t="s">
        <v>21</v>
      </c>
      <c r="C685" t="s">
        <v>167</v>
      </c>
      <c r="D685" s="28">
        <v>1.4944</v>
      </c>
      <c r="E685" s="28">
        <v>1.4944</v>
      </c>
      <c r="F685" s="1" t="s">
        <v>23</v>
      </c>
      <c r="G685" s="1" t="s">
        <v>414</v>
      </c>
    </row>
    <row r="686" spans="1:7" ht="13.8" x14ac:dyDescent="0.25">
      <c r="A686" s="29">
        <v>45026</v>
      </c>
      <c r="B686" s="1" t="s">
        <v>21</v>
      </c>
      <c r="C686" t="s">
        <v>167</v>
      </c>
      <c r="D686" s="28">
        <v>1.4793000000000001</v>
      </c>
      <c r="E686" s="28">
        <v>1.4793000000000001</v>
      </c>
      <c r="F686" s="1" t="s">
        <v>23</v>
      </c>
      <c r="G686" s="1" t="s">
        <v>414</v>
      </c>
    </row>
    <row r="687" spans="1:7" ht="13.8" x14ac:dyDescent="0.25">
      <c r="A687" s="29">
        <v>45027</v>
      </c>
      <c r="B687" s="1" t="s">
        <v>21</v>
      </c>
      <c r="C687" t="s">
        <v>167</v>
      </c>
      <c r="D687" s="28">
        <v>1.4877</v>
      </c>
      <c r="E687" s="28">
        <v>1.4877</v>
      </c>
      <c r="F687" s="1" t="s">
        <v>23</v>
      </c>
      <c r="G687" s="1" t="s">
        <v>414</v>
      </c>
    </row>
    <row r="688" spans="1:7" ht="13.8" x14ac:dyDescent="0.25">
      <c r="A688" s="29">
        <v>45028</v>
      </c>
      <c r="B688" s="1" t="s">
        <v>21</v>
      </c>
      <c r="C688" t="s">
        <v>167</v>
      </c>
      <c r="D688" s="28">
        <v>1.5009999999999999</v>
      </c>
      <c r="E688" s="28">
        <v>1.5009999999999999</v>
      </c>
      <c r="F688" s="1" t="s">
        <v>23</v>
      </c>
      <c r="G688" s="1" t="s">
        <v>414</v>
      </c>
    </row>
    <row r="689" spans="1:7" ht="13.8" x14ac:dyDescent="0.25">
      <c r="A689" s="29">
        <v>45029</v>
      </c>
      <c r="B689" s="1" t="s">
        <v>21</v>
      </c>
      <c r="C689" t="s">
        <v>167</v>
      </c>
      <c r="D689" s="28">
        <v>1.4928999999999999</v>
      </c>
      <c r="E689" s="28">
        <v>1.4928999999999999</v>
      </c>
      <c r="F689" s="1" t="s">
        <v>23</v>
      </c>
      <c r="G689" s="1" t="s">
        <v>414</v>
      </c>
    </row>
    <row r="690" spans="1:7" ht="13.8" x14ac:dyDescent="0.25">
      <c r="A690" s="29">
        <v>45030</v>
      </c>
      <c r="B690" s="1" t="s">
        <v>21</v>
      </c>
      <c r="C690" t="s">
        <v>167</v>
      </c>
      <c r="D690" s="28">
        <v>1.4967999999999999</v>
      </c>
      <c r="E690" s="28">
        <v>1.4967999999999999</v>
      </c>
      <c r="F690" s="1" t="s">
        <v>23</v>
      </c>
      <c r="G690" s="1" t="s">
        <v>414</v>
      </c>
    </row>
    <row r="691" spans="1:7" ht="13.8" x14ac:dyDescent="0.25">
      <c r="A691" s="29">
        <v>45033</v>
      </c>
      <c r="B691" s="1" t="s">
        <v>21</v>
      </c>
      <c r="C691" t="s">
        <v>167</v>
      </c>
      <c r="D691" s="28">
        <v>1.5028999999999999</v>
      </c>
      <c r="E691" s="28">
        <v>1.5028999999999999</v>
      </c>
      <c r="F691" s="1" t="s">
        <v>23</v>
      </c>
      <c r="G691" s="1" t="s">
        <v>414</v>
      </c>
    </row>
    <row r="692" spans="1:7" ht="13.8" x14ac:dyDescent="0.25">
      <c r="A692" s="29">
        <v>45034</v>
      </c>
      <c r="B692" s="1" t="s">
        <v>21</v>
      </c>
      <c r="C692" t="s">
        <v>167</v>
      </c>
      <c r="D692" s="28">
        <v>1.5044999999999999</v>
      </c>
      <c r="E692" s="28">
        <v>1.5044999999999999</v>
      </c>
      <c r="F692" s="1" t="s">
        <v>23</v>
      </c>
      <c r="G692" s="1" t="s">
        <v>414</v>
      </c>
    </row>
    <row r="693" spans="1:7" ht="13.8" x14ac:dyDescent="0.25">
      <c r="A693" s="29">
        <v>45035</v>
      </c>
      <c r="B693" s="1" t="s">
        <v>21</v>
      </c>
      <c r="C693" t="s">
        <v>167</v>
      </c>
      <c r="D693" s="28">
        <v>1.5028999999999999</v>
      </c>
      <c r="E693" s="28">
        <v>1.5028999999999999</v>
      </c>
      <c r="F693" s="1" t="s">
        <v>23</v>
      </c>
      <c r="G693" s="1" t="s">
        <v>414</v>
      </c>
    </row>
    <row r="694" spans="1:7" ht="13.8" x14ac:dyDescent="0.25">
      <c r="A694" s="29">
        <v>45036</v>
      </c>
      <c r="B694" s="1" t="s">
        <v>21</v>
      </c>
      <c r="C694" t="s">
        <v>167</v>
      </c>
      <c r="D694" s="28">
        <v>1.5074000000000001</v>
      </c>
      <c r="E694" s="28">
        <v>1.5074000000000001</v>
      </c>
      <c r="F694" s="1" t="s">
        <v>23</v>
      </c>
      <c r="G694" s="1" t="s">
        <v>414</v>
      </c>
    </row>
    <row r="695" spans="1:7" ht="13.8" x14ac:dyDescent="0.25">
      <c r="A695" s="29">
        <v>45037</v>
      </c>
      <c r="B695" s="1" t="s">
        <v>21</v>
      </c>
      <c r="C695" t="s">
        <v>167</v>
      </c>
      <c r="D695" s="28">
        <v>1.4714</v>
      </c>
      <c r="E695" s="28">
        <v>1.4714</v>
      </c>
      <c r="F695" s="1" t="s">
        <v>23</v>
      </c>
      <c r="G695" s="1" t="s">
        <v>414</v>
      </c>
    </row>
    <row r="696" spans="1:7" ht="13.8" x14ac:dyDescent="0.25">
      <c r="A696" s="29">
        <v>45040</v>
      </c>
      <c r="B696" s="1" t="s">
        <v>21</v>
      </c>
      <c r="C696" t="s">
        <v>167</v>
      </c>
      <c r="D696" s="28">
        <v>1.4663999999999999</v>
      </c>
      <c r="E696" s="28">
        <v>1.4663999999999999</v>
      </c>
      <c r="F696" s="1" t="s">
        <v>23</v>
      </c>
      <c r="G696" s="1" t="s">
        <v>414</v>
      </c>
    </row>
    <row r="697" spans="1:7" ht="13.8" x14ac:dyDescent="0.25">
      <c r="A697" s="29">
        <v>45041</v>
      </c>
      <c r="B697" s="1" t="s">
        <v>21</v>
      </c>
      <c r="C697" t="s">
        <v>167</v>
      </c>
      <c r="D697" s="28">
        <v>1.4482999999999999</v>
      </c>
      <c r="E697" s="28">
        <v>1.4482999999999999</v>
      </c>
      <c r="F697" s="1" t="s">
        <v>23</v>
      </c>
      <c r="G697" s="1" t="s">
        <v>414</v>
      </c>
    </row>
    <row r="698" spans="1:7" ht="13.8" x14ac:dyDescent="0.25">
      <c r="A698" s="29">
        <v>45042</v>
      </c>
      <c r="B698" s="1" t="s">
        <v>21</v>
      </c>
      <c r="C698" t="s">
        <v>167</v>
      </c>
      <c r="D698" s="28">
        <v>1.4493</v>
      </c>
      <c r="E698" s="28">
        <v>1.4493</v>
      </c>
      <c r="F698" s="1" t="s">
        <v>23</v>
      </c>
      <c r="G698" s="1" t="s">
        <v>414</v>
      </c>
    </row>
    <row r="699" spans="1:7" ht="13.8" x14ac:dyDescent="0.25">
      <c r="A699" s="29">
        <v>45043</v>
      </c>
      <c r="B699" s="1" t="s">
        <v>21</v>
      </c>
      <c r="C699" t="s">
        <v>167</v>
      </c>
      <c r="D699" s="28">
        <v>1.454</v>
      </c>
      <c r="E699" s="28">
        <v>1.454</v>
      </c>
      <c r="F699" s="1" t="s">
        <v>23</v>
      </c>
      <c r="G699" s="1" t="s">
        <v>414</v>
      </c>
    </row>
    <row r="700" spans="1:7" ht="13.8" x14ac:dyDescent="0.25">
      <c r="A700" s="29">
        <v>45044</v>
      </c>
      <c r="B700" s="1" t="s">
        <v>21</v>
      </c>
      <c r="C700" t="s">
        <v>167</v>
      </c>
      <c r="D700" s="28">
        <v>1.4745999999999999</v>
      </c>
      <c r="E700" s="28">
        <v>1.4745999999999999</v>
      </c>
      <c r="F700" s="1" t="s">
        <v>23</v>
      </c>
      <c r="G700" s="1" t="s">
        <v>414</v>
      </c>
    </row>
    <row r="701" spans="1:7" ht="13.8" x14ac:dyDescent="0.25">
      <c r="A701" s="29">
        <v>45050</v>
      </c>
      <c r="B701" s="1" t="s">
        <v>21</v>
      </c>
      <c r="C701" t="s">
        <v>167</v>
      </c>
      <c r="D701" s="28">
        <v>1.4852000000000001</v>
      </c>
      <c r="E701" s="28">
        <v>1.4852000000000001</v>
      </c>
      <c r="F701" s="1" t="s">
        <v>23</v>
      </c>
      <c r="G701" s="1" t="s">
        <v>414</v>
      </c>
    </row>
    <row r="702" spans="1:7" ht="13.8" x14ac:dyDescent="0.25">
      <c r="A702" s="29">
        <v>45051</v>
      </c>
      <c r="B702" s="1" t="s">
        <v>21</v>
      </c>
      <c r="C702" t="s">
        <v>167</v>
      </c>
      <c r="D702" s="28">
        <v>1.4750000000000001</v>
      </c>
      <c r="E702" s="28">
        <v>1.4750000000000001</v>
      </c>
      <c r="F702" s="1" t="s">
        <v>23</v>
      </c>
      <c r="G702" s="1" t="s">
        <v>414</v>
      </c>
    </row>
  </sheetData>
  <phoneticPr fontId="39" type="noConversion"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填写须知</vt:lpstr>
      <vt:lpstr>交易动作记录</vt:lpstr>
      <vt:lpstr>净值记录表-高毅晓峰</vt:lpstr>
      <vt:lpstr>历史净值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金亚梅</cp:lastModifiedBy>
  <dcterms:modified xsi:type="dcterms:W3CDTF">2024-06-20T03:20:42Z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7b721801</vt:lpwstr>
  </property>
</Properties>
</file>