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ownloads\"/>
    </mc:Choice>
  </mc:AlternateContent>
  <xr:revisionPtr revIDLastSave="0" documentId="13_ncr:1_{19222AB6-8AF9-419A-8C0B-498C8D8FA174}" xr6:coauthVersionLast="47" xr6:coauthVersionMax="47" xr10:uidLastSave="{00000000-0000-0000-0000-000000000000}"/>
  <bookViews>
    <workbookView xWindow="3564" yWindow="2484" windowWidth="18288" windowHeight="9408" activeTab="2" xr2:uid="{00000000-000D-0000-FFFF-FFFF00000000}"/>
  </bookViews>
  <sheets>
    <sheet name="Version 1" sheetId="1" r:id="rId1"/>
    <sheet name="Version 2" sheetId="2" r:id="rId2"/>
    <sheet name="Version 3" sheetId="3" r:id="rId3"/>
  </sheets>
  <definedNames>
    <definedName name="_xlnm._FilterDatabase" localSheetId="0" hidden="1">'Version 1'!$A$1:$C$50</definedName>
    <definedName name="_xlnm._FilterDatabase" localSheetId="1" hidden="1">'Version 2'!$A$1:$C$50</definedName>
    <definedName name="_xlnm._FilterDatabase" localSheetId="2" hidden="1">'Version 3'!$A$1:$C$50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3" l="1"/>
  <c r="B51" i="3"/>
  <c r="C51" i="2"/>
  <c r="B51" i="2"/>
  <c r="C51" i="1"/>
  <c r="B51" i="1"/>
</calcChain>
</file>

<file path=xl/sharedStrings.xml><?xml version="1.0" encoding="utf-8"?>
<sst xmlns="http://schemas.openxmlformats.org/spreadsheetml/2006/main" count="379" uniqueCount="37">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</sst>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31.620768518522" createdVersion="7" refreshedVersion="7" minRefreshableVersion="3" recordCount="49" xr:uid="{5E723961-01C1-42CD-8685-7033173705AC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5610E-CDCE-43B3-B0ED-ED4BECC517C5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18" firstHeaderRow="1" firstDataRow="1" firstDataCol="1"/>
  <pivotFields count="3">
    <pivotField showAll="0"/>
    <pivotField axis="axisRow"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includeNewItemsInFilter="1" sumSubtotal="1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sum"/>
      </items>
    </pivotField>
  </pivotFields>
  <rowFields count="1">
    <field x="1"/>
  </rowFields>
  <rowItems count="15">
    <i>
      <x v="12"/>
    </i>
    <i>
      <x v="1"/>
    </i>
    <i>
      <x v="3"/>
    </i>
    <i>
      <x v="4"/>
    </i>
    <i>
      <x v="10"/>
    </i>
    <i>
      <x v="2"/>
    </i>
    <i>
      <x v="11"/>
    </i>
    <i>
      <x v="13"/>
    </i>
    <i>
      <x v="7"/>
    </i>
    <i>
      <x v="8"/>
    </i>
    <i>
      <x/>
    </i>
    <i>
      <x v="9"/>
    </i>
    <i>
      <x v="5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78A26-1DB2-42E8-B8BD-2C1DA7DE777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25" firstHeaderRow="1" firstDataRow="1" firstDataCol="1"/>
  <pivotFields count="3"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</pivotField>
    <pivotField axis="axisRow"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includeNewItemsInFilter="1" sumSubtotal="1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sum"/>
      </items>
    </pivotField>
  </pivotFields>
  <rowFields count="2">
    <field x="0"/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 v="12"/>
    </i>
    <i r="1">
      <x v="3"/>
    </i>
    <i r="1">
      <x v="1"/>
    </i>
    <i r="1">
      <x v="2"/>
    </i>
    <i r="1">
      <x v="4"/>
    </i>
    <i r="1">
      <x v="11"/>
    </i>
    <i r="1">
      <x v="10"/>
    </i>
    <i r="1">
      <x v="13"/>
    </i>
    <i r="1">
      <x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F0279-6186-4209-B3FF-9733F9B948A8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21" firstHeaderRow="1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includeNewItemsInFilter="1" sumSubtotal="1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sum"/>
      </items>
    </pivotField>
  </pivotFields>
  <rowFields count="2">
    <field x="1"/>
    <field x="0"/>
  </rowFields>
  <rowItems count="18">
    <i>
      <x v="12"/>
    </i>
    <i>
      <x v="1"/>
    </i>
    <i>
      <x v="3"/>
    </i>
    <i>
      <x v="4"/>
    </i>
    <i>
      <x v="10"/>
    </i>
    <i>
      <x v="2"/>
    </i>
    <i>
      <x v="11"/>
    </i>
    <i>
      <x v="13"/>
    </i>
    <i>
      <x v="7"/>
    </i>
    <i>
      <x v="8"/>
    </i>
    <i>
      <x/>
    </i>
    <i r="1">
      <x v="5"/>
    </i>
    <i r="1">
      <x v="10"/>
    </i>
    <i r="1">
      <x v="11"/>
    </i>
    <i>
      <x v="9"/>
    </i>
    <i>
      <x v="5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FDCD1-3DD7-4031-94A4-B8DC4914E245}" name="Table1" displayName="Table1" ref="A1:C51" totalsRowCount="1">
  <autoFilter ref="A1:C50" xr:uid="{CB3FDCD1-3DD7-4031-94A4-B8DC4914E245}"/>
  <tableColumns count="3">
    <tableColumn id="1" xr3:uid="{F5536BEF-F553-4BF8-844E-1577D48C5417}" name="Department"/>
    <tableColumn id="2" xr3:uid="{A666E0F3-22CD-4FE6-AC0D-F0C5F9CDD9A4}" name="Equipment Class" totalsRowFunction="sum"/>
    <tableColumn id="3" xr3:uid="{F6419479-B2B0-40A9-9EC5-1A196C37B50E}" name="Equipment Count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1831E-CDF7-4971-A1CE-8B86CAAB6AB3}" name="Table13" displayName="Table13" ref="A1:C51" totalsRowCount="1">
  <autoFilter ref="A1:C50" xr:uid="{CB3FDCD1-3DD7-4031-94A4-B8DC4914E245}"/>
  <tableColumns count="3">
    <tableColumn id="1" xr3:uid="{D5E28E0D-E15E-44AF-8EC8-DB141894D683}" name="Department"/>
    <tableColumn id="2" xr3:uid="{42466127-A5FC-41B0-901B-112EE154C6CB}" name="Equipment Class" totalsRowFunction="sum"/>
    <tableColumn id="3" xr3:uid="{083963F4-07EC-4ECE-AAD2-D6E830A5B393}" name="Equipment Count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61A84-A220-4883-BD7E-15B47C79DB35}" name="Table14" displayName="Table14" ref="A1:C51" totalsRowCount="1">
  <autoFilter ref="A1:C50" xr:uid="{CB3FDCD1-3DD7-4031-94A4-B8DC4914E245}"/>
  <tableColumns count="3">
    <tableColumn id="1" xr3:uid="{DF4E7313-D365-488F-A308-426D96D554CD}" name="Department"/>
    <tableColumn id="2" xr3:uid="{CBC5A036-818A-45D4-8CB3-9B11AF498A92}" name="Equipment Class" totalsRowFunction="sum"/>
    <tableColumn id="3" xr3:uid="{2E0C8032-B1BB-4E7E-B510-096C817D5BD7}" name="Equipment Count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2" workbookViewId="0">
      <selection activeCell="G10" sqref="G1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  <col min="6" max="6" width="24.109375" bestFit="1" customWidth="1"/>
    <col min="7" max="7" width="22.5546875" bestFit="1" customWidth="1"/>
    <col min="8" max="8" width="3" bestFit="1" customWidth="1"/>
    <col min="9" max="10" width="2" bestFit="1" customWidth="1"/>
    <col min="11" max="11" width="3" bestFit="1" customWidth="1"/>
    <col min="12" max="15" width="2" bestFit="1" customWidth="1"/>
    <col min="16" max="30" width="3" bestFit="1" customWidth="1"/>
    <col min="31" max="33" width="4" bestFit="1" customWidth="1"/>
    <col min="34" max="34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  <c r="F3" s="1" t="s">
        <v>34</v>
      </c>
      <c r="G3" t="s">
        <v>36</v>
      </c>
    </row>
    <row r="4" spans="1:7" x14ac:dyDescent="0.3">
      <c r="A4" t="s">
        <v>5</v>
      </c>
      <c r="B4" t="s">
        <v>4</v>
      </c>
      <c r="C4">
        <v>23</v>
      </c>
      <c r="F4" s="2" t="s">
        <v>27</v>
      </c>
      <c r="G4" s="3">
        <v>379</v>
      </c>
    </row>
    <row r="5" spans="1:7" x14ac:dyDescent="0.3">
      <c r="A5" t="s">
        <v>8</v>
      </c>
      <c r="B5" t="s">
        <v>4</v>
      </c>
      <c r="C5">
        <v>2</v>
      </c>
      <c r="F5" s="2" t="s">
        <v>13</v>
      </c>
      <c r="G5" s="3">
        <v>290</v>
      </c>
    </row>
    <row r="6" spans="1:7" x14ac:dyDescent="0.3">
      <c r="A6" t="s">
        <v>9</v>
      </c>
      <c r="B6" t="s">
        <v>6</v>
      </c>
      <c r="C6">
        <v>3</v>
      </c>
      <c r="F6" s="2" t="s">
        <v>28</v>
      </c>
      <c r="G6" s="3">
        <v>283</v>
      </c>
    </row>
    <row r="7" spans="1:7" x14ac:dyDescent="0.3">
      <c r="A7" t="s">
        <v>9</v>
      </c>
      <c r="B7" t="s">
        <v>10</v>
      </c>
      <c r="C7">
        <v>2</v>
      </c>
      <c r="F7" s="2" t="s">
        <v>6</v>
      </c>
      <c r="G7" s="3">
        <v>150</v>
      </c>
    </row>
    <row r="8" spans="1:7" x14ac:dyDescent="0.3">
      <c r="A8" t="s">
        <v>9</v>
      </c>
      <c r="B8" t="s">
        <v>11</v>
      </c>
      <c r="C8">
        <v>1</v>
      </c>
      <c r="F8" s="2" t="s">
        <v>4</v>
      </c>
      <c r="G8" s="3">
        <v>130</v>
      </c>
    </row>
    <row r="9" spans="1:7" x14ac:dyDescent="0.3">
      <c r="A9" t="s">
        <v>12</v>
      </c>
      <c r="B9" t="s">
        <v>10</v>
      </c>
      <c r="C9">
        <v>2</v>
      </c>
      <c r="F9" s="2" t="s">
        <v>11</v>
      </c>
      <c r="G9" s="3">
        <v>100</v>
      </c>
    </row>
    <row r="10" spans="1:7" x14ac:dyDescent="0.3">
      <c r="A10" t="s">
        <v>12</v>
      </c>
      <c r="B10" t="s">
        <v>13</v>
      </c>
      <c r="C10">
        <v>42</v>
      </c>
      <c r="F10" s="2" t="s">
        <v>7</v>
      </c>
      <c r="G10" s="3">
        <v>90</v>
      </c>
    </row>
    <row r="11" spans="1:7" x14ac:dyDescent="0.3">
      <c r="A11" t="s">
        <v>12</v>
      </c>
      <c r="B11" t="s">
        <v>7</v>
      </c>
      <c r="C11">
        <v>1</v>
      </c>
      <c r="F11" s="2" t="s">
        <v>10</v>
      </c>
      <c r="G11" s="3">
        <v>65</v>
      </c>
    </row>
    <row r="12" spans="1:7" x14ac:dyDescent="0.3">
      <c r="A12" t="s">
        <v>12</v>
      </c>
      <c r="B12" t="s">
        <v>4</v>
      </c>
      <c r="C12">
        <v>11</v>
      </c>
      <c r="F12" s="2" t="s">
        <v>22</v>
      </c>
      <c r="G12" s="3">
        <v>47</v>
      </c>
    </row>
    <row r="13" spans="1:7" x14ac:dyDescent="0.3">
      <c r="A13" t="s">
        <v>14</v>
      </c>
      <c r="B13" t="s">
        <v>7</v>
      </c>
      <c r="C13">
        <v>1</v>
      </c>
      <c r="F13" s="2" t="s">
        <v>3</v>
      </c>
      <c r="G13" s="3">
        <v>20</v>
      </c>
    </row>
    <row r="14" spans="1:7" x14ac:dyDescent="0.3">
      <c r="A14" t="s">
        <v>15</v>
      </c>
      <c r="B14" t="s">
        <v>16</v>
      </c>
      <c r="C14">
        <v>9</v>
      </c>
      <c r="F14" s="2" t="s">
        <v>16</v>
      </c>
      <c r="G14" s="3">
        <v>15</v>
      </c>
    </row>
    <row r="15" spans="1:7" x14ac:dyDescent="0.3">
      <c r="A15" t="s">
        <v>15</v>
      </c>
      <c r="B15" t="s">
        <v>7</v>
      </c>
      <c r="C15">
        <v>27</v>
      </c>
      <c r="F15" s="2" t="s">
        <v>20</v>
      </c>
      <c r="G15" s="3">
        <v>8</v>
      </c>
    </row>
    <row r="16" spans="1:7" x14ac:dyDescent="0.3">
      <c r="A16" t="s">
        <v>15</v>
      </c>
      <c r="B16" t="s">
        <v>6</v>
      </c>
      <c r="C16">
        <v>24</v>
      </c>
      <c r="F16" s="2" t="s">
        <v>21</v>
      </c>
      <c r="G16" s="3">
        <v>4</v>
      </c>
    </row>
    <row r="17" spans="1:7" x14ac:dyDescent="0.3">
      <c r="A17" t="s">
        <v>15</v>
      </c>
      <c r="B17" t="s">
        <v>10</v>
      </c>
      <c r="C17">
        <v>1</v>
      </c>
      <c r="F17" s="2" t="s">
        <v>23</v>
      </c>
      <c r="G17" s="3">
        <v>1</v>
      </c>
    </row>
    <row r="18" spans="1:7" x14ac:dyDescent="0.3">
      <c r="A18" t="s">
        <v>15</v>
      </c>
      <c r="B18" t="s">
        <v>4</v>
      </c>
      <c r="C18">
        <v>48</v>
      </c>
      <c r="F18" s="2" t="s">
        <v>35</v>
      </c>
      <c r="G18" s="3">
        <v>1582</v>
      </c>
    </row>
    <row r="19" spans="1:7" x14ac:dyDescent="0.3">
      <c r="A19" t="s">
        <v>17</v>
      </c>
      <c r="B19" t="s">
        <v>10</v>
      </c>
      <c r="C19">
        <v>1</v>
      </c>
    </row>
    <row r="20" spans="1:7" x14ac:dyDescent="0.3">
      <c r="A20" t="s">
        <v>18</v>
      </c>
      <c r="B20" t="s">
        <v>4</v>
      </c>
      <c r="C20">
        <v>6</v>
      </c>
    </row>
    <row r="21" spans="1:7" x14ac:dyDescent="0.3">
      <c r="A21" t="s">
        <v>18</v>
      </c>
      <c r="B21" t="s">
        <v>6</v>
      </c>
      <c r="C21">
        <v>5</v>
      </c>
    </row>
    <row r="22" spans="1:7" x14ac:dyDescent="0.3">
      <c r="A22" t="s">
        <v>18</v>
      </c>
      <c r="B22" t="s">
        <v>7</v>
      </c>
      <c r="C22">
        <v>2</v>
      </c>
    </row>
    <row r="23" spans="1:7" x14ac:dyDescent="0.3">
      <c r="A23" t="s">
        <v>18</v>
      </c>
      <c r="B23" t="s">
        <v>10</v>
      </c>
      <c r="C23">
        <v>15</v>
      </c>
    </row>
    <row r="24" spans="1:7" x14ac:dyDescent="0.3">
      <c r="A24" t="s">
        <v>18</v>
      </c>
      <c r="B24" t="s">
        <v>28</v>
      </c>
      <c r="C24">
        <v>7</v>
      </c>
    </row>
    <row r="25" spans="1:7" x14ac:dyDescent="0.3">
      <c r="A25" t="s">
        <v>19</v>
      </c>
      <c r="B25" t="s">
        <v>3</v>
      </c>
      <c r="C25">
        <v>20</v>
      </c>
    </row>
    <row r="26" spans="1:7" x14ac:dyDescent="0.3">
      <c r="A26" t="s">
        <v>19</v>
      </c>
      <c r="B26" t="s">
        <v>4</v>
      </c>
      <c r="C26">
        <v>1</v>
      </c>
    </row>
    <row r="27" spans="1:7" x14ac:dyDescent="0.3">
      <c r="A27" t="s">
        <v>19</v>
      </c>
      <c r="B27" t="s">
        <v>11</v>
      </c>
      <c r="C27">
        <v>1</v>
      </c>
    </row>
    <row r="28" spans="1:7" x14ac:dyDescent="0.3">
      <c r="A28" t="s">
        <v>19</v>
      </c>
      <c r="B28" t="s">
        <v>6</v>
      </c>
      <c r="C28">
        <v>3</v>
      </c>
    </row>
    <row r="29" spans="1:7" x14ac:dyDescent="0.3">
      <c r="A29" t="s">
        <v>19</v>
      </c>
      <c r="B29" t="s">
        <v>7</v>
      </c>
      <c r="C29">
        <v>1</v>
      </c>
    </row>
    <row r="30" spans="1:7" x14ac:dyDescent="0.3">
      <c r="A30" t="s">
        <v>19</v>
      </c>
      <c r="B30" t="s">
        <v>20</v>
      </c>
      <c r="C30">
        <v>8</v>
      </c>
    </row>
    <row r="31" spans="1:7" x14ac:dyDescent="0.3">
      <c r="A31" t="s">
        <v>19</v>
      </c>
      <c r="B31" t="s">
        <v>21</v>
      </c>
      <c r="C31">
        <v>4</v>
      </c>
    </row>
    <row r="32" spans="1:7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>
        <f>SUBTOTAL(109,Table1[Equipment Class])</f>
        <v>0</v>
      </c>
      <c r="C51">
        <f>SUBTOTAL(103,Table1[Equipment Count])</f>
        <v>49</v>
      </c>
    </row>
    <row r="53" spans="1:3" x14ac:dyDescent="0.3">
      <c r="A53" t="s">
        <v>29</v>
      </c>
      <c r="B53">
        <v>1582</v>
      </c>
    </row>
    <row r="54" spans="1:3" x14ac:dyDescent="0.3">
      <c r="A54" t="s">
        <v>30</v>
      </c>
      <c r="B54">
        <v>32.285714285714285</v>
      </c>
    </row>
    <row r="55" spans="1:3" x14ac:dyDescent="0.3">
      <c r="A55" t="s">
        <v>31</v>
      </c>
      <c r="B55">
        <v>1</v>
      </c>
    </row>
    <row r="56" spans="1:3" x14ac:dyDescent="0.3">
      <c r="A56" t="s">
        <v>32</v>
      </c>
      <c r="B56">
        <v>379</v>
      </c>
    </row>
    <row r="57" spans="1:3" x14ac:dyDescent="0.3">
      <c r="A57" t="s">
        <v>33</v>
      </c>
      <c r="B57">
        <v>49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CC2D-7A6F-4925-852A-C14181C32FE3}">
  <dimension ref="A1:G57"/>
  <sheetViews>
    <sheetView topLeftCell="B1" workbookViewId="0">
      <selection activeCell="F4" sqref="F4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  <col min="6" max="6" width="30.109375" bestFit="1" customWidth="1"/>
    <col min="7" max="7" width="22.5546875" bestFit="1" customWidth="1"/>
    <col min="8" max="8" width="3" bestFit="1" customWidth="1"/>
    <col min="9" max="10" width="2" bestFit="1" customWidth="1"/>
    <col min="11" max="11" width="3" bestFit="1" customWidth="1"/>
    <col min="12" max="15" width="2" bestFit="1" customWidth="1"/>
    <col min="16" max="30" width="3" bestFit="1" customWidth="1"/>
    <col min="31" max="33" width="4" bestFit="1" customWidth="1"/>
    <col min="34" max="34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  <c r="F3" s="1" t="s">
        <v>34</v>
      </c>
      <c r="G3" t="s">
        <v>36</v>
      </c>
    </row>
    <row r="4" spans="1:7" x14ac:dyDescent="0.3">
      <c r="A4" t="s">
        <v>5</v>
      </c>
      <c r="B4" t="s">
        <v>4</v>
      </c>
      <c r="C4">
        <v>23</v>
      </c>
      <c r="F4" s="2" t="s">
        <v>5</v>
      </c>
      <c r="G4" s="3">
        <v>45</v>
      </c>
    </row>
    <row r="5" spans="1:7" x14ac:dyDescent="0.3">
      <c r="A5" t="s">
        <v>8</v>
      </c>
      <c r="B5" t="s">
        <v>4</v>
      </c>
      <c r="C5">
        <v>2</v>
      </c>
      <c r="F5" s="2" t="s">
        <v>8</v>
      </c>
      <c r="G5" s="3">
        <v>2</v>
      </c>
    </row>
    <row r="6" spans="1:7" x14ac:dyDescent="0.3">
      <c r="A6" t="s">
        <v>9</v>
      </c>
      <c r="B6" t="s">
        <v>6</v>
      </c>
      <c r="C6">
        <v>3</v>
      </c>
      <c r="F6" s="2" t="s">
        <v>9</v>
      </c>
      <c r="G6" s="3">
        <v>6</v>
      </c>
    </row>
    <row r="7" spans="1:7" x14ac:dyDescent="0.3">
      <c r="A7" t="s">
        <v>9</v>
      </c>
      <c r="B7" t="s">
        <v>10</v>
      </c>
      <c r="C7">
        <v>2</v>
      </c>
      <c r="F7" s="2" t="s">
        <v>12</v>
      </c>
      <c r="G7" s="3">
        <v>56</v>
      </c>
    </row>
    <row r="8" spans="1:7" x14ac:dyDescent="0.3">
      <c r="A8" t="s">
        <v>9</v>
      </c>
      <c r="B8" t="s">
        <v>11</v>
      </c>
      <c r="C8">
        <v>1</v>
      </c>
      <c r="F8" s="2" t="s">
        <v>14</v>
      </c>
      <c r="G8" s="3">
        <v>1</v>
      </c>
    </row>
    <row r="9" spans="1:7" x14ac:dyDescent="0.3">
      <c r="A9" t="s">
        <v>12</v>
      </c>
      <c r="B9" t="s">
        <v>10</v>
      </c>
      <c r="C9">
        <v>2</v>
      </c>
      <c r="F9" s="2" t="s">
        <v>15</v>
      </c>
      <c r="G9" s="3">
        <v>109</v>
      </c>
    </row>
    <row r="10" spans="1:7" x14ac:dyDescent="0.3">
      <c r="A10" t="s">
        <v>12</v>
      </c>
      <c r="B10" t="s">
        <v>13</v>
      </c>
      <c r="C10">
        <v>42</v>
      </c>
      <c r="F10" s="2" t="s">
        <v>17</v>
      </c>
      <c r="G10" s="3">
        <v>1</v>
      </c>
    </row>
    <row r="11" spans="1:7" x14ac:dyDescent="0.3">
      <c r="A11" t="s">
        <v>12</v>
      </c>
      <c r="B11" t="s">
        <v>7</v>
      </c>
      <c r="C11">
        <v>1</v>
      </c>
      <c r="F11" s="2" t="s">
        <v>18</v>
      </c>
      <c r="G11" s="3">
        <v>35</v>
      </c>
    </row>
    <row r="12" spans="1:7" x14ac:dyDescent="0.3">
      <c r="A12" t="s">
        <v>12</v>
      </c>
      <c r="B12" t="s">
        <v>4</v>
      </c>
      <c r="C12">
        <v>11</v>
      </c>
      <c r="F12" s="2" t="s">
        <v>19</v>
      </c>
      <c r="G12" s="3">
        <v>85</v>
      </c>
    </row>
    <row r="13" spans="1:7" x14ac:dyDescent="0.3">
      <c r="A13" t="s">
        <v>14</v>
      </c>
      <c r="B13" t="s">
        <v>7</v>
      </c>
      <c r="C13">
        <v>1</v>
      </c>
      <c r="F13" s="2" t="s">
        <v>24</v>
      </c>
      <c r="G13" s="3">
        <v>5</v>
      </c>
    </row>
    <row r="14" spans="1:7" x14ac:dyDescent="0.3">
      <c r="A14" t="s">
        <v>15</v>
      </c>
      <c r="B14" t="s">
        <v>16</v>
      </c>
      <c r="C14">
        <v>9</v>
      </c>
      <c r="F14" s="2" t="s">
        <v>25</v>
      </c>
      <c r="G14" s="3">
        <v>16</v>
      </c>
    </row>
    <row r="15" spans="1:7" x14ac:dyDescent="0.3">
      <c r="A15" t="s">
        <v>15</v>
      </c>
      <c r="B15" t="s">
        <v>7</v>
      </c>
      <c r="C15">
        <v>27</v>
      </c>
      <c r="F15" s="2" t="s">
        <v>26</v>
      </c>
      <c r="G15" s="3">
        <v>1221</v>
      </c>
    </row>
    <row r="16" spans="1:7" x14ac:dyDescent="0.3">
      <c r="A16" t="s">
        <v>15</v>
      </c>
      <c r="B16" t="s">
        <v>6</v>
      </c>
      <c r="C16">
        <v>24</v>
      </c>
      <c r="F16" s="4" t="s">
        <v>27</v>
      </c>
      <c r="G16" s="3">
        <v>379</v>
      </c>
    </row>
    <row r="17" spans="1:7" x14ac:dyDescent="0.3">
      <c r="A17" t="s">
        <v>15</v>
      </c>
      <c r="B17" t="s">
        <v>10</v>
      </c>
      <c r="C17">
        <v>1</v>
      </c>
      <c r="F17" s="4" t="s">
        <v>28</v>
      </c>
      <c r="G17" s="3">
        <v>276</v>
      </c>
    </row>
    <row r="18" spans="1:7" x14ac:dyDescent="0.3">
      <c r="A18" t="s">
        <v>15</v>
      </c>
      <c r="B18" t="s">
        <v>4</v>
      </c>
      <c r="C18">
        <v>48</v>
      </c>
      <c r="F18" s="4" t="s">
        <v>13</v>
      </c>
      <c r="G18" s="3">
        <v>248</v>
      </c>
    </row>
    <row r="19" spans="1:7" x14ac:dyDescent="0.3">
      <c r="A19" t="s">
        <v>17</v>
      </c>
      <c r="B19" t="s">
        <v>10</v>
      </c>
      <c r="C19">
        <v>1</v>
      </c>
      <c r="F19" s="4" t="s">
        <v>11</v>
      </c>
      <c r="G19" s="3">
        <v>98</v>
      </c>
    </row>
    <row r="20" spans="1:7" x14ac:dyDescent="0.3">
      <c r="A20" t="s">
        <v>18</v>
      </c>
      <c r="B20" t="s">
        <v>4</v>
      </c>
      <c r="C20">
        <v>6</v>
      </c>
      <c r="F20" s="4" t="s">
        <v>6</v>
      </c>
      <c r="G20" s="3">
        <v>93</v>
      </c>
    </row>
    <row r="21" spans="1:7" x14ac:dyDescent="0.3">
      <c r="A21" t="s">
        <v>18</v>
      </c>
      <c r="B21" t="s">
        <v>6</v>
      </c>
      <c r="C21">
        <v>5</v>
      </c>
      <c r="F21" s="4" t="s">
        <v>7</v>
      </c>
      <c r="G21" s="3">
        <v>53</v>
      </c>
    </row>
    <row r="22" spans="1:7" x14ac:dyDescent="0.3">
      <c r="A22" t="s">
        <v>18</v>
      </c>
      <c r="B22" t="s">
        <v>7</v>
      </c>
      <c r="C22">
        <v>2</v>
      </c>
      <c r="F22" s="4" t="s">
        <v>4</v>
      </c>
      <c r="G22" s="3">
        <v>37</v>
      </c>
    </row>
    <row r="23" spans="1:7" x14ac:dyDescent="0.3">
      <c r="A23" t="s">
        <v>18</v>
      </c>
      <c r="B23" t="s">
        <v>10</v>
      </c>
      <c r="C23">
        <v>15</v>
      </c>
      <c r="F23" s="4" t="s">
        <v>10</v>
      </c>
      <c r="G23" s="3">
        <v>32</v>
      </c>
    </row>
    <row r="24" spans="1:7" x14ac:dyDescent="0.3">
      <c r="A24" t="s">
        <v>18</v>
      </c>
      <c r="B24" t="s">
        <v>28</v>
      </c>
      <c r="C24">
        <v>7</v>
      </c>
      <c r="F24" s="4" t="s">
        <v>16</v>
      </c>
      <c r="G24" s="3">
        <v>5</v>
      </c>
    </row>
    <row r="25" spans="1:7" x14ac:dyDescent="0.3">
      <c r="A25" t="s">
        <v>19</v>
      </c>
      <c r="B25" t="s">
        <v>3</v>
      </c>
      <c r="C25">
        <v>20</v>
      </c>
      <c r="F25" s="2" t="s">
        <v>35</v>
      </c>
      <c r="G25" s="3">
        <v>1582</v>
      </c>
    </row>
    <row r="26" spans="1:7" x14ac:dyDescent="0.3">
      <c r="A26" t="s">
        <v>19</v>
      </c>
      <c r="B26" t="s">
        <v>4</v>
      </c>
      <c r="C26">
        <v>1</v>
      </c>
    </row>
    <row r="27" spans="1:7" x14ac:dyDescent="0.3">
      <c r="A27" t="s">
        <v>19</v>
      </c>
      <c r="B27" t="s">
        <v>11</v>
      </c>
      <c r="C27">
        <v>1</v>
      </c>
    </row>
    <row r="28" spans="1:7" x14ac:dyDescent="0.3">
      <c r="A28" t="s">
        <v>19</v>
      </c>
      <c r="B28" t="s">
        <v>6</v>
      </c>
      <c r="C28">
        <v>3</v>
      </c>
    </row>
    <row r="29" spans="1:7" x14ac:dyDescent="0.3">
      <c r="A29" t="s">
        <v>19</v>
      </c>
      <c r="B29" t="s">
        <v>7</v>
      </c>
      <c r="C29">
        <v>1</v>
      </c>
    </row>
    <row r="30" spans="1:7" x14ac:dyDescent="0.3">
      <c r="A30" t="s">
        <v>19</v>
      </c>
      <c r="B30" t="s">
        <v>20</v>
      </c>
      <c r="C30">
        <v>8</v>
      </c>
    </row>
    <row r="31" spans="1:7" x14ac:dyDescent="0.3">
      <c r="A31" t="s">
        <v>19</v>
      </c>
      <c r="B31" t="s">
        <v>21</v>
      </c>
      <c r="C31">
        <v>4</v>
      </c>
    </row>
    <row r="32" spans="1:7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>
        <f>SUBTOTAL(109,Table13[Equipment Class])</f>
        <v>0</v>
      </c>
      <c r="C51">
        <f>SUBTOTAL(103,Table13[Equipment Count])</f>
        <v>49</v>
      </c>
    </row>
    <row r="53" spans="1:3" x14ac:dyDescent="0.3">
      <c r="A53" t="s">
        <v>29</v>
      </c>
      <c r="B53">
        <v>1582</v>
      </c>
    </row>
    <row r="54" spans="1:3" x14ac:dyDescent="0.3">
      <c r="A54" t="s">
        <v>30</v>
      </c>
      <c r="B54">
        <v>32.285714285714285</v>
      </c>
    </row>
    <row r="55" spans="1:3" x14ac:dyDescent="0.3">
      <c r="A55" t="s">
        <v>31</v>
      </c>
      <c r="B55">
        <v>1</v>
      </c>
    </row>
    <row r="56" spans="1:3" x14ac:dyDescent="0.3">
      <c r="A56" t="s">
        <v>32</v>
      </c>
      <c r="B56">
        <v>379</v>
      </c>
    </row>
    <row r="57" spans="1:3" x14ac:dyDescent="0.3">
      <c r="A57" t="s">
        <v>33</v>
      </c>
      <c r="B57">
        <v>49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C48A-4EBE-48DA-ADF0-0C786E7EEA2F}">
  <dimension ref="A1:G57"/>
  <sheetViews>
    <sheetView tabSelected="1" workbookViewId="0">
      <selection activeCell="M11" sqref="M11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  <col min="6" max="6" width="27" bestFit="1" customWidth="1"/>
    <col min="7" max="7" width="22.5546875" bestFit="1" customWidth="1"/>
    <col min="8" max="8" width="3" bestFit="1" customWidth="1"/>
    <col min="9" max="10" width="2" bestFit="1" customWidth="1"/>
    <col min="11" max="11" width="3" bestFit="1" customWidth="1"/>
    <col min="12" max="15" width="2" bestFit="1" customWidth="1"/>
    <col min="16" max="30" width="3" bestFit="1" customWidth="1"/>
    <col min="31" max="33" width="4" bestFit="1" customWidth="1"/>
    <col min="34" max="34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t="s">
        <v>6</v>
      </c>
      <c r="C2">
        <v>21</v>
      </c>
    </row>
    <row r="3" spans="1:7" x14ac:dyDescent="0.3">
      <c r="A3" t="s">
        <v>5</v>
      </c>
      <c r="B3" t="s">
        <v>7</v>
      </c>
      <c r="C3">
        <v>1</v>
      </c>
      <c r="F3" s="1" t="s">
        <v>34</v>
      </c>
      <c r="G3" t="s">
        <v>36</v>
      </c>
    </row>
    <row r="4" spans="1:7" x14ac:dyDescent="0.3">
      <c r="A4" t="s">
        <v>5</v>
      </c>
      <c r="B4" t="s">
        <v>4</v>
      </c>
      <c r="C4">
        <v>23</v>
      </c>
      <c r="F4" s="2" t="s">
        <v>27</v>
      </c>
      <c r="G4" s="3">
        <v>379</v>
      </c>
    </row>
    <row r="5" spans="1:7" x14ac:dyDescent="0.3">
      <c r="A5" t="s">
        <v>8</v>
      </c>
      <c r="B5" t="s">
        <v>4</v>
      </c>
      <c r="C5">
        <v>2</v>
      </c>
      <c r="F5" s="2" t="s">
        <v>13</v>
      </c>
      <c r="G5" s="3">
        <v>290</v>
      </c>
    </row>
    <row r="6" spans="1:7" x14ac:dyDescent="0.3">
      <c r="A6" t="s">
        <v>9</v>
      </c>
      <c r="B6" t="s">
        <v>6</v>
      </c>
      <c r="C6">
        <v>3</v>
      </c>
      <c r="F6" s="2" t="s">
        <v>28</v>
      </c>
      <c r="G6" s="3">
        <v>283</v>
      </c>
    </row>
    <row r="7" spans="1:7" x14ac:dyDescent="0.3">
      <c r="A7" t="s">
        <v>9</v>
      </c>
      <c r="B7" t="s">
        <v>10</v>
      </c>
      <c r="C7">
        <v>2</v>
      </c>
      <c r="F7" s="2" t="s">
        <v>6</v>
      </c>
      <c r="G7" s="3">
        <v>150</v>
      </c>
    </row>
    <row r="8" spans="1:7" x14ac:dyDescent="0.3">
      <c r="A8" t="s">
        <v>9</v>
      </c>
      <c r="B8" t="s">
        <v>11</v>
      </c>
      <c r="C8">
        <v>1</v>
      </c>
      <c r="F8" s="2" t="s">
        <v>4</v>
      </c>
      <c r="G8" s="3">
        <v>130</v>
      </c>
    </row>
    <row r="9" spans="1:7" x14ac:dyDescent="0.3">
      <c r="A9" t="s">
        <v>12</v>
      </c>
      <c r="B9" t="s">
        <v>10</v>
      </c>
      <c r="C9">
        <v>2</v>
      </c>
      <c r="F9" s="2" t="s">
        <v>11</v>
      </c>
      <c r="G9" s="3">
        <v>100</v>
      </c>
    </row>
    <row r="10" spans="1:7" x14ac:dyDescent="0.3">
      <c r="A10" t="s">
        <v>12</v>
      </c>
      <c r="B10" t="s">
        <v>13</v>
      </c>
      <c r="C10">
        <v>42</v>
      </c>
      <c r="F10" s="2" t="s">
        <v>7</v>
      </c>
      <c r="G10" s="3">
        <v>90</v>
      </c>
    </row>
    <row r="11" spans="1:7" x14ac:dyDescent="0.3">
      <c r="A11" t="s">
        <v>12</v>
      </c>
      <c r="B11" t="s">
        <v>7</v>
      </c>
      <c r="C11">
        <v>1</v>
      </c>
      <c r="F11" s="2" t="s">
        <v>10</v>
      </c>
      <c r="G11" s="3">
        <v>65</v>
      </c>
    </row>
    <row r="12" spans="1:7" x14ac:dyDescent="0.3">
      <c r="A12" t="s">
        <v>12</v>
      </c>
      <c r="B12" t="s">
        <v>4</v>
      </c>
      <c r="C12">
        <v>11</v>
      </c>
      <c r="F12" s="2" t="s">
        <v>22</v>
      </c>
      <c r="G12" s="3">
        <v>47</v>
      </c>
    </row>
    <row r="13" spans="1:7" x14ac:dyDescent="0.3">
      <c r="A13" t="s">
        <v>14</v>
      </c>
      <c r="B13" t="s">
        <v>7</v>
      </c>
      <c r="C13">
        <v>1</v>
      </c>
      <c r="F13" s="2" t="s">
        <v>3</v>
      </c>
      <c r="G13" s="3">
        <v>20</v>
      </c>
    </row>
    <row r="14" spans="1:7" x14ac:dyDescent="0.3">
      <c r="A14" t="s">
        <v>15</v>
      </c>
      <c r="B14" t="s">
        <v>16</v>
      </c>
      <c r="C14">
        <v>9</v>
      </c>
      <c r="F14" s="2" t="s">
        <v>16</v>
      </c>
      <c r="G14" s="3">
        <v>15</v>
      </c>
    </row>
    <row r="15" spans="1:7" x14ac:dyDescent="0.3">
      <c r="A15" t="s">
        <v>15</v>
      </c>
      <c r="B15" t="s">
        <v>7</v>
      </c>
      <c r="C15">
        <v>27</v>
      </c>
      <c r="F15" s="4" t="s">
        <v>15</v>
      </c>
      <c r="G15" s="3">
        <v>9</v>
      </c>
    </row>
    <row r="16" spans="1:7" x14ac:dyDescent="0.3">
      <c r="A16" t="s">
        <v>15</v>
      </c>
      <c r="B16" t="s">
        <v>6</v>
      </c>
      <c r="C16">
        <v>24</v>
      </c>
      <c r="F16" s="4" t="s">
        <v>25</v>
      </c>
      <c r="G16" s="3">
        <v>1</v>
      </c>
    </row>
    <row r="17" spans="1:7" x14ac:dyDescent="0.3">
      <c r="A17" t="s">
        <v>15</v>
      </c>
      <c r="B17" t="s">
        <v>10</v>
      </c>
      <c r="C17">
        <v>1</v>
      </c>
      <c r="F17" s="4" t="s">
        <v>26</v>
      </c>
      <c r="G17" s="3">
        <v>5</v>
      </c>
    </row>
    <row r="18" spans="1:7" x14ac:dyDescent="0.3">
      <c r="A18" t="s">
        <v>15</v>
      </c>
      <c r="B18" t="s">
        <v>4</v>
      </c>
      <c r="C18">
        <v>48</v>
      </c>
      <c r="F18" s="2" t="s">
        <v>20</v>
      </c>
      <c r="G18" s="3">
        <v>8</v>
      </c>
    </row>
    <row r="19" spans="1:7" x14ac:dyDescent="0.3">
      <c r="A19" t="s">
        <v>17</v>
      </c>
      <c r="B19" t="s">
        <v>10</v>
      </c>
      <c r="C19">
        <v>1</v>
      </c>
      <c r="F19" s="2" t="s">
        <v>21</v>
      </c>
      <c r="G19" s="3">
        <v>4</v>
      </c>
    </row>
    <row r="20" spans="1:7" x14ac:dyDescent="0.3">
      <c r="A20" t="s">
        <v>18</v>
      </c>
      <c r="B20" t="s">
        <v>4</v>
      </c>
      <c r="C20">
        <v>6</v>
      </c>
      <c r="F20" s="2" t="s">
        <v>23</v>
      </c>
      <c r="G20" s="3">
        <v>1</v>
      </c>
    </row>
    <row r="21" spans="1:7" x14ac:dyDescent="0.3">
      <c r="A21" t="s">
        <v>18</v>
      </c>
      <c r="B21" t="s">
        <v>6</v>
      </c>
      <c r="C21">
        <v>5</v>
      </c>
      <c r="F21" s="2" t="s">
        <v>35</v>
      </c>
      <c r="G21" s="3">
        <v>1582</v>
      </c>
    </row>
    <row r="22" spans="1:7" x14ac:dyDescent="0.3">
      <c r="A22" t="s">
        <v>18</v>
      </c>
      <c r="B22" t="s">
        <v>7</v>
      </c>
      <c r="C22">
        <v>2</v>
      </c>
    </row>
    <row r="23" spans="1:7" x14ac:dyDescent="0.3">
      <c r="A23" t="s">
        <v>18</v>
      </c>
      <c r="B23" t="s">
        <v>10</v>
      </c>
      <c r="C23">
        <v>15</v>
      </c>
    </row>
    <row r="24" spans="1:7" x14ac:dyDescent="0.3">
      <c r="A24" t="s">
        <v>18</v>
      </c>
      <c r="B24" t="s">
        <v>28</v>
      </c>
      <c r="C24">
        <v>7</v>
      </c>
    </row>
    <row r="25" spans="1:7" x14ac:dyDescent="0.3">
      <c r="A25" t="s">
        <v>19</v>
      </c>
      <c r="B25" t="s">
        <v>3</v>
      </c>
      <c r="C25">
        <v>20</v>
      </c>
    </row>
    <row r="26" spans="1:7" x14ac:dyDescent="0.3">
      <c r="A26" t="s">
        <v>19</v>
      </c>
      <c r="B26" t="s">
        <v>4</v>
      </c>
      <c r="C26">
        <v>1</v>
      </c>
    </row>
    <row r="27" spans="1:7" x14ac:dyDescent="0.3">
      <c r="A27" t="s">
        <v>19</v>
      </c>
      <c r="B27" t="s">
        <v>11</v>
      </c>
      <c r="C27">
        <v>1</v>
      </c>
    </row>
    <row r="28" spans="1:7" x14ac:dyDescent="0.3">
      <c r="A28" t="s">
        <v>19</v>
      </c>
      <c r="B28" t="s">
        <v>6</v>
      </c>
      <c r="C28">
        <v>3</v>
      </c>
    </row>
    <row r="29" spans="1:7" x14ac:dyDescent="0.3">
      <c r="A29" t="s">
        <v>19</v>
      </c>
      <c r="B29" t="s">
        <v>7</v>
      </c>
      <c r="C29">
        <v>1</v>
      </c>
    </row>
    <row r="30" spans="1:7" x14ac:dyDescent="0.3">
      <c r="A30" t="s">
        <v>19</v>
      </c>
      <c r="B30" t="s">
        <v>20</v>
      </c>
      <c r="C30">
        <v>8</v>
      </c>
    </row>
    <row r="31" spans="1:7" x14ac:dyDescent="0.3">
      <c r="A31" t="s">
        <v>19</v>
      </c>
      <c r="B31" t="s">
        <v>21</v>
      </c>
      <c r="C31">
        <v>4</v>
      </c>
    </row>
    <row r="32" spans="1:7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>
        <f>SUBTOTAL(109,Table14[Equipment Class])</f>
        <v>0</v>
      </c>
      <c r="C51">
        <f>SUBTOTAL(103,Table14[Equipment Count])</f>
        <v>49</v>
      </c>
    </row>
    <row r="53" spans="1:3" x14ac:dyDescent="0.3">
      <c r="A53" t="s">
        <v>29</v>
      </c>
      <c r="B53">
        <v>1582</v>
      </c>
    </row>
    <row r="54" spans="1:3" x14ac:dyDescent="0.3">
      <c r="A54" t="s">
        <v>30</v>
      </c>
      <c r="B54">
        <v>32.285714285714285</v>
      </c>
    </row>
    <row r="55" spans="1:3" x14ac:dyDescent="0.3">
      <c r="A55" t="s">
        <v>31</v>
      </c>
      <c r="B55">
        <v>1</v>
      </c>
    </row>
    <row r="56" spans="1:3" x14ac:dyDescent="0.3">
      <c r="A56" t="s">
        <v>32</v>
      </c>
      <c r="B56">
        <v>379</v>
      </c>
    </row>
    <row r="57" spans="1:3" x14ac:dyDescent="0.3">
      <c r="A57" t="s">
        <v>33</v>
      </c>
      <c r="B57">
        <v>49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Version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2020-09-01T17:18:12Z</dcterms:created>
  <dcterms:modified xsi:type="dcterms:W3CDTF">2022-03-11T07:03:24Z</dcterms:modified>
</cp:coreProperties>
</file>