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HeeSeok\Desktop\200811_hs\0813\"/>
    </mc:Choice>
  </mc:AlternateContent>
  <xr:revisionPtr revIDLastSave="0" documentId="13_ncr:1_{FF1A3BB7-8936-4D76-AE51-0E25DEDCB2DD}" xr6:coauthVersionLast="45" xr6:coauthVersionMax="45" xr10:uidLastSave="{00000000-0000-0000-0000-000000000000}"/>
  <bookViews>
    <workbookView xWindow="2688" yWindow="2688" windowWidth="17280" windowHeight="8964" xr2:uid="{181A3538-E739-44F5-8601-902C79700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0" i="1" l="1"/>
  <c r="L411" i="1" s="1"/>
  <c r="T412" i="1"/>
  <c r="Q413" i="1" s="1"/>
  <c r="T408" i="1"/>
  <c r="Q409" i="1" s="1"/>
  <c r="J407" i="1"/>
  <c r="R407" i="1" s="1"/>
  <c r="J397" i="1"/>
  <c r="N397" i="1" s="1"/>
  <c r="J396" i="1"/>
  <c r="M396" i="1" s="1"/>
  <c r="J395" i="1"/>
  <c r="M395" i="1" s="1"/>
  <c r="J394" i="1"/>
  <c r="M394" i="1" s="1"/>
  <c r="J393" i="1"/>
  <c r="M393" i="1" s="1"/>
  <c r="J392" i="1"/>
  <c r="M392" i="1" s="1"/>
  <c r="J391" i="1"/>
  <c r="P391" i="1" s="1"/>
  <c r="J390" i="1"/>
  <c r="M390" i="1" s="1"/>
  <c r="J387" i="1"/>
  <c r="M387" i="1" s="1"/>
  <c r="J386" i="1"/>
  <c r="M386" i="1" s="1"/>
  <c r="J385" i="1"/>
  <c r="M385" i="1" s="1"/>
  <c r="J384" i="1"/>
  <c r="M384" i="1" s="1"/>
  <c r="J383" i="1"/>
  <c r="M383" i="1" s="1"/>
  <c r="J382" i="1"/>
  <c r="M382" i="1" s="1"/>
  <c r="J381" i="1"/>
  <c r="M381" i="1" s="1"/>
  <c r="J380" i="1"/>
  <c r="M380" i="1" s="1"/>
  <c r="J371" i="1"/>
  <c r="N371" i="1" s="1"/>
  <c r="J372" i="1"/>
  <c r="R372" i="1" s="1"/>
  <c r="J373" i="1"/>
  <c r="R373" i="1" s="1"/>
  <c r="J374" i="1"/>
  <c r="R374" i="1" s="1"/>
  <c r="J375" i="1"/>
  <c r="R375" i="1" s="1"/>
  <c r="J376" i="1"/>
  <c r="R376" i="1" s="1"/>
  <c r="J377" i="1"/>
  <c r="R377" i="1" s="1"/>
  <c r="J370" i="1"/>
  <c r="M370" i="1" s="1"/>
  <c r="J404" i="1"/>
  <c r="J400" i="1"/>
  <c r="P385" i="1" l="1"/>
  <c r="L381" i="1"/>
  <c r="N381" i="1"/>
  <c r="P381" i="1"/>
  <c r="P386" i="1"/>
  <c r="S377" i="1"/>
  <c r="L383" i="1"/>
  <c r="L387" i="1"/>
  <c r="P383" i="1"/>
  <c r="P387" i="1"/>
  <c r="Q377" i="1"/>
  <c r="N387" i="1"/>
  <c r="Q373" i="1"/>
  <c r="N380" i="1"/>
  <c r="L385" i="1"/>
  <c r="N383" i="1"/>
  <c r="P380" i="1"/>
  <c r="N385" i="1"/>
  <c r="N386" i="1"/>
  <c r="O373" i="1"/>
  <c r="O377" i="1"/>
  <c r="S372" i="1"/>
  <c r="S375" i="1"/>
  <c r="Q372" i="1"/>
  <c r="Q375" i="1"/>
  <c r="O372" i="1"/>
  <c r="N370" i="1"/>
  <c r="Q374" i="1"/>
  <c r="O375" i="1"/>
  <c r="P370" i="1"/>
  <c r="S373" i="1"/>
  <c r="S409" i="1"/>
  <c r="S413" i="1"/>
  <c r="M411" i="1"/>
  <c r="O411" i="1"/>
  <c r="P411" i="1"/>
  <c r="R411" i="1"/>
  <c r="N411" i="1"/>
  <c r="S411" i="1"/>
  <c r="Q411" i="1"/>
  <c r="L409" i="1"/>
  <c r="M409" i="1"/>
  <c r="N409" i="1"/>
  <c r="O409" i="1"/>
  <c r="P409" i="1"/>
  <c r="R409" i="1"/>
  <c r="N382" i="1"/>
  <c r="N384" i="1"/>
  <c r="O370" i="1"/>
  <c r="P377" i="1"/>
  <c r="P376" i="1"/>
  <c r="P375" i="1"/>
  <c r="P374" i="1"/>
  <c r="P373" i="1"/>
  <c r="P372" i="1"/>
  <c r="O380" i="1"/>
  <c r="O381" i="1"/>
  <c r="O382" i="1"/>
  <c r="O383" i="1"/>
  <c r="O384" i="1"/>
  <c r="O385" i="1"/>
  <c r="O386" i="1"/>
  <c r="O387" i="1"/>
  <c r="R413" i="1"/>
  <c r="Q376" i="1"/>
  <c r="Q370" i="1"/>
  <c r="N377" i="1"/>
  <c r="N376" i="1"/>
  <c r="N375" i="1"/>
  <c r="N374" i="1"/>
  <c r="N373" i="1"/>
  <c r="N372" i="1"/>
  <c r="Q380" i="1"/>
  <c r="Q381" i="1"/>
  <c r="Q382" i="1"/>
  <c r="Q383" i="1"/>
  <c r="Q384" i="1"/>
  <c r="Q385" i="1"/>
  <c r="Q386" i="1"/>
  <c r="Q387" i="1"/>
  <c r="M413" i="1"/>
  <c r="O376" i="1"/>
  <c r="P384" i="1"/>
  <c r="L413" i="1"/>
  <c r="R370" i="1"/>
  <c r="M377" i="1"/>
  <c r="M376" i="1"/>
  <c r="M375" i="1"/>
  <c r="M374" i="1"/>
  <c r="M373" i="1"/>
  <c r="M372" i="1"/>
  <c r="R380" i="1"/>
  <c r="R381" i="1"/>
  <c r="R382" i="1"/>
  <c r="R383" i="1"/>
  <c r="R384" i="1"/>
  <c r="R385" i="1"/>
  <c r="R386" i="1"/>
  <c r="R387" i="1"/>
  <c r="N413" i="1"/>
  <c r="S370" i="1"/>
  <c r="L377" i="1"/>
  <c r="L376" i="1"/>
  <c r="L375" i="1"/>
  <c r="L374" i="1"/>
  <c r="L373" i="1"/>
  <c r="L372" i="1"/>
  <c r="S380" i="1"/>
  <c r="S381" i="1"/>
  <c r="S382" i="1"/>
  <c r="S383" i="1"/>
  <c r="S384" i="1"/>
  <c r="S385" i="1"/>
  <c r="S386" i="1"/>
  <c r="S387" i="1"/>
  <c r="O413" i="1"/>
  <c r="L370" i="1"/>
  <c r="S376" i="1"/>
  <c r="S374" i="1"/>
  <c r="L380" i="1"/>
  <c r="L382" i="1"/>
  <c r="L384" i="1"/>
  <c r="L386" i="1"/>
  <c r="P413" i="1"/>
  <c r="O374" i="1"/>
  <c r="P382" i="1"/>
  <c r="S407" i="1"/>
  <c r="J406" i="1"/>
  <c r="J405" i="1"/>
  <c r="L405" i="1" s="1"/>
  <c r="R404" i="1"/>
  <c r="Q404" i="1"/>
  <c r="P404" i="1"/>
  <c r="N404" i="1"/>
  <c r="M404" i="1"/>
  <c r="L404" i="1"/>
  <c r="O404" i="1"/>
  <c r="S404" i="1"/>
  <c r="J403" i="1"/>
  <c r="S403" i="1" s="1"/>
  <c r="J402" i="1"/>
  <c r="Q402" i="1" s="1"/>
  <c r="J401" i="1"/>
  <c r="S401" i="1" s="1"/>
  <c r="Q400" i="1"/>
  <c r="N400" i="1"/>
  <c r="L400" i="1"/>
  <c r="R400" i="1"/>
  <c r="O400" i="1"/>
  <c r="S400" i="1"/>
  <c r="P397" i="1"/>
  <c r="Q397" i="1"/>
  <c r="O397" i="1"/>
  <c r="R397" i="1"/>
  <c r="S397" i="1"/>
  <c r="L397" i="1"/>
  <c r="M397" i="1"/>
  <c r="N396" i="1"/>
  <c r="O396" i="1"/>
  <c r="P396" i="1"/>
  <c r="Q396" i="1"/>
  <c r="R396" i="1"/>
  <c r="S396" i="1"/>
  <c r="L396" i="1"/>
  <c r="N395" i="1"/>
  <c r="R395" i="1"/>
  <c r="S395" i="1"/>
  <c r="O395" i="1"/>
  <c r="P395" i="1"/>
  <c r="Q395" i="1"/>
  <c r="L395" i="1"/>
  <c r="O394" i="1"/>
  <c r="R394" i="1"/>
  <c r="N394" i="1"/>
  <c r="P394" i="1"/>
  <c r="Q394" i="1"/>
  <c r="S394" i="1"/>
  <c r="L394" i="1"/>
  <c r="N393" i="1"/>
  <c r="O393" i="1"/>
  <c r="P393" i="1"/>
  <c r="Q393" i="1"/>
  <c r="R393" i="1"/>
  <c r="S393" i="1"/>
  <c r="L393" i="1"/>
  <c r="N392" i="1"/>
  <c r="O392" i="1"/>
  <c r="P392" i="1"/>
  <c r="Q392" i="1"/>
  <c r="R392" i="1"/>
  <c r="S392" i="1"/>
  <c r="L392" i="1"/>
  <c r="Q391" i="1"/>
  <c r="R391" i="1"/>
  <c r="S391" i="1"/>
  <c r="L391" i="1"/>
  <c r="M391" i="1"/>
  <c r="N391" i="1"/>
  <c r="O391" i="1"/>
  <c r="N390" i="1"/>
  <c r="R390" i="1"/>
  <c r="S390" i="1"/>
  <c r="O390" i="1"/>
  <c r="P390" i="1"/>
  <c r="Q390" i="1"/>
  <c r="L390" i="1"/>
  <c r="L407" i="1"/>
  <c r="M400" i="1"/>
  <c r="M407" i="1"/>
  <c r="N407" i="1"/>
  <c r="P400" i="1"/>
  <c r="P407" i="1"/>
  <c r="O407" i="1"/>
  <c r="Q407" i="1"/>
  <c r="L371" i="1"/>
  <c r="R371" i="1"/>
  <c r="M371" i="1"/>
  <c r="S371" i="1"/>
  <c r="Q371" i="1"/>
  <c r="O371" i="1"/>
  <c r="P371" i="1"/>
  <c r="I364" i="1"/>
  <c r="P364" i="1" s="1"/>
  <c r="I363" i="1"/>
  <c r="P363" i="1" s="1"/>
  <c r="I362" i="1"/>
  <c r="P362" i="1" s="1"/>
  <c r="I361" i="1"/>
  <c r="P361" i="1" s="1"/>
  <c r="I360" i="1"/>
  <c r="P360" i="1" s="1"/>
  <c r="I359" i="1"/>
  <c r="P359" i="1" s="1"/>
  <c r="I358" i="1"/>
  <c r="P358" i="1" s="1"/>
  <c r="I355" i="1"/>
  <c r="Q355" i="1" s="1"/>
  <c r="I354" i="1"/>
  <c r="Q354" i="1" s="1"/>
  <c r="I353" i="1"/>
  <c r="Q353" i="1" s="1"/>
  <c r="I352" i="1"/>
  <c r="Q352" i="1" s="1"/>
  <c r="I351" i="1"/>
  <c r="Q351" i="1" s="1"/>
  <c r="I350" i="1"/>
  <c r="Q350" i="1" s="1"/>
  <c r="I349" i="1"/>
  <c r="Q349" i="1" s="1"/>
  <c r="I346" i="1"/>
  <c r="O346" i="1" s="1"/>
  <c r="I345" i="1"/>
  <c r="O345" i="1" s="1"/>
  <c r="I344" i="1"/>
  <c r="O344" i="1" s="1"/>
  <c r="I343" i="1"/>
  <c r="O343" i="1" s="1"/>
  <c r="I342" i="1"/>
  <c r="O342" i="1" s="1"/>
  <c r="I341" i="1"/>
  <c r="O341" i="1" s="1"/>
  <c r="I340" i="1"/>
  <c r="O340" i="1" s="1"/>
  <c r="I336" i="1"/>
  <c r="M336" i="1" s="1"/>
  <c r="I337" i="1"/>
  <c r="N337" i="1" s="1"/>
  <c r="I335" i="1"/>
  <c r="P335" i="1" s="1"/>
  <c r="I334" i="1"/>
  <c r="P334" i="1" s="1"/>
  <c r="I333" i="1"/>
  <c r="Q333" i="1" s="1"/>
  <c r="I332" i="1"/>
  <c r="Q332" i="1" s="1"/>
  <c r="I331" i="1"/>
  <c r="M331" i="1" s="1"/>
  <c r="K334" i="1"/>
  <c r="R326" i="1"/>
  <c r="P327" i="1" s="1"/>
  <c r="R324" i="1"/>
  <c r="P325" i="1" s="1"/>
  <c r="R328" i="1"/>
  <c r="Q329" i="1" s="1"/>
  <c r="Q363" i="1" l="1"/>
  <c r="Q334" i="1"/>
  <c r="Q359" i="1"/>
  <c r="K332" i="1"/>
  <c r="N332" i="1"/>
  <c r="Q406" i="1"/>
  <c r="R406" i="1"/>
  <c r="O406" i="1"/>
  <c r="N406" i="1"/>
  <c r="L406" i="1"/>
  <c r="M406" i="1"/>
  <c r="S406" i="1"/>
  <c r="P406" i="1"/>
  <c r="S405" i="1"/>
  <c r="P405" i="1"/>
  <c r="M405" i="1"/>
  <c r="Q405" i="1"/>
  <c r="O405" i="1"/>
  <c r="N405" i="1"/>
  <c r="R405" i="1"/>
  <c r="Q403" i="1"/>
  <c r="R403" i="1"/>
  <c r="O403" i="1"/>
  <c r="N403" i="1"/>
  <c r="L403" i="1"/>
  <c r="M403" i="1"/>
  <c r="P403" i="1"/>
  <c r="S402" i="1"/>
  <c r="M402" i="1"/>
  <c r="N402" i="1"/>
  <c r="P402" i="1"/>
  <c r="O402" i="1"/>
  <c r="R402" i="1"/>
  <c r="L402" i="1"/>
  <c r="O401" i="1"/>
  <c r="N401" i="1"/>
  <c r="M401" i="1"/>
  <c r="R401" i="1"/>
  <c r="Q401" i="1"/>
  <c r="P401" i="1"/>
  <c r="L401" i="1"/>
  <c r="Q364" i="1"/>
  <c r="Q362" i="1"/>
  <c r="Q361" i="1"/>
  <c r="Q360" i="1"/>
  <c r="Q358" i="1"/>
  <c r="K359" i="1"/>
  <c r="K362" i="1"/>
  <c r="K363" i="1"/>
  <c r="K364" i="1"/>
  <c r="L358" i="1"/>
  <c r="L359" i="1"/>
  <c r="L360" i="1"/>
  <c r="L361" i="1"/>
  <c r="L362" i="1"/>
  <c r="L363" i="1"/>
  <c r="L364" i="1"/>
  <c r="K358" i="1"/>
  <c r="M358" i="1"/>
  <c r="M361" i="1"/>
  <c r="M362" i="1"/>
  <c r="M363" i="1"/>
  <c r="M364" i="1"/>
  <c r="K361" i="1"/>
  <c r="M360" i="1"/>
  <c r="N359" i="1"/>
  <c r="N361" i="1"/>
  <c r="N363" i="1"/>
  <c r="O358" i="1"/>
  <c r="O359" i="1"/>
  <c r="O360" i="1"/>
  <c r="O361" i="1"/>
  <c r="O362" i="1"/>
  <c r="O363" i="1"/>
  <c r="O364" i="1"/>
  <c r="K360" i="1"/>
  <c r="M359" i="1"/>
  <c r="N358" i="1"/>
  <c r="N360" i="1"/>
  <c r="N362" i="1"/>
  <c r="N364" i="1"/>
  <c r="K349" i="1"/>
  <c r="K350" i="1"/>
  <c r="K351" i="1"/>
  <c r="K352" i="1"/>
  <c r="K353" i="1"/>
  <c r="K354" i="1"/>
  <c r="K355" i="1"/>
  <c r="L349" i="1"/>
  <c r="L350" i="1"/>
  <c r="L351" i="1"/>
  <c r="L352" i="1"/>
  <c r="L353" i="1"/>
  <c r="L354" i="1"/>
  <c r="L355" i="1"/>
  <c r="M349" i="1"/>
  <c r="M350" i="1"/>
  <c r="M351" i="1"/>
  <c r="M352" i="1"/>
  <c r="M353" i="1"/>
  <c r="M354" i="1"/>
  <c r="M355" i="1"/>
  <c r="N349" i="1"/>
  <c r="N350" i="1"/>
  <c r="N351" i="1"/>
  <c r="N352" i="1"/>
  <c r="N353" i="1"/>
  <c r="N354" i="1"/>
  <c r="N355" i="1"/>
  <c r="O349" i="1"/>
  <c r="O350" i="1"/>
  <c r="O351" i="1"/>
  <c r="O352" i="1"/>
  <c r="O353" i="1"/>
  <c r="O354" i="1"/>
  <c r="O355" i="1"/>
  <c r="P349" i="1"/>
  <c r="P350" i="1"/>
  <c r="P351" i="1"/>
  <c r="P352" i="1"/>
  <c r="P353" i="1"/>
  <c r="P354" i="1"/>
  <c r="P355" i="1"/>
  <c r="P346" i="1"/>
  <c r="Q346" i="1"/>
  <c r="P345" i="1"/>
  <c r="Q345" i="1"/>
  <c r="P344" i="1"/>
  <c r="Q344" i="1"/>
  <c r="Q343" i="1"/>
  <c r="P343" i="1"/>
  <c r="P342" i="1"/>
  <c r="Q342" i="1"/>
  <c r="P341" i="1"/>
  <c r="Q341" i="1"/>
  <c r="Q340" i="1"/>
  <c r="P340" i="1"/>
  <c r="K340" i="1"/>
  <c r="K341" i="1"/>
  <c r="K342" i="1"/>
  <c r="K343" i="1"/>
  <c r="K344" i="1"/>
  <c r="K345" i="1"/>
  <c r="K346" i="1"/>
  <c r="L341" i="1"/>
  <c r="L343" i="1"/>
  <c r="L345" i="1"/>
  <c r="M342" i="1"/>
  <c r="M344" i="1"/>
  <c r="M346" i="1"/>
  <c r="N340" i="1"/>
  <c r="N341" i="1"/>
  <c r="N342" i="1"/>
  <c r="N343" i="1"/>
  <c r="N344" i="1"/>
  <c r="N345" i="1"/>
  <c r="N346" i="1"/>
  <c r="L340" i="1"/>
  <c r="L342" i="1"/>
  <c r="L344" i="1"/>
  <c r="L346" i="1"/>
  <c r="M340" i="1"/>
  <c r="M341" i="1"/>
  <c r="M343" i="1"/>
  <c r="M345" i="1"/>
  <c r="O337" i="1"/>
  <c r="P337" i="1"/>
  <c r="N336" i="1"/>
  <c r="Q335" i="1"/>
  <c r="K335" i="1"/>
  <c r="L335" i="1"/>
  <c r="M335" i="1"/>
  <c r="N335" i="1"/>
  <c r="O335" i="1"/>
  <c r="L334" i="1"/>
  <c r="M334" i="1"/>
  <c r="N334" i="1"/>
  <c r="O334" i="1"/>
  <c r="K333" i="1"/>
  <c r="M333" i="1"/>
  <c r="O333" i="1"/>
  <c r="P333" i="1"/>
  <c r="L333" i="1"/>
  <c r="N331" i="1"/>
  <c r="O331" i="1"/>
  <c r="P331" i="1"/>
  <c r="Q331" i="1"/>
  <c r="K331" i="1"/>
  <c r="L331" i="1"/>
  <c r="O336" i="1"/>
  <c r="L332" i="1"/>
  <c r="P336" i="1"/>
  <c r="Q337" i="1"/>
  <c r="M332" i="1"/>
  <c r="N333" i="1"/>
  <c r="Q336" i="1"/>
  <c r="K337" i="1"/>
  <c r="P332" i="1"/>
  <c r="L336" i="1"/>
  <c r="M337" i="1"/>
  <c r="O332" i="1"/>
  <c r="K336" i="1"/>
  <c r="L337" i="1"/>
  <c r="K327" i="1"/>
  <c r="L325" i="1"/>
  <c r="M327" i="1"/>
  <c r="O325" i="1"/>
  <c r="O327" i="1"/>
  <c r="Q325" i="1"/>
  <c r="Q327" i="1"/>
  <c r="K325" i="1"/>
  <c r="L327" i="1"/>
  <c r="M325" i="1"/>
  <c r="N325" i="1"/>
  <c r="N327" i="1"/>
  <c r="M329" i="1"/>
  <c r="O329" i="1"/>
  <c r="P329" i="1"/>
  <c r="K329" i="1"/>
  <c r="L329" i="1"/>
  <c r="N329" i="1"/>
  <c r="O323" i="1"/>
  <c r="M323" i="1"/>
  <c r="Q319" i="1"/>
  <c r="O319" i="1"/>
  <c r="K319" i="1"/>
  <c r="P318" i="1"/>
  <c r="Q312" i="1"/>
  <c r="N312" i="1"/>
  <c r="P308" i="1"/>
  <c r="N308" i="1"/>
  <c r="Q305" i="1"/>
  <c r="O305" i="1"/>
  <c r="Q301" i="1"/>
  <c r="N299" i="1"/>
  <c r="K299" i="1"/>
  <c r="N296" i="1"/>
  <c r="Q295" i="1"/>
  <c r="M291" i="1"/>
  <c r="I314" i="1"/>
  <c r="M314" i="1" s="1"/>
  <c r="I323" i="1"/>
  <c r="L323" i="1" s="1"/>
  <c r="I322" i="1"/>
  <c r="K322" i="1" s="1"/>
  <c r="I321" i="1"/>
  <c r="P321" i="1" s="1"/>
  <c r="I320" i="1"/>
  <c r="Q320" i="1" s="1"/>
  <c r="I319" i="1"/>
  <c r="P319" i="1" s="1"/>
  <c r="I318" i="1"/>
  <c r="O318" i="1" s="1"/>
  <c r="I317" i="1"/>
  <c r="N317" i="1" s="1"/>
  <c r="I313" i="1"/>
  <c r="L313" i="1" s="1"/>
  <c r="I312" i="1"/>
  <c r="K312" i="1" s="1"/>
  <c r="I311" i="1"/>
  <c r="Q311" i="1" s="1"/>
  <c r="I310" i="1"/>
  <c r="Q310" i="1" s="1"/>
  <c r="I309" i="1"/>
  <c r="P309" i="1" s="1"/>
  <c r="I308" i="1"/>
  <c r="O308" i="1" s="1"/>
  <c r="I305" i="1"/>
  <c r="N305" i="1" s="1"/>
  <c r="I304" i="1"/>
  <c r="M304" i="1" s="1"/>
  <c r="I303" i="1"/>
  <c r="L303" i="1" s="1"/>
  <c r="I302" i="1"/>
  <c r="K302" i="1" s="1"/>
  <c r="I301" i="1"/>
  <c r="P301" i="1" s="1"/>
  <c r="I300" i="1"/>
  <c r="Q300" i="1" s="1"/>
  <c r="I299" i="1"/>
  <c r="P299" i="1" s="1"/>
  <c r="I296" i="1"/>
  <c r="O296" i="1" s="1"/>
  <c r="I295" i="1"/>
  <c r="N295" i="1" s="1"/>
  <c r="I294" i="1"/>
  <c r="M294" i="1" s="1"/>
  <c r="I293" i="1"/>
  <c r="L293" i="1" s="1"/>
  <c r="I292" i="1"/>
  <c r="K292" i="1" s="1"/>
  <c r="I291" i="1"/>
  <c r="P291" i="1" s="1"/>
  <c r="I290" i="1"/>
  <c r="Q290" i="1" s="1"/>
  <c r="L310" i="1" l="1"/>
  <c r="Q291" i="1"/>
  <c r="K301" i="1"/>
  <c r="P310" i="1"/>
  <c r="Q321" i="1"/>
  <c r="K293" i="1"/>
  <c r="P296" i="1"/>
  <c r="M301" i="1"/>
  <c r="M308" i="1"/>
  <c r="L312" i="1"/>
  <c r="N319" i="1"/>
  <c r="K323" i="1"/>
  <c r="P300" i="1"/>
  <c r="L290" i="1"/>
  <c r="O290" i="1"/>
  <c r="L295" i="1"/>
  <c r="O299" i="1"/>
  <c r="M303" i="1"/>
  <c r="K309" i="1"/>
  <c r="M317" i="1"/>
  <c r="L320" i="1"/>
  <c r="M293" i="1"/>
  <c r="O293" i="1"/>
  <c r="P290" i="1"/>
  <c r="M295" i="1"/>
  <c r="Q299" i="1"/>
  <c r="O303" i="1"/>
  <c r="O309" i="1"/>
  <c r="O317" i="1"/>
  <c r="P320" i="1"/>
  <c r="M321" i="1"/>
  <c r="K303" i="1"/>
  <c r="K291" i="1"/>
  <c r="O295" i="1"/>
  <c r="L300" i="1"/>
  <c r="M305" i="1"/>
  <c r="Q309" i="1"/>
  <c r="Q317" i="1"/>
  <c r="K321" i="1"/>
  <c r="L322" i="1"/>
  <c r="K290" i="1"/>
  <c r="L291" i="1"/>
  <c r="M292" i="1"/>
  <c r="N293" i="1"/>
  <c r="O294" i="1"/>
  <c r="P295" i="1"/>
  <c r="Q296" i="1"/>
  <c r="K300" i="1"/>
  <c r="L301" i="1"/>
  <c r="M302" i="1"/>
  <c r="N303" i="1"/>
  <c r="O304" i="1"/>
  <c r="P305" i="1"/>
  <c r="Q308" i="1"/>
  <c r="K310" i="1"/>
  <c r="L311" i="1"/>
  <c r="M312" i="1"/>
  <c r="N313" i="1"/>
  <c r="O314" i="1"/>
  <c r="P317" i="1"/>
  <c r="Q318" i="1"/>
  <c r="K320" i="1"/>
  <c r="L321" i="1"/>
  <c r="M322" i="1"/>
  <c r="N323" i="1"/>
  <c r="L302" i="1"/>
  <c r="M313" i="1"/>
  <c r="P294" i="1"/>
  <c r="M311" i="1"/>
  <c r="O313" i="1"/>
  <c r="P314" i="1"/>
  <c r="N322" i="1"/>
  <c r="M290" i="1"/>
  <c r="N291" i="1"/>
  <c r="O292" i="1"/>
  <c r="P293" i="1"/>
  <c r="Q294" i="1"/>
  <c r="K296" i="1"/>
  <c r="L299" i="1"/>
  <c r="M300" i="1"/>
  <c r="N301" i="1"/>
  <c r="O302" i="1"/>
  <c r="P303" i="1"/>
  <c r="Q304" i="1"/>
  <c r="K308" i="1"/>
  <c r="L309" i="1"/>
  <c r="M310" i="1"/>
  <c r="N311" i="1"/>
  <c r="O312" i="1"/>
  <c r="P313" i="1"/>
  <c r="Q314" i="1"/>
  <c r="K318" i="1"/>
  <c r="L319" i="1"/>
  <c r="M320" i="1"/>
  <c r="N321" i="1"/>
  <c r="O322" i="1"/>
  <c r="P323" i="1"/>
  <c r="L292" i="1"/>
  <c r="N304" i="1"/>
  <c r="N314" i="1"/>
  <c r="N292" i="1"/>
  <c r="N302" i="1"/>
  <c r="P304" i="1"/>
  <c r="N290" i="1"/>
  <c r="O291" i="1"/>
  <c r="P292" i="1"/>
  <c r="Q293" i="1"/>
  <c r="K295" i="1"/>
  <c r="L296" i="1"/>
  <c r="M299" i="1"/>
  <c r="N300" i="1"/>
  <c r="O301" i="1"/>
  <c r="P302" i="1"/>
  <c r="Q303" i="1"/>
  <c r="K305" i="1"/>
  <c r="L308" i="1"/>
  <c r="M309" i="1"/>
  <c r="N310" i="1"/>
  <c r="O311" i="1"/>
  <c r="P312" i="1"/>
  <c r="Q313" i="1"/>
  <c r="K317" i="1"/>
  <c r="L318" i="1"/>
  <c r="M319" i="1"/>
  <c r="N320" i="1"/>
  <c r="O321" i="1"/>
  <c r="P322" i="1"/>
  <c r="Q323" i="1"/>
  <c r="N294" i="1"/>
  <c r="K311" i="1"/>
  <c r="Q292" i="1"/>
  <c r="K294" i="1"/>
  <c r="M296" i="1"/>
  <c r="O300" i="1"/>
  <c r="Q302" i="1"/>
  <c r="K304" i="1"/>
  <c r="L305" i="1"/>
  <c r="N309" i="1"/>
  <c r="O310" i="1"/>
  <c r="P311" i="1"/>
  <c r="K314" i="1"/>
  <c r="L317" i="1"/>
  <c r="M318" i="1"/>
  <c r="O320" i="1"/>
  <c r="Q322" i="1"/>
  <c r="L294" i="1"/>
  <c r="L304" i="1"/>
  <c r="K313" i="1"/>
  <c r="L314" i="1"/>
  <c r="N318" i="1"/>
  <c r="AH284" i="1"/>
  <c r="AG284" i="1"/>
  <c r="AF283" i="1"/>
  <c r="AG280" i="1"/>
  <c r="AE280" i="1"/>
  <c r="AC280" i="1"/>
  <c r="AC279" i="1"/>
  <c r="AA285" i="1"/>
  <c r="AG285" i="1" s="1"/>
  <c r="AA284" i="1"/>
  <c r="AF284" i="1" s="1"/>
  <c r="AA283" i="1"/>
  <c r="AE283" i="1" s="1"/>
  <c r="AA282" i="1"/>
  <c r="AD282" i="1" s="1"/>
  <c r="AA281" i="1"/>
  <c r="AC281" i="1" s="1"/>
  <c r="AA280" i="1"/>
  <c r="AF280" i="1" s="1"/>
  <c r="AA279" i="1"/>
  <c r="AI279" i="1" s="1"/>
  <c r="AI277" i="1"/>
  <c r="AG276" i="1"/>
  <c r="AC275" i="1"/>
  <c r="AE272" i="1"/>
  <c r="AG271" i="1"/>
  <c r="AA277" i="1"/>
  <c r="AF277" i="1" s="1"/>
  <c r="AA276" i="1"/>
  <c r="AF276" i="1" s="1"/>
  <c r="AA275" i="1"/>
  <c r="AI275" i="1" s="1"/>
  <c r="AA274" i="1"/>
  <c r="AI274" i="1" s="1"/>
  <c r="AA273" i="1"/>
  <c r="AH273" i="1" s="1"/>
  <c r="AA272" i="1"/>
  <c r="AG272" i="1" s="1"/>
  <c r="AA271" i="1"/>
  <c r="AF271" i="1" s="1"/>
  <c r="AD256" i="1"/>
  <c r="AC265" i="1"/>
  <c r="AI264" i="1"/>
  <c r="AE258" i="1"/>
  <c r="AI257" i="1"/>
  <c r="AG256" i="1"/>
  <c r="AC256" i="1"/>
  <c r="AA269" i="1"/>
  <c r="AE269" i="1" s="1"/>
  <c r="AA268" i="1"/>
  <c r="AD268" i="1" s="1"/>
  <c r="AA267" i="1"/>
  <c r="AC267" i="1" s="1"/>
  <c r="AA266" i="1"/>
  <c r="AI266" i="1" s="1"/>
  <c r="AA265" i="1"/>
  <c r="AI265" i="1" s="1"/>
  <c r="AA264" i="1"/>
  <c r="AH264" i="1" s="1"/>
  <c r="AA263" i="1"/>
  <c r="AG263" i="1" s="1"/>
  <c r="AA261" i="1"/>
  <c r="AD261" i="1" s="1"/>
  <c r="AA260" i="1"/>
  <c r="AC260" i="1" s="1"/>
  <c r="AA259" i="1"/>
  <c r="AI259" i="1" s="1"/>
  <c r="AA258" i="1"/>
  <c r="AG258" i="1" s="1"/>
  <c r="AA257" i="1"/>
  <c r="AD257" i="1" s="1"/>
  <c r="AA256" i="1"/>
  <c r="AI256" i="1" s="1"/>
  <c r="AA255" i="1"/>
  <c r="AI255" i="1" s="1"/>
  <c r="I285" i="1"/>
  <c r="I284" i="1"/>
  <c r="I283" i="1"/>
  <c r="I282" i="1"/>
  <c r="I281" i="1"/>
  <c r="I280" i="1"/>
  <c r="I279" i="1"/>
  <c r="L276" i="1"/>
  <c r="M275" i="1"/>
  <c r="N274" i="1"/>
  <c r="P272" i="1"/>
  <c r="K271" i="1"/>
  <c r="I277" i="1"/>
  <c r="P277" i="1" s="1"/>
  <c r="I276" i="1"/>
  <c r="O276" i="1" s="1"/>
  <c r="I275" i="1"/>
  <c r="N275" i="1" s="1"/>
  <c r="I274" i="1"/>
  <c r="M274" i="1" s="1"/>
  <c r="I273" i="1"/>
  <c r="L273" i="1" s="1"/>
  <c r="I272" i="1"/>
  <c r="K272" i="1" s="1"/>
  <c r="I271" i="1"/>
  <c r="Q271" i="1" s="1"/>
  <c r="L269" i="1"/>
  <c r="N266" i="1"/>
  <c r="Q265" i="1"/>
  <c r="P264" i="1"/>
  <c r="I269" i="1"/>
  <c r="P269" i="1" s="1"/>
  <c r="I268" i="1"/>
  <c r="O268" i="1" s="1"/>
  <c r="I267" i="1"/>
  <c r="N267" i="1" s="1"/>
  <c r="I266" i="1"/>
  <c r="M266" i="1" s="1"/>
  <c r="I265" i="1"/>
  <c r="L265" i="1" s="1"/>
  <c r="I264" i="1"/>
  <c r="K264" i="1" s="1"/>
  <c r="I263" i="1"/>
  <c r="Q263" i="1" s="1"/>
  <c r="M261" i="1"/>
  <c r="L261" i="1"/>
  <c r="N258" i="1"/>
  <c r="I261" i="1"/>
  <c r="P261" i="1" s="1"/>
  <c r="I260" i="1"/>
  <c r="O260" i="1" s="1"/>
  <c r="I259" i="1"/>
  <c r="N259" i="1" s="1"/>
  <c r="I258" i="1"/>
  <c r="M258" i="1" s="1"/>
  <c r="I257" i="1"/>
  <c r="L257" i="1" s="1"/>
  <c r="I256" i="1"/>
  <c r="K256" i="1" s="1"/>
  <c r="I255" i="1"/>
  <c r="Q255" i="1" s="1"/>
  <c r="AD260" i="1" l="1"/>
  <c r="Q269" i="1"/>
  <c r="P276" i="1"/>
  <c r="Q261" i="1"/>
  <c r="K263" i="1"/>
  <c r="M272" i="1"/>
  <c r="L277" i="1"/>
  <c r="AD255" i="1"/>
  <c r="AH263" i="1"/>
  <c r="AI272" i="1"/>
  <c r="AD280" i="1"/>
  <c r="Q277" i="1"/>
  <c r="K255" i="1"/>
  <c r="M265" i="1"/>
  <c r="N273" i="1"/>
  <c r="AH256" i="1"/>
  <c r="AC266" i="1"/>
  <c r="AD277" i="1"/>
  <c r="AI280" i="1"/>
  <c r="M277" i="1"/>
  <c r="Q264" i="1"/>
  <c r="M273" i="1"/>
  <c r="Q257" i="1"/>
  <c r="AG257" i="1"/>
  <c r="AE266" i="1"/>
  <c r="AE277" i="1"/>
  <c r="AF282" i="1"/>
  <c r="AF269" i="1"/>
  <c r="AG277" i="1"/>
  <c r="AI282" i="1"/>
  <c r="O256" i="1"/>
  <c r="K259" i="1"/>
  <c r="O261" i="1"/>
  <c r="K265" i="1"/>
  <c r="P267" i="1"/>
  <c r="L272" i="1"/>
  <c r="Q273" i="1"/>
  <c r="L283" i="1"/>
  <c r="Q283" i="1"/>
  <c r="M283" i="1"/>
  <c r="P283" i="1"/>
  <c r="O283" i="1"/>
  <c r="K283" i="1"/>
  <c r="N283" i="1"/>
  <c r="AF257" i="1"/>
  <c r="AI258" i="1"/>
  <c r="AD265" i="1"/>
  <c r="AC255" i="1"/>
  <c r="AF273" i="1"/>
  <c r="AC283" i="1"/>
  <c r="AI284" i="1"/>
  <c r="Q281" i="1"/>
  <c r="P281" i="1"/>
  <c r="O281" i="1"/>
  <c r="N281" i="1"/>
  <c r="M281" i="1"/>
  <c r="K281" i="1"/>
  <c r="L281" i="1"/>
  <c r="O271" i="1"/>
  <c r="L268" i="1"/>
  <c r="AG273" i="1"/>
  <c r="Q256" i="1"/>
  <c r="O259" i="1"/>
  <c r="O263" i="1"/>
  <c r="N265" i="1"/>
  <c r="P268" i="1"/>
  <c r="O272" i="1"/>
  <c r="K275" i="1"/>
  <c r="O277" i="1"/>
  <c r="N285" i="1"/>
  <c r="M285" i="1"/>
  <c r="L285" i="1"/>
  <c r="K285" i="1"/>
  <c r="Q285" i="1"/>
  <c r="P285" i="1"/>
  <c r="O285" i="1"/>
  <c r="AE255" i="1"/>
  <c r="AH257" i="1"/>
  <c r="AD263" i="1"/>
  <c r="AD266" i="1"/>
  <c r="AE257" i="1"/>
  <c r="AI273" i="1"/>
  <c r="AH277" i="1"/>
  <c r="AH280" i="1"/>
  <c r="AG283" i="1"/>
  <c r="M256" i="1"/>
  <c r="AH258" i="1"/>
  <c r="K257" i="1"/>
  <c r="L264" i="1"/>
  <c r="AF258" i="1"/>
  <c r="AC284" i="1"/>
  <c r="L256" i="1"/>
  <c r="M267" i="1"/>
  <c r="K282" i="1"/>
  <c r="Q282" i="1"/>
  <c r="N282" i="1"/>
  <c r="P282" i="1"/>
  <c r="O282" i="1"/>
  <c r="M282" i="1"/>
  <c r="L282" i="1"/>
  <c r="M257" i="1"/>
  <c r="L260" i="1"/>
  <c r="M264" i="1"/>
  <c r="M269" i="1"/>
  <c r="Q272" i="1"/>
  <c r="O275" i="1"/>
  <c r="P279" i="1"/>
  <c r="N279" i="1"/>
  <c r="Q279" i="1"/>
  <c r="M279" i="1"/>
  <c r="L279" i="1"/>
  <c r="K279" i="1"/>
  <c r="O279" i="1"/>
  <c r="AE256" i="1"/>
  <c r="AC258" i="1"/>
  <c r="AI263" i="1"/>
  <c r="AD267" i="1"/>
  <c r="AH275" i="1"/>
  <c r="AF279" i="1"/>
  <c r="AD281" i="1"/>
  <c r="AD284" i="1"/>
  <c r="AF267" i="1"/>
  <c r="O267" i="1"/>
  <c r="AC273" i="1"/>
  <c r="P256" i="1"/>
  <c r="M259" i="1"/>
  <c r="M284" i="1"/>
  <c r="L284" i="1"/>
  <c r="K284" i="1"/>
  <c r="P284" i="1"/>
  <c r="Q284" i="1"/>
  <c r="N284" i="1"/>
  <c r="O284" i="1"/>
  <c r="P259" i="1"/>
  <c r="O255" i="1"/>
  <c r="N257" i="1"/>
  <c r="P260" i="1"/>
  <c r="O264" i="1"/>
  <c r="K267" i="1"/>
  <c r="O269" i="1"/>
  <c r="K273" i="1"/>
  <c r="P275" i="1"/>
  <c r="Q280" i="1"/>
  <c r="P280" i="1"/>
  <c r="O280" i="1"/>
  <c r="N280" i="1"/>
  <c r="L280" i="1"/>
  <c r="M280" i="1"/>
  <c r="K280" i="1"/>
  <c r="AF256" i="1"/>
  <c r="AD258" i="1"/>
  <c r="AC264" i="1"/>
  <c r="AE267" i="1"/>
  <c r="AH272" i="1"/>
  <c r="AD276" i="1"/>
  <c r="AG279" i="1"/>
  <c r="AE282" i="1"/>
  <c r="AE284" i="1"/>
  <c r="AH285" i="1"/>
  <c r="AE281" i="1"/>
  <c r="AI285" i="1"/>
  <c r="AD279" i="1"/>
  <c r="AF281" i="1"/>
  <c r="AG282" i="1"/>
  <c r="AH283" i="1"/>
  <c r="AE279" i="1"/>
  <c r="AG281" i="1"/>
  <c r="AH282" i="1"/>
  <c r="AI283" i="1"/>
  <c r="AC285" i="1"/>
  <c r="AD283" i="1"/>
  <c r="AF285" i="1"/>
  <c r="AH281" i="1"/>
  <c r="AD285" i="1"/>
  <c r="AI281" i="1"/>
  <c r="AE285" i="1"/>
  <c r="AH279" i="1"/>
  <c r="AC282" i="1"/>
  <c r="AF268" i="1"/>
  <c r="AC263" i="1"/>
  <c r="AD264" i="1"/>
  <c r="AE265" i="1"/>
  <c r="AF266" i="1"/>
  <c r="AG267" i="1"/>
  <c r="AH268" i="1"/>
  <c r="AI269" i="1"/>
  <c r="AE268" i="1"/>
  <c r="AG268" i="1"/>
  <c r="AE264" i="1"/>
  <c r="AF265" i="1"/>
  <c r="AG266" i="1"/>
  <c r="AH267" i="1"/>
  <c r="AI268" i="1"/>
  <c r="AG269" i="1"/>
  <c r="AH269" i="1"/>
  <c r="AE263" i="1"/>
  <c r="AF264" i="1"/>
  <c r="AG265" i="1"/>
  <c r="AH266" i="1"/>
  <c r="AI267" i="1"/>
  <c r="AC269" i="1"/>
  <c r="AF263" i="1"/>
  <c r="AG264" i="1"/>
  <c r="AH265" i="1"/>
  <c r="AC268" i="1"/>
  <c r="AD269" i="1"/>
  <c r="AH271" i="1"/>
  <c r="AC274" i="1"/>
  <c r="AD275" i="1"/>
  <c r="AI271" i="1"/>
  <c r="AD274" i="1"/>
  <c r="AE275" i="1"/>
  <c r="AH276" i="1"/>
  <c r="AC272" i="1"/>
  <c r="AD273" i="1"/>
  <c r="AE274" i="1"/>
  <c r="AF275" i="1"/>
  <c r="AI276" i="1"/>
  <c r="AC271" i="1"/>
  <c r="AD272" i="1"/>
  <c r="AE273" i="1"/>
  <c r="AF274" i="1"/>
  <c r="AG275" i="1"/>
  <c r="AC277" i="1"/>
  <c r="AD271" i="1"/>
  <c r="AG274" i="1"/>
  <c r="AE271" i="1"/>
  <c r="AF272" i="1"/>
  <c r="AH274" i="1"/>
  <c r="AC276" i="1"/>
  <c r="AD259" i="1"/>
  <c r="AF261" i="1"/>
  <c r="AC259" i="1"/>
  <c r="AE261" i="1"/>
  <c r="AE260" i="1"/>
  <c r="AF255" i="1"/>
  <c r="AE259" i="1"/>
  <c r="AF260" i="1"/>
  <c r="AG261" i="1"/>
  <c r="AG255" i="1"/>
  <c r="AF259" i="1"/>
  <c r="AG260" i="1"/>
  <c r="AH261" i="1"/>
  <c r="AH255" i="1"/>
  <c r="AC257" i="1"/>
  <c r="AG259" i="1"/>
  <c r="AH260" i="1"/>
  <c r="AI261" i="1"/>
  <c r="AH259" i="1"/>
  <c r="AI260" i="1"/>
  <c r="AC261" i="1"/>
  <c r="AE276" i="1"/>
  <c r="O258" i="1"/>
  <c r="Q260" i="1"/>
  <c r="L263" i="1"/>
  <c r="L271" i="1"/>
  <c r="O274" i="1"/>
  <c r="Q276" i="1"/>
  <c r="M255" i="1"/>
  <c r="N256" i="1"/>
  <c r="O257" i="1"/>
  <c r="P258" i="1"/>
  <c r="Q259" i="1"/>
  <c r="K261" i="1"/>
  <c r="M263" i="1"/>
  <c r="N264" i="1"/>
  <c r="O265" i="1"/>
  <c r="P266" i="1"/>
  <c r="Q267" i="1"/>
  <c r="K269" i="1"/>
  <c r="M271" i="1"/>
  <c r="N272" i="1"/>
  <c r="O273" i="1"/>
  <c r="P274" i="1"/>
  <c r="Q275" i="1"/>
  <c r="K277" i="1"/>
  <c r="L255" i="1"/>
  <c r="O266" i="1"/>
  <c r="Q268" i="1"/>
  <c r="N255" i="1"/>
  <c r="P257" i="1"/>
  <c r="Q258" i="1"/>
  <c r="K260" i="1"/>
  <c r="N263" i="1"/>
  <c r="P265" i="1"/>
  <c r="Q266" i="1"/>
  <c r="K268" i="1"/>
  <c r="N271" i="1"/>
  <c r="P273" i="1"/>
  <c r="Q274" i="1"/>
  <c r="K276" i="1"/>
  <c r="P255" i="1"/>
  <c r="K258" i="1"/>
  <c r="L259" i="1"/>
  <c r="M260" i="1"/>
  <c r="N261" i="1"/>
  <c r="P263" i="1"/>
  <c r="K266" i="1"/>
  <c r="L267" i="1"/>
  <c r="M268" i="1"/>
  <c r="N269" i="1"/>
  <c r="P271" i="1"/>
  <c r="K274" i="1"/>
  <c r="L275" i="1"/>
  <c r="M276" i="1"/>
  <c r="N277" i="1"/>
  <c r="L258" i="1"/>
  <c r="N260" i="1"/>
  <c r="L266" i="1"/>
  <c r="N268" i="1"/>
  <c r="L274" i="1"/>
  <c r="N276" i="1"/>
  <c r="R249" i="1"/>
  <c r="N250" i="1" s="1"/>
  <c r="O247" i="1"/>
  <c r="K246" i="1"/>
  <c r="K245" i="1"/>
  <c r="Q244" i="1"/>
  <c r="N241" i="1"/>
  <c r="M235" i="1"/>
  <c r="L235" i="1"/>
  <c r="O232" i="1"/>
  <c r="L232" i="1"/>
  <c r="O224" i="1"/>
  <c r="M224" i="1"/>
  <c r="K222" i="1"/>
  <c r="Q221" i="1"/>
  <c r="N215" i="1"/>
  <c r="L212" i="1"/>
  <c r="P211" i="1"/>
  <c r="M211" i="1"/>
  <c r="L202" i="1"/>
  <c r="L201" i="1"/>
  <c r="K201" i="1"/>
  <c r="O196" i="1"/>
  <c r="P195" i="1"/>
  <c r="O191" i="1"/>
  <c r="L191" i="1"/>
  <c r="N190" i="1"/>
  <c r="I247" i="1"/>
  <c r="K247" i="1" s="1"/>
  <c r="I246" i="1"/>
  <c r="Q246" i="1" s="1"/>
  <c r="I245" i="1"/>
  <c r="Q245" i="1" s="1"/>
  <c r="I244" i="1"/>
  <c r="P244" i="1" s="1"/>
  <c r="I243" i="1"/>
  <c r="O243" i="1" s="1"/>
  <c r="I242" i="1"/>
  <c r="N242" i="1" s="1"/>
  <c r="I241" i="1"/>
  <c r="O241" i="1" s="1"/>
  <c r="I236" i="1"/>
  <c r="L236" i="1" s="1"/>
  <c r="I235" i="1"/>
  <c r="K235" i="1" s="1"/>
  <c r="I234" i="1"/>
  <c r="Q234" i="1" s="1"/>
  <c r="I233" i="1"/>
  <c r="Q233" i="1" s="1"/>
  <c r="I232" i="1"/>
  <c r="P232" i="1" s="1"/>
  <c r="I231" i="1"/>
  <c r="O231" i="1" s="1"/>
  <c r="I230" i="1"/>
  <c r="N230" i="1" s="1"/>
  <c r="I226" i="1"/>
  <c r="M226" i="1" s="1"/>
  <c r="I225" i="1"/>
  <c r="N225" i="1" s="1"/>
  <c r="I224" i="1"/>
  <c r="K224" i="1" s="1"/>
  <c r="I223" i="1"/>
  <c r="Q223" i="1" s="1"/>
  <c r="I222" i="1"/>
  <c r="Q222" i="1" s="1"/>
  <c r="I221" i="1"/>
  <c r="P221" i="1" s="1"/>
  <c r="I220" i="1"/>
  <c r="O220" i="1" s="1"/>
  <c r="I216" i="1"/>
  <c r="N216" i="1" s="1"/>
  <c r="I215" i="1"/>
  <c r="M215" i="1" s="1"/>
  <c r="I214" i="1"/>
  <c r="M214" i="1" s="1"/>
  <c r="I213" i="1"/>
  <c r="K213" i="1" s="1"/>
  <c r="I212" i="1"/>
  <c r="Q212" i="1" s="1"/>
  <c r="I211" i="1"/>
  <c r="Q211" i="1" s="1"/>
  <c r="I210" i="1"/>
  <c r="P210" i="1" s="1"/>
  <c r="I206" i="1"/>
  <c r="O206" i="1" s="1"/>
  <c r="I205" i="1"/>
  <c r="N205" i="1" s="1"/>
  <c r="I204" i="1"/>
  <c r="O204" i="1" s="1"/>
  <c r="I203" i="1"/>
  <c r="M203" i="1" s="1"/>
  <c r="I202" i="1"/>
  <c r="K202" i="1" s="1"/>
  <c r="I201" i="1"/>
  <c r="Q201" i="1" s="1"/>
  <c r="I200" i="1"/>
  <c r="Q200" i="1" s="1"/>
  <c r="I196" i="1"/>
  <c r="P196" i="1" s="1"/>
  <c r="I195" i="1"/>
  <c r="O195" i="1" s="1"/>
  <c r="I194" i="1"/>
  <c r="N194" i="1" s="1"/>
  <c r="I193" i="1"/>
  <c r="M193" i="1" s="1"/>
  <c r="I192" i="1"/>
  <c r="L192" i="1" s="1"/>
  <c r="I191" i="1"/>
  <c r="K191" i="1" s="1"/>
  <c r="I190" i="1"/>
  <c r="Q190" i="1" s="1"/>
  <c r="O205" i="1" l="1"/>
  <c r="Q195" i="1"/>
  <c r="M216" i="1"/>
  <c r="M191" i="1"/>
  <c r="L196" i="1"/>
  <c r="N201" i="1"/>
  <c r="P206" i="1"/>
  <c r="K212" i="1"/>
  <c r="O216" i="1"/>
  <c r="M222" i="1"/>
  <c r="N226" i="1"/>
  <c r="Q232" i="1"/>
  <c r="O235" i="1"/>
  <c r="M245" i="1"/>
  <c r="P205" i="1"/>
  <c r="P216" i="1"/>
  <c r="K233" i="1"/>
  <c r="N193" i="1"/>
  <c r="Q196" i="1"/>
  <c r="M202" i="1"/>
  <c r="L210" i="1"/>
  <c r="N212" i="1"/>
  <c r="P220" i="1"/>
  <c r="K223" i="1"/>
  <c r="O230" i="1"/>
  <c r="M233" i="1"/>
  <c r="O242" i="1"/>
  <c r="L246" i="1"/>
  <c r="P222" i="1"/>
  <c r="M194" i="1"/>
  <c r="K200" i="1"/>
  <c r="O202" i="1"/>
  <c r="O210" i="1"/>
  <c r="L213" i="1"/>
  <c r="Q220" i="1"/>
  <c r="L223" i="1"/>
  <c r="P230" i="1"/>
  <c r="K234" i="1"/>
  <c r="P242" i="1"/>
  <c r="N246" i="1"/>
  <c r="Q206" i="1"/>
  <c r="M230" i="1"/>
  <c r="K190" i="1"/>
  <c r="O194" i="1"/>
  <c r="M200" i="1"/>
  <c r="N204" i="1"/>
  <c r="Q210" i="1"/>
  <c r="M213" i="1"/>
  <c r="L221" i="1"/>
  <c r="N223" i="1"/>
  <c r="P231" i="1"/>
  <c r="L234" i="1"/>
  <c r="P243" i="1"/>
  <c r="L247" i="1"/>
  <c r="L190" i="1"/>
  <c r="P194" i="1"/>
  <c r="P200" i="1"/>
  <c r="M205" i="1"/>
  <c r="K211" i="1"/>
  <c r="O213" i="1"/>
  <c r="O221" i="1"/>
  <c r="L224" i="1"/>
  <c r="Q231" i="1"/>
  <c r="N234" i="1"/>
  <c r="L244" i="1"/>
  <c r="M247" i="1"/>
  <c r="N203" i="1"/>
  <c r="N214" i="1"/>
  <c r="O226" i="1"/>
  <c r="N236" i="1"/>
  <c r="Q243" i="1"/>
  <c r="M190" i="1"/>
  <c r="N191" i="1"/>
  <c r="O192" i="1"/>
  <c r="P193" i="1"/>
  <c r="Q194" i="1"/>
  <c r="K196" i="1"/>
  <c r="L200" i="1"/>
  <c r="M201" i="1"/>
  <c r="N202" i="1"/>
  <c r="O203" i="1"/>
  <c r="P204" i="1"/>
  <c r="Q205" i="1"/>
  <c r="K210" i="1"/>
  <c r="L211" i="1"/>
  <c r="M212" i="1"/>
  <c r="N213" i="1"/>
  <c r="O214" i="1"/>
  <c r="P215" i="1"/>
  <c r="Q216" i="1"/>
  <c r="K221" i="1"/>
  <c r="L222" i="1"/>
  <c r="M223" i="1"/>
  <c r="N224" i="1"/>
  <c r="O225" i="1"/>
  <c r="P226" i="1"/>
  <c r="Q230" i="1"/>
  <c r="K232" i="1"/>
  <c r="L233" i="1"/>
  <c r="M234" i="1"/>
  <c r="N235" i="1"/>
  <c r="O236" i="1"/>
  <c r="P241" i="1"/>
  <c r="Q242" i="1"/>
  <c r="K244" i="1"/>
  <c r="L245" i="1"/>
  <c r="M246" i="1"/>
  <c r="N247" i="1"/>
  <c r="K195" i="1"/>
  <c r="P203" i="1"/>
  <c r="Q215" i="1"/>
  <c r="Q226" i="1"/>
  <c r="K243" i="1"/>
  <c r="O190" i="1"/>
  <c r="P191" i="1"/>
  <c r="Q192" i="1"/>
  <c r="K194" i="1"/>
  <c r="L195" i="1"/>
  <c r="M196" i="1"/>
  <c r="N200" i="1"/>
  <c r="O201" i="1"/>
  <c r="P202" i="1"/>
  <c r="Q203" i="1"/>
  <c r="K205" i="1"/>
  <c r="L206" i="1"/>
  <c r="M210" i="1"/>
  <c r="N211" i="1"/>
  <c r="O212" i="1"/>
  <c r="P213" i="1"/>
  <c r="Q214" i="1"/>
  <c r="K216" i="1"/>
  <c r="L220" i="1"/>
  <c r="M221" i="1"/>
  <c r="N222" i="1"/>
  <c r="O223" i="1"/>
  <c r="P224" i="1"/>
  <c r="Q225" i="1"/>
  <c r="K230" i="1"/>
  <c r="L231" i="1"/>
  <c r="M232" i="1"/>
  <c r="N233" i="1"/>
  <c r="O234" i="1"/>
  <c r="P235" i="1"/>
  <c r="Q236" i="1"/>
  <c r="K242" i="1"/>
  <c r="L243" i="1"/>
  <c r="M244" i="1"/>
  <c r="N245" i="1"/>
  <c r="O246" i="1"/>
  <c r="P247" i="1"/>
  <c r="Q193" i="1"/>
  <c r="K206" i="1"/>
  <c r="P214" i="1"/>
  <c r="K231" i="1"/>
  <c r="P190" i="1"/>
  <c r="Q191" i="1"/>
  <c r="K193" i="1"/>
  <c r="L194" i="1"/>
  <c r="M195" i="1"/>
  <c r="N196" i="1"/>
  <c r="O200" i="1"/>
  <c r="P201" i="1"/>
  <c r="Q202" i="1"/>
  <c r="K204" i="1"/>
  <c r="L205" i="1"/>
  <c r="M206" i="1"/>
  <c r="N210" i="1"/>
  <c r="O211" i="1"/>
  <c r="P212" i="1"/>
  <c r="Q213" i="1"/>
  <c r="K215" i="1"/>
  <c r="L216" i="1"/>
  <c r="M220" i="1"/>
  <c r="N221" i="1"/>
  <c r="O222" i="1"/>
  <c r="P223" i="1"/>
  <c r="Q224" i="1"/>
  <c r="K226" i="1"/>
  <c r="L230" i="1"/>
  <c r="M231" i="1"/>
  <c r="N232" i="1"/>
  <c r="O233" i="1"/>
  <c r="P234" i="1"/>
  <c r="Q235" i="1"/>
  <c r="K241" i="1"/>
  <c r="L242" i="1"/>
  <c r="M243" i="1"/>
  <c r="N244" i="1"/>
  <c r="O245" i="1"/>
  <c r="P246" i="1"/>
  <c r="Q247" i="1"/>
  <c r="O193" i="1"/>
  <c r="O215" i="1"/>
  <c r="P192" i="1"/>
  <c r="Q241" i="1"/>
  <c r="L204" i="1"/>
  <c r="N206" i="1"/>
  <c r="K214" i="1"/>
  <c r="L215" i="1"/>
  <c r="N220" i="1"/>
  <c r="K225" i="1"/>
  <c r="L226" i="1"/>
  <c r="N231" i="1"/>
  <c r="P233" i="1"/>
  <c r="K236" i="1"/>
  <c r="L241" i="1"/>
  <c r="M242" i="1"/>
  <c r="N243" i="1"/>
  <c r="O244" i="1"/>
  <c r="P245" i="1"/>
  <c r="M192" i="1"/>
  <c r="M236" i="1"/>
  <c r="N192" i="1"/>
  <c r="Q204" i="1"/>
  <c r="K220" i="1"/>
  <c r="P225" i="1"/>
  <c r="P236" i="1"/>
  <c r="K192" i="1"/>
  <c r="L193" i="1"/>
  <c r="N195" i="1"/>
  <c r="K203" i="1"/>
  <c r="L203" i="1"/>
  <c r="M204" i="1"/>
  <c r="L214" i="1"/>
  <c r="L225" i="1"/>
  <c r="M241" i="1"/>
  <c r="M225" i="1"/>
  <c r="P250" i="1"/>
  <c r="Q250" i="1"/>
  <c r="M250" i="1"/>
  <c r="O250" i="1"/>
  <c r="K250" i="1"/>
  <c r="L250" i="1"/>
  <c r="I9" i="1"/>
  <c r="K9" i="1" s="1"/>
  <c r="I8" i="1"/>
  <c r="P8" i="1" s="1"/>
  <c r="I7" i="1"/>
  <c r="Q7" i="1" s="1"/>
  <c r="I6" i="1"/>
  <c r="I5" i="1"/>
  <c r="O5" i="1" s="1"/>
  <c r="I4" i="1"/>
  <c r="N4" i="1" s="1"/>
  <c r="I3" i="1"/>
  <c r="N3" i="1" s="1"/>
  <c r="I18" i="1"/>
  <c r="N18" i="1" s="1"/>
  <c r="I17" i="1"/>
  <c r="K17" i="1" s="1"/>
  <c r="I16" i="1"/>
  <c r="M16" i="1" s="1"/>
  <c r="I15" i="1"/>
  <c r="P15" i="1" s="1"/>
  <c r="I14" i="1"/>
  <c r="K14" i="1" s="1"/>
  <c r="I13" i="1"/>
  <c r="M13" i="1" s="1"/>
  <c r="I12" i="1"/>
  <c r="Q12" i="1" s="1"/>
  <c r="I27" i="1"/>
  <c r="I26" i="1"/>
  <c r="Q26" i="1" s="1"/>
  <c r="I25" i="1"/>
  <c r="M25" i="1" s="1"/>
  <c r="I24" i="1"/>
  <c r="O24" i="1" s="1"/>
  <c r="I23" i="1"/>
  <c r="Q23" i="1" s="1"/>
  <c r="I22" i="1"/>
  <c r="I21" i="1"/>
  <c r="K21" i="1" s="1"/>
  <c r="I36" i="1"/>
  <c r="N36" i="1" s="1"/>
  <c r="I35" i="1"/>
  <c r="I34" i="1"/>
  <c r="M34" i="1" s="1"/>
  <c r="I33" i="1"/>
  <c r="P33" i="1" s="1"/>
  <c r="I32" i="1"/>
  <c r="M32" i="1" s="1"/>
  <c r="I31" i="1"/>
  <c r="L31" i="1" s="1"/>
  <c r="I30" i="1"/>
  <c r="M30" i="1" s="1"/>
  <c r="P9" i="1"/>
  <c r="O9" i="1"/>
  <c r="N8" i="1"/>
  <c r="O7" i="1"/>
  <c r="L7" i="1"/>
  <c r="Q6" i="1"/>
  <c r="P6" i="1"/>
  <c r="O6" i="1"/>
  <c r="N6" i="1"/>
  <c r="M6" i="1"/>
  <c r="L6" i="1"/>
  <c r="K6" i="1"/>
  <c r="P5" i="1"/>
  <c r="M5" i="1"/>
  <c r="L5" i="1"/>
  <c r="K5" i="1"/>
  <c r="P18" i="1"/>
  <c r="Q17" i="1"/>
  <c r="O17" i="1"/>
  <c r="N17" i="1"/>
  <c r="M17" i="1"/>
  <c r="L17" i="1"/>
  <c r="O16" i="1"/>
  <c r="K16" i="1"/>
  <c r="M15" i="1"/>
  <c r="O14" i="1"/>
  <c r="L14" i="1"/>
  <c r="Q13" i="1"/>
  <c r="P13" i="1"/>
  <c r="O13" i="1"/>
  <c r="N13" i="1"/>
  <c r="L13" i="1"/>
  <c r="K13" i="1"/>
  <c r="Q27" i="1"/>
  <c r="P27" i="1"/>
  <c r="O27" i="1"/>
  <c r="N27" i="1"/>
  <c r="M27" i="1"/>
  <c r="L27" i="1"/>
  <c r="K27" i="1"/>
  <c r="Q25" i="1"/>
  <c r="P25" i="1"/>
  <c r="O25" i="1"/>
  <c r="N25" i="1"/>
  <c r="L25" i="1"/>
  <c r="K25" i="1"/>
  <c r="L24" i="1"/>
  <c r="O23" i="1"/>
  <c r="L23" i="1"/>
  <c r="Q22" i="1"/>
  <c r="P22" i="1"/>
  <c r="O22" i="1"/>
  <c r="N22" i="1"/>
  <c r="M22" i="1"/>
  <c r="L22" i="1"/>
  <c r="K22" i="1"/>
  <c r="L21" i="1"/>
  <c r="Q35" i="1"/>
  <c r="P35" i="1"/>
  <c r="O35" i="1"/>
  <c r="N35" i="1"/>
  <c r="M35" i="1"/>
  <c r="L35" i="1"/>
  <c r="K35" i="1"/>
  <c r="O34" i="1"/>
  <c r="N33" i="1"/>
  <c r="M33" i="1"/>
  <c r="K33" i="1"/>
  <c r="Q32" i="1"/>
  <c r="L32" i="1"/>
  <c r="Q31" i="1"/>
  <c r="N31" i="1"/>
  <c r="P30" i="1"/>
  <c r="O30" i="1"/>
  <c r="N30" i="1"/>
  <c r="L53" i="1"/>
  <c r="K52" i="1"/>
  <c r="L49" i="1"/>
  <c r="K71" i="1"/>
  <c r="N68" i="1"/>
  <c r="O67" i="1"/>
  <c r="Q63" i="1"/>
  <c r="P60" i="1"/>
  <c r="N60" i="1"/>
  <c r="K60" i="1"/>
  <c r="K59" i="1"/>
  <c r="Q57" i="1"/>
  <c r="P57" i="1"/>
  <c r="K57" i="1"/>
  <c r="P81" i="1"/>
  <c r="O81" i="1"/>
  <c r="L81" i="1"/>
  <c r="N79" i="1"/>
  <c r="M76" i="1"/>
  <c r="K76" i="1"/>
  <c r="I54" i="1"/>
  <c r="O54" i="1" s="1"/>
  <c r="I53" i="1"/>
  <c r="K53" i="1" s="1"/>
  <c r="I52" i="1"/>
  <c r="O52" i="1" s="1"/>
  <c r="I51" i="1"/>
  <c r="M51" i="1" s="1"/>
  <c r="I50" i="1"/>
  <c r="K50" i="1" s="1"/>
  <c r="I49" i="1"/>
  <c r="O49" i="1" s="1"/>
  <c r="I48" i="1"/>
  <c r="I63" i="1"/>
  <c r="N63" i="1" s="1"/>
  <c r="I62" i="1"/>
  <c r="N62" i="1" s="1"/>
  <c r="I61" i="1"/>
  <c r="L61" i="1" s="1"/>
  <c r="I60" i="1"/>
  <c r="Q60" i="1" s="1"/>
  <c r="I59" i="1"/>
  <c r="Q59" i="1" s="1"/>
  <c r="I58" i="1"/>
  <c r="Q58" i="1" s="1"/>
  <c r="I57" i="1"/>
  <c r="O57" i="1" s="1"/>
  <c r="I72" i="1"/>
  <c r="L72" i="1" s="1"/>
  <c r="I71" i="1"/>
  <c r="N71" i="1" s="1"/>
  <c r="I70" i="1"/>
  <c r="L70" i="1" s="1"/>
  <c r="I69" i="1"/>
  <c r="O69" i="1" s="1"/>
  <c r="I68" i="1"/>
  <c r="M68" i="1" s="1"/>
  <c r="I67" i="1"/>
  <c r="N67" i="1" s="1"/>
  <c r="I66" i="1"/>
  <c r="O66" i="1" s="1"/>
  <c r="I81" i="1"/>
  <c r="N81" i="1" s="1"/>
  <c r="I80" i="1"/>
  <c r="Q80" i="1" s="1"/>
  <c r="I79" i="1"/>
  <c r="L79" i="1" s="1"/>
  <c r="I78" i="1"/>
  <c r="M78" i="1" s="1"/>
  <c r="I77" i="1"/>
  <c r="K77" i="1" s="1"/>
  <c r="I76" i="1"/>
  <c r="Q76" i="1" s="1"/>
  <c r="I75" i="1"/>
  <c r="P75" i="1" s="1"/>
  <c r="Q107" i="1"/>
  <c r="L106" i="1"/>
  <c r="K105" i="1"/>
  <c r="Q103" i="1"/>
  <c r="M103" i="1"/>
  <c r="K103" i="1"/>
  <c r="Q115" i="1"/>
  <c r="L114" i="1"/>
  <c r="K113" i="1"/>
  <c r="Q111" i="1"/>
  <c r="M111" i="1"/>
  <c r="K111" i="1"/>
  <c r="Q123" i="1"/>
  <c r="L122" i="1"/>
  <c r="K121" i="1"/>
  <c r="Q119" i="1"/>
  <c r="M119" i="1"/>
  <c r="K119" i="1"/>
  <c r="Q161" i="1"/>
  <c r="Q159" i="1"/>
  <c r="K159" i="1"/>
  <c r="M157" i="1"/>
  <c r="K155" i="1"/>
  <c r="L170" i="1"/>
  <c r="L168" i="1"/>
  <c r="Q165" i="1"/>
  <c r="L98" i="1"/>
  <c r="M97" i="1"/>
  <c r="Q95" i="1"/>
  <c r="O95" i="1"/>
  <c r="N95" i="1"/>
  <c r="I98" i="1"/>
  <c r="P98" i="1" s="1"/>
  <c r="I97" i="1"/>
  <c r="O97" i="1" s="1"/>
  <c r="I96" i="1"/>
  <c r="O96" i="1" s="1"/>
  <c r="I95" i="1"/>
  <c r="M95" i="1" s="1"/>
  <c r="I94" i="1"/>
  <c r="I93" i="1"/>
  <c r="K93" i="1" s="1"/>
  <c r="I92" i="1"/>
  <c r="N92" i="1" s="1"/>
  <c r="I107" i="1"/>
  <c r="L107" i="1" s="1"/>
  <c r="I106" i="1"/>
  <c r="K106" i="1" s="1"/>
  <c r="I105" i="1"/>
  <c r="Q105" i="1" s="1"/>
  <c r="I104" i="1"/>
  <c r="Q104" i="1" s="1"/>
  <c r="I103" i="1"/>
  <c r="P103" i="1" s="1"/>
  <c r="I102" i="1"/>
  <c r="I101" i="1"/>
  <c r="N101" i="1" s="1"/>
  <c r="I116" i="1"/>
  <c r="I115" i="1"/>
  <c r="L115" i="1" s="1"/>
  <c r="I114" i="1"/>
  <c r="K114" i="1" s="1"/>
  <c r="I113" i="1"/>
  <c r="Q113" i="1" s="1"/>
  <c r="I112" i="1"/>
  <c r="Q112" i="1" s="1"/>
  <c r="I111" i="1"/>
  <c r="P111" i="1" s="1"/>
  <c r="I110" i="1"/>
  <c r="I125" i="1"/>
  <c r="N125" i="1" s="1"/>
  <c r="I124" i="1"/>
  <c r="I123" i="1"/>
  <c r="L123" i="1" s="1"/>
  <c r="I122" i="1"/>
  <c r="K122" i="1" s="1"/>
  <c r="I121" i="1"/>
  <c r="Q121" i="1" s="1"/>
  <c r="I120" i="1"/>
  <c r="Q120" i="1" s="1"/>
  <c r="I119" i="1"/>
  <c r="P119" i="1" s="1"/>
  <c r="O152" i="1"/>
  <c r="M151" i="1"/>
  <c r="M150" i="1"/>
  <c r="M148" i="1"/>
  <c r="K148" i="1"/>
  <c r="Q146" i="1"/>
  <c r="K146" i="1"/>
  <c r="N141" i="1"/>
  <c r="L139" i="1"/>
  <c r="O137" i="1"/>
  <c r="I138" i="1"/>
  <c r="L138" i="1" s="1"/>
  <c r="I139" i="1"/>
  <c r="K139" i="1" s="1"/>
  <c r="I140" i="1"/>
  <c r="O140" i="1" s="1"/>
  <c r="I141" i="1"/>
  <c r="Q141" i="1" s="1"/>
  <c r="I142" i="1"/>
  <c r="L142" i="1" s="1"/>
  <c r="I143" i="1"/>
  <c r="L143" i="1" s="1"/>
  <c r="I147" i="1"/>
  <c r="L147" i="1" s="1"/>
  <c r="I148" i="1"/>
  <c r="Q148" i="1" s="1"/>
  <c r="I149" i="1"/>
  <c r="N149" i="1" s="1"/>
  <c r="I150" i="1"/>
  <c r="L150" i="1" s="1"/>
  <c r="I151" i="1"/>
  <c r="L151" i="1" s="1"/>
  <c r="I152" i="1"/>
  <c r="M152" i="1" s="1"/>
  <c r="I156" i="1"/>
  <c r="I157" i="1"/>
  <c r="L157" i="1" s="1"/>
  <c r="I158" i="1"/>
  <c r="P158" i="1" s="1"/>
  <c r="I159" i="1"/>
  <c r="N159" i="1" s="1"/>
  <c r="I160" i="1"/>
  <c r="I161" i="1"/>
  <c r="P161" i="1" s="1"/>
  <c r="I165" i="1"/>
  <c r="L165" i="1" s="1"/>
  <c r="I166" i="1"/>
  <c r="M166" i="1" s="1"/>
  <c r="I167" i="1"/>
  <c r="I168" i="1"/>
  <c r="O168" i="1" s="1"/>
  <c r="I169" i="1"/>
  <c r="K169" i="1" s="1"/>
  <c r="I170" i="1"/>
  <c r="Q170" i="1" s="1"/>
  <c r="I164" i="1"/>
  <c r="N164" i="1" s="1"/>
  <c r="I155" i="1"/>
  <c r="Q155" i="1" s="1"/>
  <c r="I146" i="1"/>
  <c r="O146" i="1" s="1"/>
  <c r="I137" i="1"/>
  <c r="K137" i="1" s="1"/>
  <c r="K172" i="1"/>
  <c r="L172" i="1"/>
  <c r="M172" i="1"/>
  <c r="N172" i="1"/>
  <c r="O172" i="1"/>
  <c r="P172" i="1"/>
  <c r="Q172" i="1"/>
  <c r="Q174" i="1"/>
  <c r="P174" i="1"/>
  <c r="O174" i="1"/>
  <c r="N174" i="1"/>
  <c r="M174" i="1"/>
  <c r="L174" i="1"/>
  <c r="K174" i="1"/>
  <c r="Q176" i="1"/>
  <c r="P176" i="1"/>
  <c r="O176" i="1"/>
  <c r="N176" i="1"/>
  <c r="M176" i="1"/>
  <c r="L176" i="1"/>
  <c r="K176" i="1"/>
  <c r="Q178" i="1"/>
  <c r="P178" i="1"/>
  <c r="O178" i="1"/>
  <c r="N178" i="1"/>
  <c r="M178" i="1"/>
  <c r="L178" i="1"/>
  <c r="K178" i="1"/>
  <c r="R185" i="1"/>
  <c r="O186" i="1" s="1"/>
  <c r="P184" i="1"/>
  <c r="R183" i="1"/>
  <c r="O184" i="1" s="1"/>
  <c r="R181" i="1"/>
  <c r="Q182" i="1" s="1"/>
  <c r="H171" i="1"/>
  <c r="G171" i="1"/>
  <c r="F171" i="1"/>
  <c r="E171" i="1"/>
  <c r="D171" i="1"/>
  <c r="C171" i="1"/>
  <c r="B171" i="1"/>
  <c r="H162" i="1"/>
  <c r="G162" i="1"/>
  <c r="F162" i="1"/>
  <c r="E162" i="1"/>
  <c r="D162" i="1"/>
  <c r="C162" i="1"/>
  <c r="B162" i="1"/>
  <c r="H153" i="1"/>
  <c r="G153" i="1"/>
  <c r="F153" i="1"/>
  <c r="E153" i="1"/>
  <c r="D153" i="1"/>
  <c r="C153" i="1"/>
  <c r="B153" i="1"/>
  <c r="H144" i="1"/>
  <c r="G144" i="1"/>
  <c r="F144" i="1"/>
  <c r="E144" i="1"/>
  <c r="D144" i="1"/>
  <c r="C144" i="1"/>
  <c r="B144" i="1"/>
  <c r="P186" i="1" l="1"/>
  <c r="P139" i="1"/>
  <c r="M141" i="1"/>
  <c r="Q140" i="1"/>
  <c r="K152" i="1"/>
  <c r="L93" i="1"/>
  <c r="P96" i="1"/>
  <c r="M137" i="1"/>
  <c r="N140" i="1"/>
  <c r="Q139" i="1"/>
  <c r="O148" i="1"/>
  <c r="N152" i="1"/>
  <c r="M93" i="1"/>
  <c r="K97" i="1"/>
  <c r="O165" i="1"/>
  <c r="N170" i="1"/>
  <c r="O159" i="1"/>
  <c r="L120" i="1"/>
  <c r="O123" i="1"/>
  <c r="L112" i="1"/>
  <c r="O115" i="1"/>
  <c r="L104" i="1"/>
  <c r="O107" i="1"/>
  <c r="Q75" i="1"/>
  <c r="M79" i="1"/>
  <c r="M57" i="1"/>
  <c r="L60" i="1"/>
  <c r="O63" i="1"/>
  <c r="N70" i="1"/>
  <c r="M52" i="1"/>
  <c r="M31" i="1"/>
  <c r="L33" i="1"/>
  <c r="M21" i="1"/>
  <c r="K23" i="1"/>
  <c r="P24" i="1"/>
  <c r="L26" i="1"/>
  <c r="M12" i="1"/>
  <c r="Q15" i="1"/>
  <c r="P17" i="1"/>
  <c r="Q5" i="1"/>
  <c r="K7" i="1"/>
  <c r="L9" i="1"/>
  <c r="O150" i="1"/>
  <c r="N166" i="1"/>
  <c r="M121" i="1"/>
  <c r="M113" i="1"/>
  <c r="K101" i="1"/>
  <c r="P79" i="1"/>
  <c r="K67" i="1"/>
  <c r="O71" i="1"/>
  <c r="N53" i="1"/>
  <c r="O31" i="1"/>
  <c r="M23" i="1"/>
  <c r="K15" i="1"/>
  <c r="M7" i="1"/>
  <c r="K140" i="1"/>
  <c r="N143" i="1"/>
  <c r="M146" i="1"/>
  <c r="Q152" i="1"/>
  <c r="Q93" i="1"/>
  <c r="P97" i="1"/>
  <c r="M155" i="1"/>
  <c r="K161" i="1"/>
  <c r="K125" i="1"/>
  <c r="M105" i="1"/>
  <c r="K141" i="1"/>
  <c r="O143" i="1"/>
  <c r="P146" i="1"/>
  <c r="Q150" i="1"/>
  <c r="K95" i="1"/>
  <c r="Q97" i="1"/>
  <c r="P166" i="1"/>
  <c r="O155" i="1"/>
  <c r="M161" i="1"/>
  <c r="O121" i="1"/>
  <c r="O125" i="1"/>
  <c r="O113" i="1"/>
  <c r="O101" i="1"/>
  <c r="O105" i="1"/>
  <c r="O76" i="1"/>
  <c r="L58" i="1"/>
  <c r="M61" i="1"/>
  <c r="M67" i="1"/>
  <c r="P31" i="1"/>
  <c r="Q33" i="1"/>
  <c r="N23" i="1"/>
  <c r="L15" i="1"/>
  <c r="K4" i="1"/>
  <c r="N7" i="1"/>
  <c r="O141" i="1"/>
  <c r="Q125" i="1"/>
  <c r="Q101" i="1"/>
  <c r="L77" i="1"/>
  <c r="O61" i="1"/>
  <c r="K36" i="1"/>
  <c r="L141" i="1"/>
  <c r="P141" i="1"/>
  <c r="N151" i="1"/>
  <c r="N98" i="1"/>
  <c r="P168" i="1"/>
  <c r="O157" i="1"/>
  <c r="N122" i="1"/>
  <c r="N114" i="1"/>
  <c r="N106" i="1"/>
  <c r="N77" i="1"/>
  <c r="M59" i="1"/>
  <c r="Q61" i="1"/>
  <c r="M50" i="1"/>
  <c r="O36" i="1"/>
  <c r="P23" i="1"/>
  <c r="N15" i="1"/>
  <c r="P7" i="1"/>
  <c r="L140" i="1"/>
  <c r="P151" i="1"/>
  <c r="Q98" i="1"/>
  <c r="Q157" i="1"/>
  <c r="P122" i="1"/>
  <c r="P114" i="1"/>
  <c r="P106" i="1"/>
  <c r="L75" i="1"/>
  <c r="P77" i="1"/>
  <c r="O59" i="1"/>
  <c r="P62" i="1"/>
  <c r="K69" i="1"/>
  <c r="N51" i="1"/>
  <c r="K31" i="1"/>
  <c r="Q36" i="1"/>
  <c r="O15" i="1"/>
  <c r="O93" i="1"/>
  <c r="Q186" i="1"/>
  <c r="M165" i="1"/>
  <c r="M123" i="1"/>
  <c r="M115" i="1"/>
  <c r="M107" i="1"/>
  <c r="N75" i="1"/>
  <c r="O78" i="1"/>
  <c r="K63" i="1"/>
  <c r="M69" i="1"/>
  <c r="O167" i="1"/>
  <c r="N167" i="1"/>
  <c r="M167" i="1"/>
  <c r="K167" i="1"/>
  <c r="L167" i="1"/>
  <c r="P167" i="1"/>
  <c r="K156" i="1"/>
  <c r="Q156" i="1"/>
  <c r="P156" i="1"/>
  <c r="O156" i="1"/>
  <c r="M156" i="1"/>
  <c r="L156" i="1"/>
  <c r="N138" i="1"/>
  <c r="L149" i="1"/>
  <c r="Q167" i="1"/>
  <c r="O80" i="1"/>
  <c r="N80" i="1"/>
  <c r="M80" i="1"/>
  <c r="L80" i="1"/>
  <c r="K80" i="1"/>
  <c r="P80" i="1"/>
  <c r="O72" i="1"/>
  <c r="N72" i="1"/>
  <c r="M72" i="1"/>
  <c r="K72" i="1"/>
  <c r="M48" i="1"/>
  <c r="L48" i="1"/>
  <c r="K48" i="1"/>
  <c r="N48" i="1"/>
  <c r="M124" i="1"/>
  <c r="L124" i="1"/>
  <c r="K124" i="1"/>
  <c r="Q124" i="1"/>
  <c r="O124" i="1"/>
  <c r="N124" i="1"/>
  <c r="M116" i="1"/>
  <c r="L116" i="1"/>
  <c r="K116" i="1"/>
  <c r="Q116" i="1"/>
  <c r="O116" i="1"/>
  <c r="N116" i="1"/>
  <c r="K92" i="1"/>
  <c r="P92" i="1"/>
  <c r="Q92" i="1"/>
  <c r="O92" i="1"/>
  <c r="M92" i="1"/>
  <c r="L92" i="1"/>
  <c r="N156" i="1"/>
  <c r="P124" i="1"/>
  <c r="P116" i="1"/>
  <c r="P110" i="1"/>
  <c r="O110" i="1"/>
  <c r="N110" i="1"/>
  <c r="M110" i="1"/>
  <c r="L110" i="1"/>
  <c r="K110" i="1"/>
  <c r="Q110" i="1"/>
  <c r="P102" i="1"/>
  <c r="O102" i="1"/>
  <c r="N102" i="1"/>
  <c r="M102" i="1"/>
  <c r="L102" i="1"/>
  <c r="K102" i="1"/>
  <c r="Q102" i="1"/>
  <c r="M94" i="1"/>
  <c r="L94" i="1"/>
  <c r="K94" i="1"/>
  <c r="Q94" i="1"/>
  <c r="O94" i="1"/>
  <c r="N94" i="1"/>
  <c r="Q164" i="1"/>
  <c r="P164" i="1"/>
  <c r="O164" i="1"/>
  <c r="K164" i="1"/>
  <c r="M164" i="1"/>
  <c r="L164" i="1"/>
  <c r="K138" i="1"/>
  <c r="Q138" i="1"/>
  <c r="P138" i="1"/>
  <c r="O138" i="1"/>
  <c r="M138" i="1"/>
  <c r="P94" i="1"/>
  <c r="O48" i="1"/>
  <c r="P160" i="1"/>
  <c r="O160" i="1"/>
  <c r="N160" i="1"/>
  <c r="M160" i="1"/>
  <c r="L160" i="1"/>
  <c r="K160" i="1"/>
  <c r="Q160" i="1"/>
  <c r="K149" i="1"/>
  <c r="P149" i="1"/>
  <c r="Q149" i="1"/>
  <c r="O149" i="1"/>
  <c r="M149" i="1"/>
  <c r="O182" i="1"/>
  <c r="P182" i="1"/>
  <c r="Q169" i="1"/>
  <c r="P169" i="1"/>
  <c r="O169" i="1"/>
  <c r="N169" i="1"/>
  <c r="M169" i="1"/>
  <c r="L169" i="1"/>
  <c r="N158" i="1"/>
  <c r="M158" i="1"/>
  <c r="L158" i="1"/>
  <c r="K158" i="1"/>
  <c r="Q158" i="1"/>
  <c r="O158" i="1"/>
  <c r="Q147" i="1"/>
  <c r="P147" i="1"/>
  <c r="O147" i="1"/>
  <c r="N147" i="1"/>
  <c r="M147" i="1"/>
  <c r="K147" i="1"/>
  <c r="L137" i="1"/>
  <c r="K142" i="1"/>
  <c r="M140" i="1"/>
  <c r="N142" i="1"/>
  <c r="P140" i="1"/>
  <c r="Q143" i="1"/>
  <c r="L148" i="1"/>
  <c r="N150" i="1"/>
  <c r="O151" i="1"/>
  <c r="P152" i="1"/>
  <c r="N93" i="1"/>
  <c r="P95" i="1"/>
  <c r="Q96" i="1"/>
  <c r="K98" i="1"/>
  <c r="N165" i="1"/>
  <c r="O166" i="1"/>
  <c r="Q168" i="1"/>
  <c r="K170" i="1"/>
  <c r="L155" i="1"/>
  <c r="N157" i="1"/>
  <c r="P159" i="1"/>
  <c r="K120" i="1"/>
  <c r="L121" i="1"/>
  <c r="M122" i="1"/>
  <c r="N123" i="1"/>
  <c r="P125" i="1"/>
  <c r="K112" i="1"/>
  <c r="L113" i="1"/>
  <c r="M114" i="1"/>
  <c r="N115" i="1"/>
  <c r="P101" i="1"/>
  <c r="K104" i="1"/>
  <c r="L105" i="1"/>
  <c r="M106" i="1"/>
  <c r="N107" i="1"/>
  <c r="K75" i="1"/>
  <c r="L76" i="1"/>
  <c r="M77" i="1"/>
  <c r="N78" i="1"/>
  <c r="O79" i="1"/>
  <c r="Q81" i="1"/>
  <c r="K58" i="1"/>
  <c r="L59" i="1"/>
  <c r="M60" i="1"/>
  <c r="N61" i="1"/>
  <c r="O62" i="1"/>
  <c r="P63" i="1"/>
  <c r="L67" i="1"/>
  <c r="O68" i="1"/>
  <c r="M70" i="1"/>
  <c r="L50" i="1"/>
  <c r="O51" i="1"/>
  <c r="M53" i="1"/>
  <c r="N34" i="1"/>
  <c r="P36" i="1"/>
  <c r="Q24" i="1"/>
  <c r="K26" i="1"/>
  <c r="O12" i="1"/>
  <c r="O18" i="1"/>
  <c r="K8" i="1"/>
  <c r="N137" i="1"/>
  <c r="K143" i="1"/>
  <c r="M143" i="1"/>
  <c r="O142" i="1"/>
  <c r="P143" i="1"/>
  <c r="L146" i="1"/>
  <c r="N148" i="1"/>
  <c r="P150" i="1"/>
  <c r="Q151" i="1"/>
  <c r="P93" i="1"/>
  <c r="K96" i="1"/>
  <c r="L97" i="1"/>
  <c r="M98" i="1"/>
  <c r="P165" i="1"/>
  <c r="Q166" i="1"/>
  <c r="K168" i="1"/>
  <c r="M170" i="1"/>
  <c r="N155" i="1"/>
  <c r="P157" i="1"/>
  <c r="L161" i="1"/>
  <c r="L119" i="1"/>
  <c r="M120" i="1"/>
  <c r="N121" i="1"/>
  <c r="O122" i="1"/>
  <c r="P123" i="1"/>
  <c r="L111" i="1"/>
  <c r="M112" i="1"/>
  <c r="N113" i="1"/>
  <c r="O114" i="1"/>
  <c r="P115" i="1"/>
  <c r="L103" i="1"/>
  <c r="M104" i="1"/>
  <c r="N105" i="1"/>
  <c r="O106" i="1"/>
  <c r="P107" i="1"/>
  <c r="M75" i="1"/>
  <c r="N76" i="1"/>
  <c r="O77" i="1"/>
  <c r="P78" i="1"/>
  <c r="Q79" i="1"/>
  <c r="K81" i="1"/>
  <c r="L57" i="1"/>
  <c r="M58" i="1"/>
  <c r="N59" i="1"/>
  <c r="O60" i="1"/>
  <c r="P61" i="1"/>
  <c r="Q62" i="1"/>
  <c r="K66" i="1"/>
  <c r="L69" i="1"/>
  <c r="O70" i="1"/>
  <c r="K49" i="1"/>
  <c r="N50" i="1"/>
  <c r="L52" i="1"/>
  <c r="O53" i="1"/>
  <c r="K32" i="1"/>
  <c r="P34" i="1"/>
  <c r="K24" i="1"/>
  <c r="M26" i="1"/>
  <c r="N16" i="1"/>
  <c r="Q18" i="1"/>
  <c r="P142" i="1"/>
  <c r="L66" i="1"/>
  <c r="O50" i="1"/>
  <c r="K54" i="1"/>
  <c r="Q34" i="1"/>
  <c r="N26" i="1"/>
  <c r="N112" i="1"/>
  <c r="N104" i="1"/>
  <c r="Q184" i="1"/>
  <c r="P137" i="1"/>
  <c r="M139" i="1"/>
  <c r="Q142" i="1"/>
  <c r="N146" i="1"/>
  <c r="P148" i="1"/>
  <c r="K151" i="1"/>
  <c r="L152" i="1"/>
  <c r="L95" i="1"/>
  <c r="M96" i="1"/>
  <c r="N97" i="1"/>
  <c r="O98" i="1"/>
  <c r="K166" i="1"/>
  <c r="M168" i="1"/>
  <c r="O170" i="1"/>
  <c r="P155" i="1"/>
  <c r="L159" i="1"/>
  <c r="N161" i="1"/>
  <c r="N119" i="1"/>
  <c r="O120" i="1"/>
  <c r="P121" i="1"/>
  <c r="Q122" i="1"/>
  <c r="L125" i="1"/>
  <c r="N111" i="1"/>
  <c r="O112" i="1"/>
  <c r="P113" i="1"/>
  <c r="Q114" i="1"/>
  <c r="L101" i="1"/>
  <c r="N103" i="1"/>
  <c r="O104" i="1"/>
  <c r="P105" i="1"/>
  <c r="Q106" i="1"/>
  <c r="O75" i="1"/>
  <c r="P76" i="1"/>
  <c r="Q77" i="1"/>
  <c r="K79" i="1"/>
  <c r="M81" i="1"/>
  <c r="N57" i="1"/>
  <c r="O58" i="1"/>
  <c r="P59" i="1"/>
  <c r="K62" i="1"/>
  <c r="L63" i="1"/>
  <c r="M66" i="1"/>
  <c r="K68" i="1"/>
  <c r="N69" i="1"/>
  <c r="L71" i="1"/>
  <c r="M49" i="1"/>
  <c r="K51" i="1"/>
  <c r="N52" i="1"/>
  <c r="L54" i="1"/>
  <c r="N32" i="1"/>
  <c r="L36" i="1"/>
  <c r="M24" i="1"/>
  <c r="O26" i="1"/>
  <c r="Q16" i="1"/>
  <c r="K18" i="1"/>
  <c r="O4" i="1"/>
  <c r="M142" i="1"/>
  <c r="L96" i="1"/>
  <c r="N120" i="1"/>
  <c r="Q78" i="1"/>
  <c r="N58" i="1"/>
  <c r="Q137" i="1"/>
  <c r="N139" i="1"/>
  <c r="O139" i="1"/>
  <c r="K150" i="1"/>
  <c r="N96" i="1"/>
  <c r="K165" i="1"/>
  <c r="L166" i="1"/>
  <c r="N168" i="1"/>
  <c r="P170" i="1"/>
  <c r="K157" i="1"/>
  <c r="M159" i="1"/>
  <c r="O161" i="1"/>
  <c r="O119" i="1"/>
  <c r="P120" i="1"/>
  <c r="K123" i="1"/>
  <c r="M125" i="1"/>
  <c r="O111" i="1"/>
  <c r="P112" i="1"/>
  <c r="K115" i="1"/>
  <c r="M101" i="1"/>
  <c r="O103" i="1"/>
  <c r="P104" i="1"/>
  <c r="K107" i="1"/>
  <c r="K78" i="1"/>
  <c r="P58" i="1"/>
  <c r="K61" i="1"/>
  <c r="L62" i="1"/>
  <c r="M63" i="1"/>
  <c r="N66" i="1"/>
  <c r="L68" i="1"/>
  <c r="M71" i="1"/>
  <c r="N49" i="1"/>
  <c r="L51" i="1"/>
  <c r="M54" i="1"/>
  <c r="O32" i="1"/>
  <c r="K34" i="1"/>
  <c r="M36" i="1"/>
  <c r="N24" i="1"/>
  <c r="P26" i="1"/>
  <c r="L18" i="1"/>
  <c r="L78" i="1"/>
  <c r="M62" i="1"/>
  <c r="K70" i="1"/>
  <c r="N54" i="1"/>
  <c r="P32" i="1"/>
  <c r="L34" i="1"/>
  <c r="K12" i="1"/>
  <c r="M18" i="1"/>
  <c r="O3" i="1"/>
  <c r="P4" i="1"/>
  <c r="L8" i="1"/>
  <c r="M9" i="1"/>
  <c r="P3" i="1"/>
  <c r="Q4" i="1"/>
  <c r="M8" i="1"/>
  <c r="N9" i="1"/>
  <c r="Q3" i="1"/>
  <c r="O8" i="1"/>
  <c r="L3" i="1"/>
  <c r="M4" i="1"/>
  <c r="N5" i="1"/>
  <c r="Q8" i="1"/>
  <c r="K3" i="1"/>
  <c r="L4" i="1"/>
  <c r="Q9" i="1"/>
  <c r="M3" i="1"/>
  <c r="M14" i="1"/>
  <c r="L12" i="1"/>
  <c r="N14" i="1"/>
  <c r="P16" i="1"/>
  <c r="N12" i="1"/>
  <c r="P14" i="1"/>
  <c r="Q14" i="1"/>
  <c r="P12" i="1"/>
  <c r="L16" i="1"/>
  <c r="N21" i="1"/>
  <c r="O21" i="1"/>
  <c r="P21" i="1"/>
  <c r="Q21" i="1"/>
  <c r="Q30" i="1"/>
  <c r="K30" i="1"/>
  <c r="L30" i="1"/>
  <c r="O33" i="1"/>
  <c r="K186" i="1"/>
  <c r="K182" i="1"/>
  <c r="L182" i="1"/>
  <c r="L184" i="1"/>
  <c r="M182" i="1"/>
  <c r="M186" i="1"/>
  <c r="N182" i="1"/>
  <c r="N184" i="1"/>
  <c r="N186" i="1"/>
  <c r="K184" i="1"/>
  <c r="L186" i="1"/>
  <c r="M184" i="1"/>
  <c r="H82" i="1"/>
  <c r="G82" i="1"/>
  <c r="F82" i="1"/>
  <c r="E82" i="1"/>
  <c r="D82" i="1"/>
  <c r="C82" i="1"/>
  <c r="B82" i="1"/>
  <c r="R132" i="1"/>
  <c r="Q133" i="1" s="1"/>
  <c r="R130" i="1"/>
  <c r="Q131" i="1" s="1"/>
  <c r="R128" i="1"/>
  <c r="Q129" i="1" s="1"/>
  <c r="H126" i="1"/>
  <c r="G126" i="1"/>
  <c r="F126" i="1"/>
  <c r="E126" i="1"/>
  <c r="D126" i="1"/>
  <c r="C126" i="1"/>
  <c r="B126" i="1"/>
  <c r="H117" i="1"/>
  <c r="G117" i="1"/>
  <c r="F117" i="1"/>
  <c r="E117" i="1"/>
  <c r="D117" i="1"/>
  <c r="C117" i="1"/>
  <c r="B117" i="1"/>
  <c r="H108" i="1"/>
  <c r="G108" i="1"/>
  <c r="F108" i="1"/>
  <c r="E108" i="1"/>
  <c r="D108" i="1"/>
  <c r="C108" i="1"/>
  <c r="B108" i="1"/>
  <c r="H99" i="1"/>
  <c r="G99" i="1"/>
  <c r="F99" i="1"/>
  <c r="E99" i="1"/>
  <c r="D99" i="1"/>
  <c r="C99" i="1"/>
  <c r="B99" i="1"/>
  <c r="F73" i="1"/>
  <c r="E73" i="1"/>
  <c r="D73" i="1"/>
  <c r="C73" i="1"/>
  <c r="B73" i="1"/>
  <c r="H64" i="1"/>
  <c r="G64" i="1"/>
  <c r="F64" i="1"/>
  <c r="E64" i="1"/>
  <c r="D64" i="1"/>
  <c r="C64" i="1"/>
  <c r="B64" i="1"/>
  <c r="F55" i="1"/>
  <c r="E55" i="1"/>
  <c r="D55" i="1"/>
  <c r="C55" i="1"/>
  <c r="B55" i="1"/>
  <c r="K133" i="1" l="1"/>
  <c r="L133" i="1"/>
  <c r="M133" i="1"/>
  <c r="K129" i="1"/>
  <c r="L129" i="1"/>
  <c r="M129" i="1"/>
  <c r="N129" i="1"/>
  <c r="N131" i="1"/>
  <c r="N133" i="1"/>
  <c r="O129" i="1"/>
  <c r="O131" i="1"/>
  <c r="O133" i="1"/>
  <c r="K131" i="1"/>
  <c r="M131" i="1"/>
  <c r="P129" i="1"/>
  <c r="P131" i="1"/>
  <c r="P133" i="1"/>
  <c r="L131" i="1"/>
  <c r="R43" i="1"/>
  <c r="Q44" i="1" s="1"/>
  <c r="R41" i="1"/>
  <c r="K42" i="1" s="1"/>
  <c r="R39" i="1"/>
  <c r="P40" i="1" s="1"/>
  <c r="H37" i="1"/>
  <c r="G37" i="1"/>
  <c r="F37" i="1"/>
  <c r="E37" i="1"/>
  <c r="D37" i="1"/>
  <c r="C37" i="1"/>
  <c r="B37" i="1"/>
  <c r="H28" i="1"/>
  <c r="G28" i="1"/>
  <c r="F28" i="1"/>
  <c r="E28" i="1"/>
  <c r="D28" i="1"/>
  <c r="C28" i="1"/>
  <c r="B28" i="1"/>
  <c r="H19" i="1"/>
  <c r="G19" i="1"/>
  <c r="F19" i="1"/>
  <c r="E19" i="1"/>
  <c r="D19" i="1"/>
  <c r="C19" i="1"/>
  <c r="B19" i="1"/>
  <c r="H10" i="1"/>
  <c r="G10" i="1"/>
  <c r="F10" i="1"/>
  <c r="E10" i="1"/>
  <c r="D10" i="1"/>
  <c r="C10" i="1"/>
  <c r="B10" i="1"/>
  <c r="K40" i="1" l="1"/>
  <c r="Q40" i="1"/>
  <c r="Q42" i="1"/>
  <c r="P42" i="1"/>
  <c r="P44" i="1"/>
  <c r="O42" i="1"/>
  <c r="L42" i="1"/>
  <c r="O44" i="1"/>
  <c r="L40" i="1"/>
  <c r="N44" i="1"/>
  <c r="M40" i="1"/>
  <c r="N42" i="1"/>
  <c r="M44" i="1"/>
  <c r="N40" i="1"/>
  <c r="M42" i="1"/>
  <c r="L44" i="1"/>
  <c r="K44" i="1"/>
  <c r="O40" i="1"/>
</calcChain>
</file>

<file path=xl/sharedStrings.xml><?xml version="1.0" encoding="utf-8"?>
<sst xmlns="http://schemas.openxmlformats.org/spreadsheetml/2006/main" count="859" uniqueCount="116">
  <si>
    <t>dnn</t>
    <phoneticPr fontId="6" type="noConversion"/>
  </si>
  <si>
    <t>test</t>
    <phoneticPr fontId="6" type="noConversion"/>
  </si>
  <si>
    <t>cnn</t>
    <phoneticPr fontId="6" type="noConversion"/>
  </si>
  <si>
    <t>real</t>
    <phoneticPr fontId="6" type="noConversion"/>
  </si>
  <si>
    <t>TEST</t>
    <phoneticPr fontId="5" type="noConversion"/>
  </si>
  <si>
    <t>REAL</t>
    <phoneticPr fontId="5" type="noConversion"/>
  </si>
  <si>
    <t>TRAIN</t>
    <phoneticPr fontId="5" type="noConversion"/>
  </si>
  <si>
    <r>
      <t>PRED</t>
    </r>
    <r>
      <rPr>
        <b/>
        <sz val="16"/>
        <color theme="1"/>
        <rFont val="맑은 고딕"/>
        <family val="3"/>
        <charset val="129"/>
      </rPr>
      <t>↓</t>
    </r>
    <phoneticPr fontId="5" type="noConversion"/>
  </si>
  <si>
    <t>←TEST</t>
    <phoneticPr fontId="5" type="noConversion"/>
  </si>
  <si>
    <t>←REAL</t>
    <phoneticPr fontId="5" type="noConversion"/>
  </si>
  <si>
    <t>PRED↓</t>
  </si>
  <si>
    <t>DNN TEST Prediction</t>
    <phoneticPr fontId="5" type="noConversion"/>
  </si>
  <si>
    <t>CNN TEST Prediction</t>
    <phoneticPr fontId="5" type="noConversion"/>
  </si>
  <si>
    <t>DNN REAL Prediction</t>
    <phoneticPr fontId="5" type="noConversion"/>
  </si>
  <si>
    <t>CNN REAL Prediction</t>
    <phoneticPr fontId="5" type="noConversion"/>
  </si>
  <si>
    <t>DNN test</t>
    <phoneticPr fontId="5" type="noConversion"/>
  </si>
  <si>
    <t>CNN test</t>
    <phoneticPr fontId="5" type="noConversion"/>
  </si>
  <si>
    <t>DNN real</t>
    <phoneticPr fontId="5" type="noConversion"/>
  </si>
  <si>
    <t>CNN real</t>
    <phoneticPr fontId="5" type="noConversion"/>
  </si>
  <si>
    <t>SHUFFLE</t>
    <phoneticPr fontId="5" type="noConversion"/>
  </si>
  <si>
    <t>NO SHUFFLE</t>
    <phoneticPr fontId="5" type="noConversion"/>
  </si>
  <si>
    <t>CNN SHUFFLE</t>
    <phoneticPr fontId="5" type="noConversion"/>
  </si>
  <si>
    <t>DNN NO SHUFFLE</t>
    <phoneticPr fontId="5" type="noConversion"/>
  </si>
  <si>
    <t>DNN_Prediction</t>
  </si>
  <si>
    <t>TEST</t>
  </si>
  <si>
    <t>CNN_Prediction</t>
  </si>
  <si>
    <t>DS_CNN_Prediction</t>
  </si>
  <si>
    <t>REAL</t>
  </si>
  <si>
    <t>DNN_Prediction TEST</t>
    <phoneticPr fontId="5" type="noConversion"/>
  </si>
  <si>
    <t>CNN_Prediction TEST</t>
    <phoneticPr fontId="5" type="noConversion"/>
  </si>
  <si>
    <t>DNN_Prediction REAL</t>
    <phoneticPr fontId="5" type="noConversion"/>
  </si>
  <si>
    <t>CNN_Prediction REAL</t>
    <phoneticPr fontId="5" type="noConversion"/>
  </si>
  <si>
    <t>SHUFFLE &amp; DROPOUT</t>
  </si>
  <si>
    <t>SHUFFLE &amp; DROPOUT</t>
    <phoneticPr fontId="5" type="noConversion"/>
  </si>
  <si>
    <t>NO SHUFFLE &amp; NO DROPOUT</t>
    <phoneticPr fontId="5" type="noConversion"/>
  </si>
  <si>
    <t>DNN LAYER_1 TEST WINDOW_SIZE = 48</t>
    <phoneticPr fontId="5" type="noConversion"/>
  </si>
  <si>
    <t>DNN LAYER_1 REAL WINDOW_SIZE = 48</t>
    <phoneticPr fontId="5" type="noConversion"/>
  </si>
  <si>
    <t>CNN LAYER_2 TEST WINDOW_SIZE = 48</t>
    <phoneticPr fontId="5" type="noConversion"/>
  </si>
  <si>
    <t>CNN LAYER_2 REAL WINDOW_SIZE = 48</t>
    <phoneticPr fontId="5" type="noConversion"/>
  </si>
  <si>
    <t>DNN_TEST</t>
    <phoneticPr fontId="5" type="noConversion"/>
  </si>
  <si>
    <t>DNN_REAL</t>
    <phoneticPr fontId="5" type="noConversion"/>
  </si>
  <si>
    <t>CNN_TEST</t>
    <phoneticPr fontId="5" type="noConversion"/>
  </si>
  <si>
    <t>CNN_REAL</t>
    <phoneticPr fontId="5" type="noConversion"/>
  </si>
  <si>
    <t>STR</t>
    <phoneticPr fontId="5" type="noConversion"/>
  </si>
  <si>
    <t>LC</t>
    <phoneticPr fontId="5" type="noConversion"/>
  </si>
  <si>
    <t>RC</t>
    <phoneticPr fontId="5" type="noConversion"/>
  </si>
  <si>
    <t>TL</t>
    <phoneticPr fontId="5" type="noConversion"/>
  </si>
  <si>
    <t>TR</t>
    <phoneticPr fontId="5" type="noConversion"/>
  </si>
  <si>
    <t>LS</t>
    <phoneticPr fontId="5" type="noConversion"/>
  </si>
  <si>
    <t>RS</t>
    <phoneticPr fontId="5" type="noConversion"/>
  </si>
  <si>
    <t>STP</t>
    <phoneticPr fontId="5" type="noConversion"/>
  </si>
  <si>
    <t>정규화 찾기!</t>
    <phoneticPr fontId="5" type="noConversion"/>
  </si>
  <si>
    <t>기준</t>
    <phoneticPr fontId="5" type="noConversion"/>
  </si>
  <si>
    <t>모델은 CNN모델 2개를 같이사용</t>
    <phoneticPr fontId="5" type="noConversion"/>
  </si>
  <si>
    <t>마지막을 Flatten으로 하는 CNN</t>
    <phoneticPr fontId="5" type="noConversion"/>
  </si>
  <si>
    <t>마지막을 GAP로 하는 CNN</t>
    <phoneticPr fontId="5" type="noConversion"/>
  </si>
  <si>
    <t>Sim2Sim</t>
    <phoneticPr fontId="5" type="noConversion"/>
  </si>
  <si>
    <t>No Normalization</t>
    <phoneticPr fontId="5" type="noConversion"/>
  </si>
  <si>
    <t>L</t>
    <phoneticPr fontId="5" type="noConversion"/>
  </si>
  <si>
    <t>R</t>
    <phoneticPr fontId="5" type="noConversion"/>
  </si>
  <si>
    <t>MIXED</t>
    <phoneticPr fontId="5" type="noConversion"/>
  </si>
  <si>
    <t>GAP</t>
    <phoneticPr fontId="5" type="noConversion"/>
  </si>
  <si>
    <t>FLATTEN</t>
    <phoneticPr fontId="5" type="noConversion"/>
  </si>
  <si>
    <t>Normalization</t>
    <phoneticPr fontId="5" type="noConversion"/>
  </si>
  <si>
    <t>-1~1, 범위조절</t>
    <phoneticPr fontId="5" type="noConversion"/>
  </si>
  <si>
    <t>Sim2Real</t>
    <phoneticPr fontId="5" type="noConversion"/>
  </si>
  <si>
    <t>VELO 100</t>
    <phoneticPr fontId="5" type="noConversion"/>
  </si>
  <si>
    <t>ACCX 2</t>
    <phoneticPr fontId="5" type="noConversion"/>
  </si>
  <si>
    <t>ROTZ 45</t>
    <phoneticPr fontId="5" type="noConversion"/>
  </si>
  <si>
    <t>STEER 250</t>
    <phoneticPr fontId="5" type="noConversion"/>
  </si>
  <si>
    <t>ACCEL 80</t>
    <phoneticPr fontId="5" type="noConversion"/>
  </si>
  <si>
    <t>BRAKE 60</t>
    <phoneticPr fontId="5" type="noConversion"/>
  </si>
  <si>
    <t>VELO 110</t>
    <phoneticPr fontId="5" type="noConversion"/>
  </si>
  <si>
    <t>ACCX 2.2</t>
    <phoneticPr fontId="5" type="noConversion"/>
  </si>
  <si>
    <t>ROTZ 46</t>
    <phoneticPr fontId="5" type="noConversion"/>
  </si>
  <si>
    <t>STEER 270</t>
    <phoneticPr fontId="5" type="noConversion"/>
  </si>
  <si>
    <t>ACCEL 90</t>
    <phoneticPr fontId="5" type="noConversion"/>
  </si>
  <si>
    <t>BRAKE 50</t>
    <phoneticPr fontId="5" type="noConversion"/>
  </si>
  <si>
    <t>VELO 80</t>
    <phoneticPr fontId="5" type="noConversion"/>
  </si>
  <si>
    <t>ACCX 0.5</t>
    <phoneticPr fontId="5" type="noConversion"/>
  </si>
  <si>
    <t>ROTZ 44</t>
    <phoneticPr fontId="5" type="noConversion"/>
  </si>
  <si>
    <t>ACCEL 70</t>
    <phoneticPr fontId="5" type="noConversion"/>
  </si>
  <si>
    <t>ROTZ 42</t>
    <phoneticPr fontId="5" type="noConversion"/>
  </si>
  <si>
    <t>STEER 225</t>
    <phoneticPr fontId="5" type="noConversion"/>
  </si>
  <si>
    <t>train 96% test 72%</t>
    <phoneticPr fontId="5" type="noConversion"/>
  </si>
  <si>
    <t>train 96% test 70%</t>
    <phoneticPr fontId="5" type="noConversion"/>
  </si>
  <si>
    <t>ACCX 1.5</t>
    <phoneticPr fontId="5" type="noConversion"/>
  </si>
  <si>
    <t>ACCX 1</t>
    <phoneticPr fontId="5" type="noConversion"/>
  </si>
  <si>
    <t>ACCX 2.5</t>
    <phoneticPr fontId="5" type="noConversion"/>
  </si>
  <si>
    <t>train 96% test 68%</t>
    <phoneticPr fontId="5" type="noConversion"/>
  </si>
  <si>
    <t>train 95% test 70%</t>
    <phoneticPr fontId="5" type="noConversion"/>
  </si>
  <si>
    <t>train 96% test 73%</t>
    <phoneticPr fontId="5" type="noConversion"/>
  </si>
  <si>
    <t>ACCX_MIN -2</t>
    <phoneticPr fontId="5" type="noConversion"/>
  </si>
  <si>
    <t>ACCX_MIN -1.5</t>
    <phoneticPr fontId="5" type="noConversion"/>
  </si>
  <si>
    <t>ACCX_MIN -2.5</t>
    <phoneticPr fontId="5" type="noConversion"/>
  </si>
  <si>
    <t>train 95% test 72%</t>
    <phoneticPr fontId="5" type="noConversion"/>
  </si>
  <si>
    <t>train 96% test 71%</t>
    <phoneticPr fontId="5" type="noConversion"/>
  </si>
  <si>
    <t>ACCX_MIN -1</t>
    <phoneticPr fontId="5" type="noConversion"/>
  </si>
  <si>
    <t>ROTZ 40</t>
    <phoneticPr fontId="5" type="noConversion"/>
  </si>
  <si>
    <t>train 96% test 67%</t>
    <phoneticPr fontId="5" type="noConversion"/>
  </si>
  <si>
    <t>ROTZ 50</t>
    <phoneticPr fontId="5" type="noConversion"/>
  </si>
  <si>
    <t>STEER 200</t>
    <phoneticPr fontId="5" type="noConversion"/>
  </si>
  <si>
    <t>STEER 275</t>
    <phoneticPr fontId="5" type="noConversion"/>
  </si>
  <si>
    <t>STEER 300</t>
    <phoneticPr fontId="5" type="noConversion"/>
  </si>
  <si>
    <t>STEER 240</t>
    <phoneticPr fontId="5" type="noConversion"/>
  </si>
  <si>
    <t>STEER 230</t>
    <phoneticPr fontId="5" type="noConversion"/>
  </si>
  <si>
    <t>train 96% test 78%</t>
    <phoneticPr fontId="5" type="noConversion"/>
  </si>
  <si>
    <t>ACCX 1.4</t>
    <phoneticPr fontId="5" type="noConversion"/>
  </si>
  <si>
    <t>ACCX 1.6</t>
    <phoneticPr fontId="5" type="noConversion"/>
  </si>
  <si>
    <t>STEER -225</t>
    <phoneticPr fontId="5" type="noConversion"/>
  </si>
  <si>
    <t>Real2Real</t>
    <phoneticPr fontId="5" type="noConversion"/>
  </si>
  <si>
    <t>Yaw 45</t>
    <phoneticPr fontId="5" type="noConversion"/>
  </si>
  <si>
    <t>Lateral 0.6</t>
    <phoneticPr fontId="5" type="noConversion"/>
  </si>
  <si>
    <t>모델 개량 및 버그 확인용</t>
    <phoneticPr fontId="5" type="noConversion"/>
  </si>
  <si>
    <t>0,5,6,7 -&gt; GAP 1,2,3,4 -&gt; Flatten</t>
    <phoneticPr fontId="5" type="noConversion"/>
  </si>
  <si>
    <t>0,1,7 -&gt; GAP 2,3,4,5,6 -&gt; Flatten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</si>
</sst>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11"/>
      <color rgb="FF9C57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212121"/>
      <name val="Arial"/>
      <family val="2"/>
    </font>
    <font>
      <sz val="11"/>
      <color theme="1"/>
      <name val="맑은 고딕"/>
      <family val="3"/>
      <charset val="129"/>
      <scheme val="major"/>
    </font>
    <font>
      <sz val="11"/>
      <color rgb="FF212121"/>
      <name val="맑은 고딕"/>
      <family val="3"/>
      <charset val="129"/>
      <scheme val="major"/>
    </font>
    <font>
      <b/>
      <sz val="12"/>
      <color rgb="FF212121"/>
      <name val="Arial"/>
      <family val="2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b/>
      <sz val="16"/>
      <color rgb="FF212121"/>
      <name val="Courier New"/>
      <family val="3"/>
    </font>
    <font>
      <sz val="18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6"/>
      <color rgb="FF006100"/>
      <name val="맑은 고딕"/>
      <family val="3"/>
      <charset val="129"/>
      <scheme val="minor"/>
    </font>
    <font>
      <b/>
      <sz val="16"/>
      <color rgb="FF9C5700"/>
      <name val="맑은 고딕"/>
      <family val="3"/>
      <charset val="129"/>
      <scheme val="minor"/>
    </font>
    <font>
      <b/>
      <sz val="16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/>
    <xf numFmtId="0" fontId="7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/>
    <xf numFmtId="0" fontId="7" fillId="0" borderId="0" xfId="0" applyFont="1" applyAlignment="1">
      <alignment horizontal="center"/>
    </xf>
    <xf numFmtId="0" fontId="10" fillId="4" borderId="0" xfId="4" applyFont="1" applyAlignment="1"/>
    <xf numFmtId="0" fontId="11" fillId="3" borderId="0" xfId="3" applyFont="1" applyAlignment="1"/>
    <xf numFmtId="9" fontId="8" fillId="0" borderId="0" xfId="1" applyFont="1">
      <alignment vertical="center"/>
    </xf>
    <xf numFmtId="0" fontId="0" fillId="5" borderId="0" xfId="0" applyFill="1">
      <alignment vertical="center"/>
    </xf>
    <xf numFmtId="0" fontId="12" fillId="0" borderId="0" xfId="0" applyFont="1" applyAlignment="1"/>
    <xf numFmtId="0" fontId="13" fillId="6" borderId="0" xfId="0" applyFont="1" applyFill="1" applyAlignment="1">
      <alignment horizontal="right" vertical="center" wrapText="1"/>
    </xf>
    <xf numFmtId="0" fontId="14" fillId="0" borderId="0" xfId="0" applyFont="1" applyAlignment="1"/>
    <xf numFmtId="0" fontId="15" fillId="6" borderId="0" xfId="0" applyFont="1" applyFill="1" applyAlignment="1">
      <alignment horizontal="right" vertical="center" wrapText="1"/>
    </xf>
    <xf numFmtId="0" fontId="12" fillId="0" borderId="0" xfId="0" applyFont="1">
      <alignment vertical="center"/>
    </xf>
    <xf numFmtId="0" fontId="16" fillId="6" borderId="0" xfId="0" applyFont="1" applyFill="1" applyAlignment="1">
      <alignment horizontal="center" vertical="center" wrapText="1"/>
    </xf>
    <xf numFmtId="9" fontId="0" fillId="0" borderId="0" xfId="1" applyFont="1">
      <alignment vertical="center"/>
    </xf>
    <xf numFmtId="0" fontId="2" fillId="2" borderId="0" xfId="2" applyAlignment="1"/>
    <xf numFmtId="0" fontId="17" fillId="6" borderId="0" xfId="0" applyFont="1" applyFill="1" applyAlignment="1">
      <alignment horizontal="right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right" vertical="center" wrapText="1"/>
    </xf>
    <xf numFmtId="0" fontId="16" fillId="6" borderId="0" xfId="0" applyFont="1" applyFill="1" applyAlignment="1">
      <alignment horizontal="right" vertical="center" wrapText="1"/>
    </xf>
    <xf numFmtId="0" fontId="19" fillId="6" borderId="0" xfId="0" applyFont="1" applyFill="1" applyAlignment="1">
      <alignment horizontal="right" vertical="center" wrapText="1"/>
    </xf>
    <xf numFmtId="0" fontId="19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right" vertical="center" wrapText="1"/>
    </xf>
    <xf numFmtId="0" fontId="21" fillId="0" borderId="0" xfId="0" applyFont="1">
      <alignment vertical="center"/>
    </xf>
    <xf numFmtId="0" fontId="4" fillId="4" borderId="0" xfId="4" applyAlignment="1"/>
    <xf numFmtId="0" fontId="3" fillId="3" borderId="0" xfId="3" applyAlignment="1"/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>
      <alignment vertical="center"/>
    </xf>
    <xf numFmtId="0" fontId="26" fillId="0" borderId="0" xfId="0" applyNumberFormat="1" applyFont="1">
      <alignment vertical="center"/>
    </xf>
    <xf numFmtId="9" fontId="7" fillId="0" borderId="0" xfId="1" applyFont="1" applyAlignment="1"/>
    <xf numFmtId="0" fontId="7" fillId="0" borderId="0" xfId="0" applyFont="1">
      <alignment vertical="center"/>
    </xf>
    <xf numFmtId="9" fontId="7" fillId="0" borderId="0" xfId="1" applyFont="1">
      <alignment vertical="center"/>
    </xf>
    <xf numFmtId="9" fontId="27" fillId="2" borderId="0" xfId="2" applyNumberFormat="1" applyFont="1">
      <alignment vertical="center"/>
    </xf>
    <xf numFmtId="9" fontId="28" fillId="4" borderId="0" xfId="4" applyNumberFormat="1" applyFont="1" applyAlignment="1"/>
    <xf numFmtId="9" fontId="27" fillId="2" borderId="0" xfId="2" applyNumberFormat="1" applyFont="1" applyAlignment="1"/>
    <xf numFmtId="9" fontId="29" fillId="3" borderId="0" xfId="3" applyNumberFormat="1" applyFont="1" applyAlignment="1"/>
    <xf numFmtId="9" fontId="28" fillId="4" borderId="0" xfId="4" applyNumberFormat="1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0" fillId="0" borderId="0" xfId="0" quotePrefix="1">
      <alignment vertical="center"/>
    </xf>
    <xf numFmtId="0" fontId="3" fillId="3" borderId="0" xfId="3">
      <alignment vertical="center"/>
    </xf>
    <xf numFmtId="0" fontId="4" fillId="4" borderId="0" xfId="4">
      <alignment vertical="center"/>
    </xf>
    <xf numFmtId="0" fontId="2" fillId="2" borderId="0" xfId="2">
      <alignment vertical="center"/>
    </xf>
    <xf numFmtId="0" fontId="11" fillId="3" borderId="0" xfId="3" applyFont="1">
      <alignment vertical="center"/>
    </xf>
    <xf numFmtId="0" fontId="34" fillId="3" borderId="0" xfId="3" applyFont="1">
      <alignment vertical="center"/>
    </xf>
    <xf numFmtId="0" fontId="0" fillId="0" borderId="0" xfId="0" applyNumberFormat="1">
      <alignment vertical="center"/>
    </xf>
    <xf numFmtId="0" fontId="33" fillId="7" borderId="0" xfId="5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33" fillId="7" borderId="0" xfId="5" applyBorder="1">
      <alignment vertical="center"/>
    </xf>
    <xf numFmtId="0" fontId="3" fillId="3" borderId="0" xfId="3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4" borderId="7" xfId="4" applyBorder="1">
      <alignment vertical="center"/>
    </xf>
    <xf numFmtId="0" fontId="3" fillId="3" borderId="7" xfId="3" applyBorder="1">
      <alignment vertical="center"/>
    </xf>
    <xf numFmtId="0" fontId="0" fillId="0" borderId="8" xfId="0" applyBorder="1">
      <alignment vertical="center"/>
    </xf>
    <xf numFmtId="0" fontId="2" fillId="2" borderId="0" xfId="2" applyBorder="1">
      <alignment vertical="center"/>
    </xf>
    <xf numFmtId="0" fontId="2" fillId="2" borderId="7" xfId="2" applyBorder="1">
      <alignment vertical="center"/>
    </xf>
    <xf numFmtId="0" fontId="4" fillId="4" borderId="0" xfId="4" applyBorder="1">
      <alignment vertical="center"/>
    </xf>
    <xf numFmtId="0" fontId="7" fillId="0" borderId="0" xfId="0" applyFont="1" applyAlignment="1">
      <alignment horizontal="center"/>
    </xf>
  </cellXfs>
  <cellStyles count="6">
    <cellStyle name="강조색5" xfId="5" builtinId="45"/>
    <cellStyle name="나쁨" xfId="3" builtinId="27"/>
    <cellStyle name="백분율" xfId="1" builtinId="5"/>
    <cellStyle name="보통" xfId="4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D83D-99D8-45A8-8A7C-98D7C57816A9}">
  <dimension ref="A1:AJ487"/>
  <sheetViews>
    <sheetView tabSelected="1" topLeftCell="A459" zoomScale="70" zoomScaleNormal="70" workbookViewId="0">
      <selection activeCell="J487" sqref="J487"/>
    </sheetView>
  </sheetViews>
  <sheetFormatPr defaultRowHeight="17.399999999999999" x14ac:dyDescent="0.4"/>
  <cols>
    <col min="1" max="1" width="21.296875" customWidth="1"/>
    <col min="2" max="9" width="13.59765625" customWidth="1"/>
    <col min="10" max="10" width="22.796875" customWidth="1"/>
    <col min="11" max="11" width="14" customWidth="1"/>
    <col min="12" max="18" width="15" customWidth="1"/>
    <col min="19" max="19" width="14.59765625" customWidth="1"/>
    <col min="20" max="20" width="18.59765625" customWidth="1"/>
  </cols>
  <sheetData>
    <row r="1" spans="1:18" ht="28.8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72" t="s">
        <v>11</v>
      </c>
      <c r="K1" s="72"/>
      <c r="L1" s="72"/>
      <c r="M1" s="72"/>
      <c r="N1" s="72"/>
      <c r="O1" s="72"/>
      <c r="P1" s="72"/>
      <c r="Q1" s="72"/>
      <c r="R1" s="72"/>
    </row>
    <row r="2" spans="1:18" ht="25.2" x14ac:dyDescent="0.55000000000000004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2" t="s">
        <v>7</v>
      </c>
      <c r="K2" s="2">
        <v>0</v>
      </c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 t="s">
        <v>8</v>
      </c>
    </row>
    <row r="3" spans="1:18" ht="25.2" x14ac:dyDescent="0.55000000000000004">
      <c r="A3" s="1"/>
      <c r="B3" s="1">
        <v>2459</v>
      </c>
      <c r="C3" s="1">
        <v>263</v>
      </c>
      <c r="D3" s="1">
        <v>273</v>
      </c>
      <c r="E3" s="1">
        <v>122</v>
      </c>
      <c r="F3" s="1">
        <v>31</v>
      </c>
      <c r="G3" s="1">
        <v>121</v>
      </c>
      <c r="H3" s="1">
        <v>99</v>
      </c>
      <c r="I3" s="1">
        <f>SUM(B3:H3)</f>
        <v>3368</v>
      </c>
      <c r="J3" s="2">
        <v>0</v>
      </c>
      <c r="K3" s="6">
        <f t="shared" ref="K3:K9" si="0">B3/I3*100</f>
        <v>73.010688836104507</v>
      </c>
      <c r="L3" s="2">
        <f>C3/I3*100</f>
        <v>7.8087885985748215</v>
      </c>
      <c r="M3" s="2">
        <f t="shared" ref="M3:M9" si="1">D3/I3*100</f>
        <v>8.1057007125890745</v>
      </c>
      <c r="N3" s="2">
        <f t="shared" ref="N3:N9" si="2">E3/I3*100</f>
        <v>3.622327790973872</v>
      </c>
      <c r="O3" s="2">
        <f t="shared" ref="O3:O9" si="3">F3/I3*100</f>
        <v>0.92042755344418048</v>
      </c>
      <c r="P3" s="2">
        <f>G3/I3*100</f>
        <v>3.5926365795724466</v>
      </c>
      <c r="Q3" s="2">
        <f>H3/I3*100</f>
        <v>2.9394299287410925</v>
      </c>
      <c r="R3" s="1"/>
    </row>
    <row r="4" spans="1:18" ht="25.2" x14ac:dyDescent="0.55000000000000004">
      <c r="A4" s="1"/>
      <c r="B4" s="1">
        <v>223</v>
      </c>
      <c r="C4" s="1">
        <v>326</v>
      </c>
      <c r="D4" s="1">
        <v>89</v>
      </c>
      <c r="E4" s="1">
        <v>26</v>
      </c>
      <c r="F4" s="1">
        <v>1</v>
      </c>
      <c r="G4" s="1">
        <v>2</v>
      </c>
      <c r="H4" s="1">
        <v>3</v>
      </c>
      <c r="I4" s="1">
        <f t="shared" ref="I4:I9" si="4">SUM(B4:H4)</f>
        <v>670</v>
      </c>
      <c r="J4" s="2">
        <v>1</v>
      </c>
      <c r="K4" s="2">
        <f t="shared" si="0"/>
        <v>33.28358208955224</v>
      </c>
      <c r="L4" s="7">
        <f>C4/I4*100</f>
        <v>48.656716417910445</v>
      </c>
      <c r="M4" s="2">
        <f t="shared" si="1"/>
        <v>13.28358208955224</v>
      </c>
      <c r="N4" s="2">
        <f t="shared" si="2"/>
        <v>3.8805970149253728</v>
      </c>
      <c r="O4" s="2">
        <f t="shared" si="3"/>
        <v>0.1492537313432836</v>
      </c>
      <c r="P4" s="2">
        <f>G4/I4*100</f>
        <v>0.29850746268656719</v>
      </c>
      <c r="Q4" s="2">
        <f>H4/I4*100</f>
        <v>0.44776119402985076</v>
      </c>
      <c r="R4" s="1"/>
    </row>
    <row r="5" spans="1:18" ht="25.2" x14ac:dyDescent="0.55000000000000004">
      <c r="A5" s="1"/>
      <c r="B5" s="1">
        <v>357</v>
      </c>
      <c r="C5" s="1">
        <v>46</v>
      </c>
      <c r="D5" s="1">
        <v>262</v>
      </c>
      <c r="E5" s="1">
        <v>2</v>
      </c>
      <c r="F5" s="1">
        <v>7</v>
      </c>
      <c r="G5" s="1">
        <v>24</v>
      </c>
      <c r="H5" s="1">
        <v>34</v>
      </c>
      <c r="I5" s="1">
        <f t="shared" si="4"/>
        <v>732</v>
      </c>
      <c r="J5" s="2">
        <v>2</v>
      </c>
      <c r="K5" s="2">
        <f t="shared" si="0"/>
        <v>48.770491803278688</v>
      </c>
      <c r="L5" s="2">
        <f>C5/I5*100</f>
        <v>6.2841530054644812</v>
      </c>
      <c r="M5" s="7">
        <f t="shared" si="1"/>
        <v>35.79234972677596</v>
      </c>
      <c r="N5" s="2">
        <f t="shared" si="2"/>
        <v>0.27322404371584702</v>
      </c>
      <c r="O5" s="2">
        <f t="shared" si="3"/>
        <v>0.95628415300546454</v>
      </c>
      <c r="P5" s="2">
        <f t="shared" ref="P5:P7" si="5">G5/I5*100</f>
        <v>3.278688524590164</v>
      </c>
      <c r="Q5" s="2">
        <f t="shared" ref="Q5:Q8" si="6">H5/I5*100</f>
        <v>4.6448087431693992</v>
      </c>
      <c r="R5" s="1"/>
    </row>
    <row r="6" spans="1:18" ht="25.2" x14ac:dyDescent="0.55000000000000004">
      <c r="A6" s="1"/>
      <c r="B6" s="1">
        <v>157</v>
      </c>
      <c r="C6" s="1">
        <v>7</v>
      </c>
      <c r="D6" s="1">
        <v>26</v>
      </c>
      <c r="E6" s="1">
        <v>8</v>
      </c>
      <c r="F6" s="1">
        <v>0</v>
      </c>
      <c r="G6" s="1">
        <v>13</v>
      </c>
      <c r="H6" s="1">
        <v>6</v>
      </c>
      <c r="I6" s="1">
        <f t="shared" si="4"/>
        <v>217</v>
      </c>
      <c r="J6" s="2">
        <v>3</v>
      </c>
      <c r="K6" s="2">
        <f t="shared" si="0"/>
        <v>72.350230414746548</v>
      </c>
      <c r="L6" s="2">
        <f t="shared" ref="L6:L9" si="7">C6/I6*100</f>
        <v>3.225806451612903</v>
      </c>
      <c r="M6" s="2">
        <f t="shared" si="1"/>
        <v>11.981566820276496</v>
      </c>
      <c r="N6" s="7">
        <f t="shared" si="2"/>
        <v>3.6866359447004609</v>
      </c>
      <c r="O6" s="2">
        <f t="shared" si="3"/>
        <v>0</v>
      </c>
      <c r="P6" s="2">
        <f t="shared" si="5"/>
        <v>5.9907834101382482</v>
      </c>
      <c r="Q6" s="2">
        <f t="shared" si="6"/>
        <v>2.7649769585253456</v>
      </c>
      <c r="R6" s="1"/>
    </row>
    <row r="7" spans="1:18" ht="25.2" x14ac:dyDescent="0.55000000000000004">
      <c r="A7" s="1"/>
      <c r="B7" s="1">
        <v>239</v>
      </c>
      <c r="C7" s="1">
        <v>1</v>
      </c>
      <c r="D7" s="1">
        <v>36</v>
      </c>
      <c r="E7" s="1">
        <v>4</v>
      </c>
      <c r="F7" s="1">
        <v>97</v>
      </c>
      <c r="G7" s="1">
        <v>27</v>
      </c>
      <c r="H7" s="1">
        <v>16</v>
      </c>
      <c r="I7" s="1">
        <f t="shared" si="4"/>
        <v>420</v>
      </c>
      <c r="J7" s="2">
        <v>4</v>
      </c>
      <c r="K7" s="2">
        <f t="shared" si="0"/>
        <v>56.904761904761905</v>
      </c>
      <c r="L7" s="2">
        <f t="shared" si="7"/>
        <v>0.23809523809523811</v>
      </c>
      <c r="M7" s="2">
        <f t="shared" si="1"/>
        <v>8.5714285714285712</v>
      </c>
      <c r="N7" s="2">
        <f t="shared" si="2"/>
        <v>0.95238095238095244</v>
      </c>
      <c r="O7" s="7">
        <f t="shared" si="3"/>
        <v>23.095238095238095</v>
      </c>
      <c r="P7" s="2">
        <f t="shared" si="5"/>
        <v>6.4285714285714279</v>
      </c>
      <c r="Q7" s="2">
        <f t="shared" si="6"/>
        <v>3.8095238095238098</v>
      </c>
      <c r="R7" s="1"/>
    </row>
    <row r="8" spans="1:18" ht="25.2" x14ac:dyDescent="0.55000000000000004">
      <c r="A8" s="1"/>
      <c r="B8" s="1">
        <v>101</v>
      </c>
      <c r="C8" s="1">
        <v>0</v>
      </c>
      <c r="D8" s="1">
        <v>8</v>
      </c>
      <c r="E8" s="1">
        <v>45</v>
      </c>
      <c r="F8" s="1">
        <v>0</v>
      </c>
      <c r="G8" s="1">
        <v>0</v>
      </c>
      <c r="H8" s="1">
        <v>21</v>
      </c>
      <c r="I8" s="1">
        <f t="shared" si="4"/>
        <v>175</v>
      </c>
      <c r="J8" s="2">
        <v>5</v>
      </c>
      <c r="K8" s="2">
        <f t="shared" si="0"/>
        <v>57.714285714285715</v>
      </c>
      <c r="L8" s="2">
        <f t="shared" si="7"/>
        <v>0</v>
      </c>
      <c r="M8" s="2">
        <f t="shared" si="1"/>
        <v>4.5714285714285712</v>
      </c>
      <c r="N8" s="2">
        <f t="shared" si="2"/>
        <v>25.714285714285712</v>
      </c>
      <c r="O8" s="2">
        <f t="shared" si="3"/>
        <v>0</v>
      </c>
      <c r="P8" s="7">
        <f>G8/I8*100</f>
        <v>0</v>
      </c>
      <c r="Q8" s="2">
        <f t="shared" si="6"/>
        <v>12</v>
      </c>
      <c r="R8" s="1"/>
    </row>
    <row r="9" spans="1:18" ht="25.2" x14ac:dyDescent="0.55000000000000004">
      <c r="A9" s="1"/>
      <c r="B9" s="1">
        <v>118</v>
      </c>
      <c r="C9" s="1">
        <v>1</v>
      </c>
      <c r="D9" s="1">
        <v>0</v>
      </c>
      <c r="E9" s="1">
        <v>17</v>
      </c>
      <c r="F9" s="1">
        <v>0</v>
      </c>
      <c r="G9" s="1">
        <v>10</v>
      </c>
      <c r="H9" s="1">
        <v>3</v>
      </c>
      <c r="I9" s="1">
        <f t="shared" si="4"/>
        <v>149</v>
      </c>
      <c r="J9" s="2">
        <v>6</v>
      </c>
      <c r="K9" s="2">
        <f t="shared" si="0"/>
        <v>79.194630872483216</v>
      </c>
      <c r="L9" s="2">
        <f t="shared" si="7"/>
        <v>0.67114093959731547</v>
      </c>
      <c r="M9" s="2">
        <f t="shared" si="1"/>
        <v>0</v>
      </c>
      <c r="N9" s="2">
        <f t="shared" si="2"/>
        <v>11.409395973154362</v>
      </c>
      <c r="O9" s="2">
        <f t="shared" si="3"/>
        <v>0</v>
      </c>
      <c r="P9" s="2">
        <f t="shared" ref="P9" si="8">G9/I9*100</f>
        <v>6.7114093959731544</v>
      </c>
      <c r="Q9" s="7">
        <f>H9/I9*100</f>
        <v>2.0134228187919461</v>
      </c>
      <c r="R9" s="1"/>
    </row>
    <row r="10" spans="1:18" ht="25.2" x14ac:dyDescent="0.55000000000000004">
      <c r="A10" s="1"/>
      <c r="B10" s="1">
        <f>SUM(B3:B9)</f>
        <v>3654</v>
      </c>
      <c r="C10" s="1">
        <f t="shared" ref="C10:H10" si="9">SUM(C3:C9)</f>
        <v>644</v>
      </c>
      <c r="D10" s="1">
        <f t="shared" si="9"/>
        <v>694</v>
      </c>
      <c r="E10" s="1">
        <f t="shared" si="9"/>
        <v>224</v>
      </c>
      <c r="F10" s="1">
        <f t="shared" si="9"/>
        <v>136</v>
      </c>
      <c r="G10" s="1">
        <f t="shared" si="9"/>
        <v>197</v>
      </c>
      <c r="H10" s="1">
        <f t="shared" si="9"/>
        <v>182</v>
      </c>
      <c r="I10" s="1"/>
      <c r="J10" s="72" t="s">
        <v>12</v>
      </c>
      <c r="K10" s="72"/>
      <c r="L10" s="72"/>
      <c r="M10" s="72"/>
      <c r="N10" s="72"/>
      <c r="O10" s="72"/>
      <c r="P10" s="72"/>
      <c r="Q10" s="72"/>
      <c r="R10" s="1"/>
    </row>
    <row r="11" spans="1:18" ht="25.2" x14ac:dyDescent="0.55000000000000004">
      <c r="A11" s="1"/>
      <c r="B11" s="1" t="s">
        <v>2</v>
      </c>
      <c r="C11" s="1" t="s">
        <v>1</v>
      </c>
      <c r="D11" s="1"/>
      <c r="E11" s="1"/>
      <c r="F11" s="1"/>
      <c r="G11" s="1"/>
      <c r="H11" s="1"/>
      <c r="I11" s="1"/>
      <c r="J11" s="2" t="s">
        <v>7</v>
      </c>
      <c r="K11" s="2">
        <v>0</v>
      </c>
      <c r="L11" s="2">
        <v>1</v>
      </c>
      <c r="M11" s="2">
        <v>2</v>
      </c>
      <c r="N11" s="2">
        <v>3</v>
      </c>
      <c r="O11" s="2">
        <v>4</v>
      </c>
      <c r="P11" s="2">
        <v>5</v>
      </c>
      <c r="Q11" s="2">
        <v>6</v>
      </c>
      <c r="R11" s="2" t="s">
        <v>8</v>
      </c>
    </row>
    <row r="12" spans="1:18" ht="25.2" x14ac:dyDescent="0.55000000000000004">
      <c r="A12" s="1"/>
      <c r="B12" s="1">
        <v>2403</v>
      </c>
      <c r="C12" s="1">
        <v>271</v>
      </c>
      <c r="D12" s="1">
        <v>253</v>
      </c>
      <c r="E12" s="1">
        <v>160</v>
      </c>
      <c r="F12" s="1">
        <v>317</v>
      </c>
      <c r="G12" s="1">
        <v>135</v>
      </c>
      <c r="H12" s="1">
        <v>108</v>
      </c>
      <c r="I12" s="1">
        <f>SUM(B12:H12)</f>
        <v>3647</v>
      </c>
      <c r="J12" s="2">
        <v>0</v>
      </c>
      <c r="K12" s="6">
        <f t="shared" ref="K12:K18" si="10">B12/I12*100</f>
        <v>65.889772415684121</v>
      </c>
      <c r="L12" s="2">
        <f>C12/I12*100</f>
        <v>7.4307650123389095</v>
      </c>
      <c r="M12" s="2">
        <f t="shared" ref="M12:M18" si="11">D12/I12*100</f>
        <v>6.9372086646558824</v>
      </c>
      <c r="N12" s="2">
        <f t="shared" ref="N12:N18" si="12">E12/I12*100</f>
        <v>4.3871675349602413</v>
      </c>
      <c r="O12" s="2">
        <f t="shared" ref="O12:O18" si="13">F12/I12*100</f>
        <v>8.6920756786399789</v>
      </c>
      <c r="P12" s="2">
        <f>G12/I12*100</f>
        <v>3.701672607622704</v>
      </c>
      <c r="Q12" s="2">
        <f>H12/I12*100</f>
        <v>2.9613380860981628</v>
      </c>
      <c r="R12" s="1"/>
    </row>
    <row r="13" spans="1:18" ht="25.2" x14ac:dyDescent="0.55000000000000004">
      <c r="A13" s="1"/>
      <c r="B13" s="1">
        <v>283</v>
      </c>
      <c r="C13" s="1">
        <v>278</v>
      </c>
      <c r="D13" s="1">
        <v>77</v>
      </c>
      <c r="E13" s="1">
        <v>22</v>
      </c>
      <c r="F13" s="1">
        <v>2</v>
      </c>
      <c r="G13" s="1">
        <v>6</v>
      </c>
      <c r="H13" s="1">
        <v>2</v>
      </c>
      <c r="I13" s="1">
        <f t="shared" ref="I13:I18" si="14">SUM(B13:H13)</f>
        <v>670</v>
      </c>
      <c r="J13" s="2">
        <v>1</v>
      </c>
      <c r="K13" s="2">
        <f t="shared" si="10"/>
        <v>42.238805970149251</v>
      </c>
      <c r="L13" s="7">
        <f>C13/I13*100</f>
        <v>41.492537313432834</v>
      </c>
      <c r="M13" s="2">
        <f t="shared" si="11"/>
        <v>11.492537313432836</v>
      </c>
      <c r="N13" s="2">
        <f t="shared" si="12"/>
        <v>3.2835820895522385</v>
      </c>
      <c r="O13" s="2">
        <f t="shared" si="13"/>
        <v>0.29850746268656719</v>
      </c>
      <c r="P13" s="2">
        <f>G13/I13*100</f>
        <v>0.89552238805970152</v>
      </c>
      <c r="Q13" s="2">
        <f>H13/I13*100</f>
        <v>0.29850746268656719</v>
      </c>
      <c r="R13" s="1"/>
    </row>
    <row r="14" spans="1:18" ht="25.2" x14ac:dyDescent="0.55000000000000004">
      <c r="A14" s="1"/>
      <c r="B14" s="1">
        <v>378</v>
      </c>
      <c r="C14" s="1">
        <v>28</v>
      </c>
      <c r="D14" s="1">
        <v>253</v>
      </c>
      <c r="E14" s="1">
        <v>16</v>
      </c>
      <c r="F14" s="1">
        <v>19</v>
      </c>
      <c r="G14" s="1">
        <v>24</v>
      </c>
      <c r="H14" s="1">
        <v>14</v>
      </c>
      <c r="I14" s="1">
        <f t="shared" si="14"/>
        <v>732</v>
      </c>
      <c r="J14" s="2">
        <v>2</v>
      </c>
      <c r="K14" s="2">
        <f t="shared" si="10"/>
        <v>51.639344262295083</v>
      </c>
      <c r="L14" s="2">
        <f>C14/I14*100</f>
        <v>3.8251366120218582</v>
      </c>
      <c r="M14" s="7">
        <f t="shared" si="11"/>
        <v>34.562841530054641</v>
      </c>
      <c r="N14" s="2">
        <f t="shared" si="12"/>
        <v>2.1857923497267762</v>
      </c>
      <c r="O14" s="2">
        <f t="shared" si="13"/>
        <v>2.5956284153005464</v>
      </c>
      <c r="P14" s="2">
        <f t="shared" ref="P14:P16" si="15">G14/I14*100</f>
        <v>3.278688524590164</v>
      </c>
      <c r="Q14" s="2">
        <f t="shared" ref="Q14:Q17" si="16">H14/I14*100</f>
        <v>1.9125683060109291</v>
      </c>
      <c r="R14" s="1"/>
    </row>
    <row r="15" spans="1:18" ht="25.2" x14ac:dyDescent="0.55000000000000004">
      <c r="A15" s="1"/>
      <c r="B15" s="1">
        <v>144</v>
      </c>
      <c r="C15" s="1">
        <v>14</v>
      </c>
      <c r="D15" s="1">
        <v>18</v>
      </c>
      <c r="E15" s="1">
        <v>4</v>
      </c>
      <c r="F15" s="1">
        <v>3</v>
      </c>
      <c r="G15" s="1">
        <v>28</v>
      </c>
      <c r="H15" s="1">
        <v>6</v>
      </c>
      <c r="I15" s="1">
        <f t="shared" si="14"/>
        <v>217</v>
      </c>
      <c r="J15" s="2">
        <v>3</v>
      </c>
      <c r="K15" s="2">
        <f t="shared" si="10"/>
        <v>66.359447004608299</v>
      </c>
      <c r="L15" s="2">
        <f t="shared" ref="L15:L18" si="17">C15/I15*100</f>
        <v>6.4516129032258061</v>
      </c>
      <c r="M15" s="2">
        <f t="shared" si="11"/>
        <v>8.2949308755760374</v>
      </c>
      <c r="N15" s="7">
        <f t="shared" si="12"/>
        <v>1.8433179723502304</v>
      </c>
      <c r="O15" s="2">
        <f t="shared" si="13"/>
        <v>1.3824884792626728</v>
      </c>
      <c r="P15" s="2">
        <f t="shared" si="15"/>
        <v>12.903225806451612</v>
      </c>
      <c r="Q15" s="2">
        <f t="shared" si="16"/>
        <v>2.7649769585253456</v>
      </c>
      <c r="R15" s="1"/>
    </row>
    <row r="16" spans="1:18" ht="25.2" x14ac:dyDescent="0.55000000000000004">
      <c r="A16" s="1"/>
      <c r="B16" s="1">
        <v>232</v>
      </c>
      <c r="C16" s="1">
        <v>9</v>
      </c>
      <c r="D16" s="1">
        <v>14</v>
      </c>
      <c r="E16" s="1">
        <v>15</v>
      </c>
      <c r="F16" s="1">
        <v>116</v>
      </c>
      <c r="G16" s="1">
        <v>23</v>
      </c>
      <c r="H16" s="1">
        <v>11</v>
      </c>
      <c r="I16" s="1">
        <f t="shared" si="14"/>
        <v>420</v>
      </c>
      <c r="J16" s="2">
        <v>4</v>
      </c>
      <c r="K16" s="2">
        <f t="shared" si="10"/>
        <v>55.238095238095241</v>
      </c>
      <c r="L16" s="2">
        <f t="shared" si="17"/>
        <v>2.1428571428571428</v>
      </c>
      <c r="M16" s="2">
        <f t="shared" si="11"/>
        <v>3.3333333333333335</v>
      </c>
      <c r="N16" s="2">
        <f t="shared" si="12"/>
        <v>3.5714285714285712</v>
      </c>
      <c r="O16" s="7">
        <f t="shared" si="13"/>
        <v>27.61904761904762</v>
      </c>
      <c r="P16" s="2">
        <f t="shared" si="15"/>
        <v>5.4761904761904763</v>
      </c>
      <c r="Q16" s="2">
        <f t="shared" si="16"/>
        <v>2.6190476190476191</v>
      </c>
      <c r="R16" s="1"/>
    </row>
    <row r="17" spans="1:18" ht="25.2" x14ac:dyDescent="0.55000000000000004">
      <c r="A17" s="1"/>
      <c r="B17" s="1">
        <v>92</v>
      </c>
      <c r="C17" s="1">
        <v>0</v>
      </c>
      <c r="D17" s="1">
        <v>28</v>
      </c>
      <c r="E17" s="1">
        <v>44</v>
      </c>
      <c r="F17" s="1">
        <v>0</v>
      </c>
      <c r="G17" s="1">
        <v>2</v>
      </c>
      <c r="H17" s="1">
        <v>9</v>
      </c>
      <c r="I17" s="1">
        <f t="shared" si="14"/>
        <v>175</v>
      </c>
      <c r="J17" s="2">
        <v>5</v>
      </c>
      <c r="K17" s="2">
        <f t="shared" si="10"/>
        <v>52.571428571428569</v>
      </c>
      <c r="L17" s="2">
        <f t="shared" si="17"/>
        <v>0</v>
      </c>
      <c r="M17" s="2">
        <f t="shared" si="11"/>
        <v>16</v>
      </c>
      <c r="N17" s="2">
        <f t="shared" si="12"/>
        <v>25.142857142857146</v>
      </c>
      <c r="O17" s="2">
        <f t="shared" si="13"/>
        <v>0</v>
      </c>
      <c r="P17" s="7">
        <f>G17/I17*100</f>
        <v>1.1428571428571428</v>
      </c>
      <c r="Q17" s="2">
        <f t="shared" si="16"/>
        <v>5.1428571428571423</v>
      </c>
      <c r="R17" s="1"/>
    </row>
    <row r="18" spans="1:18" ht="25.2" x14ac:dyDescent="0.55000000000000004">
      <c r="A18" s="1"/>
      <c r="B18" s="1">
        <v>125</v>
      </c>
      <c r="C18" s="1">
        <v>4</v>
      </c>
      <c r="D18" s="1">
        <v>0</v>
      </c>
      <c r="E18" s="1">
        <v>16</v>
      </c>
      <c r="F18" s="1">
        <v>0</v>
      </c>
      <c r="G18" s="1">
        <v>2</v>
      </c>
      <c r="H18" s="1">
        <v>2</v>
      </c>
      <c r="I18" s="1">
        <f t="shared" si="14"/>
        <v>149</v>
      </c>
      <c r="J18" s="2">
        <v>6</v>
      </c>
      <c r="K18" s="2">
        <f t="shared" si="10"/>
        <v>83.892617449664428</v>
      </c>
      <c r="L18" s="2">
        <f t="shared" si="17"/>
        <v>2.6845637583892619</v>
      </c>
      <c r="M18" s="2">
        <f t="shared" si="11"/>
        <v>0</v>
      </c>
      <c r="N18" s="2">
        <f t="shared" si="12"/>
        <v>10.738255033557047</v>
      </c>
      <c r="O18" s="2">
        <f t="shared" si="13"/>
        <v>0</v>
      </c>
      <c r="P18" s="2">
        <f t="shared" ref="P18" si="18">G18/I18*100</f>
        <v>1.3422818791946309</v>
      </c>
      <c r="Q18" s="7">
        <f>H18/I18*100</f>
        <v>1.3422818791946309</v>
      </c>
      <c r="R18" s="1"/>
    </row>
    <row r="19" spans="1:18" ht="25.2" x14ac:dyDescent="0.55000000000000004">
      <c r="A19" s="1"/>
      <c r="B19" s="1">
        <f>SUM(B12:B18)</f>
        <v>3657</v>
      </c>
      <c r="C19" s="1">
        <f t="shared" ref="C19:H19" si="19">SUM(C12:C18)</f>
        <v>604</v>
      </c>
      <c r="D19" s="1">
        <f t="shared" si="19"/>
        <v>643</v>
      </c>
      <c r="E19" s="1">
        <f t="shared" si="19"/>
        <v>277</v>
      </c>
      <c r="F19" s="1">
        <f t="shared" si="19"/>
        <v>457</v>
      </c>
      <c r="G19" s="1">
        <f t="shared" si="19"/>
        <v>220</v>
      </c>
      <c r="H19" s="1">
        <f t="shared" si="19"/>
        <v>152</v>
      </c>
      <c r="I19" s="1"/>
      <c r="J19" s="72" t="s">
        <v>13</v>
      </c>
      <c r="K19" s="72"/>
      <c r="L19" s="72"/>
      <c r="M19" s="72"/>
      <c r="N19" s="72"/>
      <c r="O19" s="72"/>
      <c r="P19" s="72"/>
      <c r="Q19" s="72"/>
      <c r="R19" s="1"/>
    </row>
    <row r="20" spans="1:18" ht="25.2" x14ac:dyDescent="0.55000000000000004">
      <c r="A20" s="1"/>
      <c r="B20" s="1" t="s">
        <v>0</v>
      </c>
      <c r="C20" s="1" t="s">
        <v>3</v>
      </c>
      <c r="D20" s="1"/>
      <c r="E20" s="1"/>
      <c r="F20" s="1"/>
      <c r="G20" s="1"/>
      <c r="H20" s="1"/>
      <c r="I20" s="1"/>
      <c r="J20" s="2" t="s">
        <v>7</v>
      </c>
      <c r="K20" s="2">
        <v>0</v>
      </c>
      <c r="L20" s="2">
        <v>1</v>
      </c>
      <c r="M20" s="2">
        <v>2</v>
      </c>
      <c r="N20" s="2">
        <v>3</v>
      </c>
      <c r="O20" s="2">
        <v>4</v>
      </c>
      <c r="P20" s="2">
        <v>5</v>
      </c>
      <c r="Q20" s="2">
        <v>6</v>
      </c>
      <c r="R20" s="2" t="s">
        <v>8</v>
      </c>
    </row>
    <row r="21" spans="1:18" ht="25.2" x14ac:dyDescent="0.55000000000000004">
      <c r="A21" s="1"/>
      <c r="B21" s="1">
        <v>36153</v>
      </c>
      <c r="C21" s="1">
        <v>1180</v>
      </c>
      <c r="D21" s="1">
        <v>673</v>
      </c>
      <c r="E21" s="1">
        <v>426</v>
      </c>
      <c r="F21" s="1">
        <v>1444</v>
      </c>
      <c r="G21" s="1">
        <v>118</v>
      </c>
      <c r="H21" s="1">
        <v>73</v>
      </c>
      <c r="I21" s="1">
        <f>SUM(B21:H21)</f>
        <v>40067</v>
      </c>
      <c r="J21" s="2">
        <v>0</v>
      </c>
      <c r="K21" s="17">
        <f t="shared" ref="K21:K27" si="20">B21/I21*100</f>
        <v>90.231362467866333</v>
      </c>
      <c r="L21" s="2">
        <f>C21/I21*100</f>
        <v>2.9450670127536376</v>
      </c>
      <c r="M21" s="2">
        <f t="shared" ref="M21:M27" si="21">D21/I21*100</f>
        <v>1.6796865250705069</v>
      </c>
      <c r="N21" s="2">
        <f t="shared" ref="N21:N27" si="22">E21/I21*100</f>
        <v>1.0632191079941098</v>
      </c>
      <c r="O21" s="2">
        <f t="shared" ref="O21:O27" si="23">F21/I21*100</f>
        <v>3.603963361369706</v>
      </c>
      <c r="P21" s="2">
        <f>G21/I21*100</f>
        <v>0.29450670127536377</v>
      </c>
      <c r="Q21" s="2">
        <f>H21/I21*100</f>
        <v>0.18219482367035217</v>
      </c>
      <c r="R21" s="1"/>
    </row>
    <row r="22" spans="1:18" ht="25.2" x14ac:dyDescent="0.55000000000000004">
      <c r="A22" s="1"/>
      <c r="B22" s="1">
        <v>2755</v>
      </c>
      <c r="C22" s="1">
        <v>1021</v>
      </c>
      <c r="D22" s="1">
        <v>88</v>
      </c>
      <c r="E22" s="1">
        <v>246</v>
      </c>
      <c r="F22" s="1">
        <v>41</v>
      </c>
      <c r="G22" s="1">
        <v>74</v>
      </c>
      <c r="H22" s="1">
        <v>18</v>
      </c>
      <c r="I22" s="1">
        <f t="shared" ref="I22:I27" si="24">SUM(B22:H22)</f>
        <v>4243</v>
      </c>
      <c r="J22" s="2">
        <v>1</v>
      </c>
      <c r="K22" s="2">
        <f t="shared" si="20"/>
        <v>64.930473721423525</v>
      </c>
      <c r="L22" s="7">
        <f>C22/I22*100</f>
        <v>24.063162856469482</v>
      </c>
      <c r="M22" s="2">
        <f t="shared" si="21"/>
        <v>2.0740042422814047</v>
      </c>
      <c r="N22" s="2">
        <f t="shared" si="22"/>
        <v>5.7977845863775626</v>
      </c>
      <c r="O22" s="2">
        <f t="shared" si="23"/>
        <v>0.9662974310629272</v>
      </c>
      <c r="P22" s="2">
        <f>G22/I22*100</f>
        <v>1.7440490219184539</v>
      </c>
      <c r="Q22" s="2">
        <f>H22/I22*100</f>
        <v>0.42422814046665092</v>
      </c>
      <c r="R22" s="1"/>
    </row>
    <row r="23" spans="1:18" ht="25.2" x14ac:dyDescent="0.55000000000000004">
      <c r="A23" s="1"/>
      <c r="B23" s="1">
        <v>2065</v>
      </c>
      <c r="C23" s="1">
        <v>112</v>
      </c>
      <c r="D23" s="1">
        <v>657</v>
      </c>
      <c r="E23" s="1">
        <v>19</v>
      </c>
      <c r="F23" s="1">
        <v>254</v>
      </c>
      <c r="G23" s="1">
        <v>2</v>
      </c>
      <c r="H23" s="1">
        <v>0</v>
      </c>
      <c r="I23" s="1">
        <f t="shared" si="24"/>
        <v>3109</v>
      </c>
      <c r="J23" s="2">
        <v>2</v>
      </c>
      <c r="K23" s="2">
        <f t="shared" si="20"/>
        <v>66.420070762302998</v>
      </c>
      <c r="L23" s="2">
        <f>C23/I23*100</f>
        <v>3.6024445159215186</v>
      </c>
      <c r="M23" s="7">
        <f t="shared" si="21"/>
        <v>21.132196847861049</v>
      </c>
      <c r="N23" s="2">
        <f t="shared" si="22"/>
        <v>0.61112898037954333</v>
      </c>
      <c r="O23" s="2">
        <f t="shared" si="23"/>
        <v>8.1698295271791572</v>
      </c>
      <c r="P23" s="2">
        <f t="shared" ref="P23:P25" si="25">G23/I23*100</f>
        <v>6.4329366355741394E-2</v>
      </c>
      <c r="Q23" s="2">
        <f t="shared" ref="Q23:Q26" si="26">H23/I23*100</f>
        <v>0</v>
      </c>
      <c r="R23" s="1"/>
    </row>
    <row r="24" spans="1:18" ht="25.2" x14ac:dyDescent="0.55000000000000004">
      <c r="A24" s="1"/>
      <c r="B24" s="1">
        <v>937</v>
      </c>
      <c r="C24" s="1">
        <v>146</v>
      </c>
      <c r="D24" s="1">
        <v>24</v>
      </c>
      <c r="E24" s="1">
        <v>266</v>
      </c>
      <c r="F24" s="1">
        <v>97</v>
      </c>
      <c r="G24" s="1">
        <v>3</v>
      </c>
      <c r="H24" s="1">
        <v>0</v>
      </c>
      <c r="I24" s="1">
        <f t="shared" si="24"/>
        <v>1473</v>
      </c>
      <c r="J24" s="2">
        <v>3</v>
      </c>
      <c r="K24" s="2">
        <f t="shared" si="20"/>
        <v>63.611676849966059</v>
      </c>
      <c r="L24" s="2">
        <f t="shared" ref="L24:L27" si="27">C24/I24*100</f>
        <v>9.9117447386286486</v>
      </c>
      <c r="M24" s="2">
        <f t="shared" si="21"/>
        <v>1.6293279022403258</v>
      </c>
      <c r="N24" s="7">
        <f t="shared" si="22"/>
        <v>18.058384249830279</v>
      </c>
      <c r="O24" s="2">
        <f t="shared" si="23"/>
        <v>6.5852002715546503</v>
      </c>
      <c r="P24" s="2">
        <f t="shared" si="25"/>
        <v>0.20366598778004072</v>
      </c>
      <c r="Q24" s="2">
        <f t="shared" si="26"/>
        <v>0</v>
      </c>
      <c r="R24" s="1"/>
    </row>
    <row r="25" spans="1:18" ht="25.2" x14ac:dyDescent="0.55000000000000004">
      <c r="A25" s="1"/>
      <c r="B25" s="1">
        <v>563</v>
      </c>
      <c r="C25" s="1">
        <v>118</v>
      </c>
      <c r="D25" s="1">
        <v>133</v>
      </c>
      <c r="E25" s="1">
        <v>68</v>
      </c>
      <c r="F25" s="1">
        <v>675</v>
      </c>
      <c r="G25" s="1">
        <v>2</v>
      </c>
      <c r="H25" s="1">
        <v>24</v>
      </c>
      <c r="I25" s="1">
        <f t="shared" si="24"/>
        <v>1583</v>
      </c>
      <c r="J25" s="2">
        <v>4</v>
      </c>
      <c r="K25" s="2">
        <f t="shared" si="20"/>
        <v>35.565382185723308</v>
      </c>
      <c r="L25" s="2">
        <f t="shared" si="27"/>
        <v>7.4542008843967151</v>
      </c>
      <c r="M25" s="2">
        <f t="shared" si="21"/>
        <v>8.4017687934301968</v>
      </c>
      <c r="N25" s="2">
        <f t="shared" si="22"/>
        <v>4.2956411876184459</v>
      </c>
      <c r="O25" s="7">
        <f t="shared" si="23"/>
        <v>42.640555906506634</v>
      </c>
      <c r="P25" s="2">
        <f t="shared" si="25"/>
        <v>0.12634238787113075</v>
      </c>
      <c r="Q25" s="2">
        <f t="shared" si="26"/>
        <v>1.5161086544535691</v>
      </c>
      <c r="R25" s="1"/>
    </row>
    <row r="26" spans="1:18" ht="25.2" x14ac:dyDescent="0.55000000000000004">
      <c r="A26" s="1"/>
      <c r="B26" s="1">
        <v>1374</v>
      </c>
      <c r="C26" s="1">
        <v>51</v>
      </c>
      <c r="D26" s="1">
        <v>42</v>
      </c>
      <c r="E26" s="1">
        <v>26</v>
      </c>
      <c r="F26" s="1">
        <v>0</v>
      </c>
      <c r="G26" s="1">
        <v>41</v>
      </c>
      <c r="H26" s="1">
        <v>37</v>
      </c>
      <c r="I26" s="1">
        <f t="shared" si="24"/>
        <v>1571</v>
      </c>
      <c r="J26" s="2">
        <v>5</v>
      </c>
      <c r="K26" s="2">
        <f t="shared" si="20"/>
        <v>87.460216422660736</v>
      </c>
      <c r="L26" s="2">
        <f t="shared" si="27"/>
        <v>3.2463399108847866</v>
      </c>
      <c r="M26" s="2">
        <f t="shared" si="21"/>
        <v>2.673456397199236</v>
      </c>
      <c r="N26" s="2">
        <f t="shared" si="22"/>
        <v>1.6549968173138128</v>
      </c>
      <c r="O26" s="2">
        <f t="shared" si="23"/>
        <v>0</v>
      </c>
      <c r="P26" s="7">
        <f>G26/I26*100</f>
        <v>2.609802673456397</v>
      </c>
      <c r="Q26" s="2">
        <f t="shared" si="26"/>
        <v>2.3551877784850412</v>
      </c>
      <c r="R26" s="1"/>
    </row>
    <row r="27" spans="1:18" ht="25.2" x14ac:dyDescent="0.55000000000000004">
      <c r="A27" s="1"/>
      <c r="B27" s="1">
        <v>1129</v>
      </c>
      <c r="C27" s="1">
        <v>11</v>
      </c>
      <c r="D27" s="1">
        <v>11</v>
      </c>
      <c r="E27" s="1">
        <v>3</v>
      </c>
      <c r="F27" s="1">
        <v>13</v>
      </c>
      <c r="G27" s="1">
        <v>1</v>
      </c>
      <c r="H27" s="1">
        <v>0</v>
      </c>
      <c r="I27" s="1">
        <f t="shared" si="24"/>
        <v>1168</v>
      </c>
      <c r="J27" s="2">
        <v>6</v>
      </c>
      <c r="K27" s="2">
        <f t="shared" si="20"/>
        <v>96.660958904109577</v>
      </c>
      <c r="L27" s="2">
        <f t="shared" si="27"/>
        <v>0.94178082191780821</v>
      </c>
      <c r="M27" s="2">
        <f t="shared" si="21"/>
        <v>0.94178082191780821</v>
      </c>
      <c r="N27" s="2">
        <f t="shared" si="22"/>
        <v>0.25684931506849312</v>
      </c>
      <c r="O27" s="2">
        <f t="shared" si="23"/>
        <v>1.1130136986301369</v>
      </c>
      <c r="P27" s="2">
        <f t="shared" ref="P27" si="28">G27/I27*100</f>
        <v>8.5616438356164379E-2</v>
      </c>
      <c r="Q27" s="7">
        <f>H27/I27*100</f>
        <v>0</v>
      </c>
      <c r="R27" s="1"/>
    </row>
    <row r="28" spans="1:18" ht="25.2" x14ac:dyDescent="0.55000000000000004">
      <c r="A28" s="1"/>
      <c r="B28" s="1">
        <f>SUM(B21:B27)</f>
        <v>44976</v>
      </c>
      <c r="C28" s="1">
        <f t="shared" ref="C28:H28" si="29">SUM(C21:C27)</f>
        <v>2639</v>
      </c>
      <c r="D28" s="1">
        <f t="shared" si="29"/>
        <v>1628</v>
      </c>
      <c r="E28" s="1">
        <f t="shared" si="29"/>
        <v>1054</v>
      </c>
      <c r="F28" s="1">
        <f t="shared" si="29"/>
        <v>2524</v>
      </c>
      <c r="G28" s="1">
        <f t="shared" si="29"/>
        <v>241</v>
      </c>
      <c r="H28" s="1">
        <f t="shared" si="29"/>
        <v>152</v>
      </c>
      <c r="I28" s="1"/>
      <c r="J28" s="72" t="s">
        <v>14</v>
      </c>
      <c r="K28" s="72"/>
      <c r="L28" s="72"/>
      <c r="M28" s="72"/>
      <c r="N28" s="72"/>
      <c r="O28" s="72"/>
      <c r="P28" s="72"/>
      <c r="Q28" s="72"/>
      <c r="R28" s="1"/>
    </row>
    <row r="29" spans="1:18" ht="25.2" x14ac:dyDescent="0.55000000000000004">
      <c r="A29" s="1"/>
      <c r="B29" s="1" t="s">
        <v>2</v>
      </c>
      <c r="C29" s="1" t="s">
        <v>3</v>
      </c>
      <c r="D29" s="1"/>
      <c r="E29" s="1"/>
      <c r="F29" s="1"/>
      <c r="G29" s="1"/>
      <c r="H29" s="1"/>
      <c r="I29" s="1"/>
      <c r="J29" s="2" t="s">
        <v>7</v>
      </c>
      <c r="K29" s="2">
        <v>0</v>
      </c>
      <c r="L29" s="2">
        <v>1</v>
      </c>
      <c r="M29" s="2">
        <v>2</v>
      </c>
      <c r="N29" s="2">
        <v>3</v>
      </c>
      <c r="O29" s="2">
        <v>4</v>
      </c>
      <c r="P29" s="2">
        <v>5</v>
      </c>
      <c r="Q29" s="2">
        <v>6</v>
      </c>
      <c r="R29" s="2" t="s">
        <v>9</v>
      </c>
    </row>
    <row r="30" spans="1:18" ht="25.2" x14ac:dyDescent="0.55000000000000004">
      <c r="A30" s="1"/>
      <c r="B30" s="1">
        <v>35793</v>
      </c>
      <c r="C30" s="1">
        <v>622</v>
      </c>
      <c r="D30" s="1">
        <v>292</v>
      </c>
      <c r="E30" s="1">
        <v>2356</v>
      </c>
      <c r="F30" s="1">
        <v>765</v>
      </c>
      <c r="G30" s="1">
        <v>132</v>
      </c>
      <c r="H30" s="1">
        <v>107</v>
      </c>
      <c r="I30" s="1">
        <f>SUM(B30:H30)</f>
        <v>40067</v>
      </c>
      <c r="J30" s="2">
        <v>0</v>
      </c>
      <c r="K30" s="17">
        <f t="shared" ref="K30:K36" si="30">B30/I30*100</f>
        <v>89.332867447026231</v>
      </c>
      <c r="L30" s="2">
        <f>C30/I30*100</f>
        <v>1.5523997304514936</v>
      </c>
      <c r="M30" s="2">
        <f t="shared" ref="M30:M36" si="31">D30/I30*100</f>
        <v>0.72877929468140867</v>
      </c>
      <c r="N30" s="2">
        <f t="shared" ref="N30:N36" si="32">E30/I30*100</f>
        <v>5.8801507474979413</v>
      </c>
      <c r="O30" s="2">
        <f t="shared" ref="O30:O36" si="33">F30/I30*100</f>
        <v>1.9093019192851974</v>
      </c>
      <c r="P30" s="2">
        <f>G30/I30*100</f>
        <v>0.32944817430803403</v>
      </c>
      <c r="Q30" s="2">
        <f>H30/I30*100</f>
        <v>0.26705268674969429</v>
      </c>
      <c r="R30" s="1"/>
    </row>
    <row r="31" spans="1:18" ht="25.2" x14ac:dyDescent="0.55000000000000004">
      <c r="A31" s="1"/>
      <c r="B31" s="1">
        <v>2610</v>
      </c>
      <c r="C31" s="1">
        <v>939</v>
      </c>
      <c r="D31" s="1">
        <v>9</v>
      </c>
      <c r="E31" s="1">
        <v>638</v>
      </c>
      <c r="F31" s="1">
        <v>37</v>
      </c>
      <c r="G31" s="1">
        <v>8</v>
      </c>
      <c r="H31" s="1">
        <v>2</v>
      </c>
      <c r="I31" s="1">
        <f t="shared" ref="I31:I36" si="34">SUM(B31:H31)</f>
        <v>4243</v>
      </c>
      <c r="J31" s="2">
        <v>1</v>
      </c>
      <c r="K31" s="2">
        <f t="shared" si="30"/>
        <v>61.513080367664386</v>
      </c>
      <c r="L31" s="7">
        <f>C31/I31*100</f>
        <v>22.130567994343625</v>
      </c>
      <c r="M31" s="2">
        <f t="shared" si="31"/>
        <v>0.21211407023332546</v>
      </c>
      <c r="N31" s="2">
        <f t="shared" si="32"/>
        <v>15.036530756540184</v>
      </c>
      <c r="O31" s="2">
        <f t="shared" si="33"/>
        <v>0.87202451095922695</v>
      </c>
      <c r="P31" s="2">
        <f>G31/I31*100</f>
        <v>0.18854584020740042</v>
      </c>
      <c r="Q31" s="2">
        <f>H31/I31*100</f>
        <v>4.7136460051850106E-2</v>
      </c>
      <c r="R31" s="1"/>
    </row>
    <row r="32" spans="1:18" ht="25.2" x14ac:dyDescent="0.55000000000000004">
      <c r="A32" s="1"/>
      <c r="B32" s="1">
        <v>2090</v>
      </c>
      <c r="C32" s="1">
        <v>68</v>
      </c>
      <c r="D32" s="1">
        <v>614</v>
      </c>
      <c r="E32" s="1">
        <v>134</v>
      </c>
      <c r="F32" s="1">
        <v>176</v>
      </c>
      <c r="G32" s="1">
        <v>11</v>
      </c>
      <c r="H32" s="1">
        <v>16</v>
      </c>
      <c r="I32" s="1">
        <f t="shared" si="34"/>
        <v>3109</v>
      </c>
      <c r="J32" s="2">
        <v>2</v>
      </c>
      <c r="K32" s="2">
        <f t="shared" si="30"/>
        <v>67.224187841749767</v>
      </c>
      <c r="L32" s="2">
        <f>C32/I32*100</f>
        <v>2.1871984560952074</v>
      </c>
      <c r="M32" s="7">
        <f t="shared" si="31"/>
        <v>19.749115471212608</v>
      </c>
      <c r="N32" s="2">
        <f t="shared" si="32"/>
        <v>4.3100675458346736</v>
      </c>
      <c r="O32" s="2">
        <f t="shared" si="33"/>
        <v>5.6609842393052432</v>
      </c>
      <c r="P32" s="2">
        <f t="shared" ref="P32:P34" si="35">G32/I32*100</f>
        <v>0.3538115149565777</v>
      </c>
      <c r="Q32" s="2">
        <f t="shared" ref="Q32:Q35" si="36">H32/I32*100</f>
        <v>0.51463493084593115</v>
      </c>
      <c r="R32" s="1"/>
    </row>
    <row r="33" spans="1:19" ht="25.2" x14ac:dyDescent="0.55000000000000004">
      <c r="A33" s="1"/>
      <c r="B33" s="1">
        <v>1021</v>
      </c>
      <c r="C33" s="1">
        <v>45</v>
      </c>
      <c r="D33" s="1">
        <v>4</v>
      </c>
      <c r="E33" s="1">
        <v>301</v>
      </c>
      <c r="F33" s="1">
        <v>77</v>
      </c>
      <c r="G33" s="1">
        <v>16</v>
      </c>
      <c r="H33" s="1">
        <v>9</v>
      </c>
      <c r="I33" s="1">
        <f t="shared" si="34"/>
        <v>1473</v>
      </c>
      <c r="J33" s="2">
        <v>3</v>
      </c>
      <c r="K33" s="2">
        <f t="shared" si="30"/>
        <v>69.3143245078072</v>
      </c>
      <c r="L33" s="2">
        <f t="shared" ref="L33:L36" si="37">C33/I33*100</f>
        <v>3.0549898167006111</v>
      </c>
      <c r="M33" s="2">
        <f t="shared" si="31"/>
        <v>0.27155465037338761</v>
      </c>
      <c r="N33" s="7">
        <f t="shared" si="32"/>
        <v>20.434487440597422</v>
      </c>
      <c r="O33" s="2">
        <f t="shared" si="33"/>
        <v>5.2274270196877124</v>
      </c>
      <c r="P33" s="2">
        <f t="shared" si="35"/>
        <v>1.0862186014935504</v>
      </c>
      <c r="Q33" s="2">
        <f t="shared" si="36"/>
        <v>0.61099796334012213</v>
      </c>
      <c r="R33" s="1"/>
    </row>
    <row r="34" spans="1:19" ht="25.2" x14ac:dyDescent="0.55000000000000004">
      <c r="A34" s="1"/>
      <c r="B34" s="1">
        <v>776</v>
      </c>
      <c r="C34" s="1">
        <v>29</v>
      </c>
      <c r="D34" s="1">
        <v>32</v>
      </c>
      <c r="E34" s="1">
        <v>55</v>
      </c>
      <c r="F34" s="1">
        <v>666</v>
      </c>
      <c r="G34" s="1">
        <v>15</v>
      </c>
      <c r="H34" s="1">
        <v>10</v>
      </c>
      <c r="I34" s="1">
        <f t="shared" si="34"/>
        <v>1583</v>
      </c>
      <c r="J34" s="2">
        <v>4</v>
      </c>
      <c r="K34" s="2">
        <f t="shared" si="30"/>
        <v>49.020846493998739</v>
      </c>
      <c r="L34" s="2">
        <f t="shared" si="37"/>
        <v>1.831964624131396</v>
      </c>
      <c r="M34" s="2">
        <f t="shared" si="31"/>
        <v>2.021478205938092</v>
      </c>
      <c r="N34" s="2">
        <f t="shared" si="32"/>
        <v>3.4744156664560961</v>
      </c>
      <c r="O34" s="7">
        <f t="shared" si="33"/>
        <v>42.072015161086547</v>
      </c>
      <c r="P34" s="2">
        <f t="shared" si="35"/>
        <v>0.94756790903348076</v>
      </c>
      <c r="Q34" s="2">
        <f t="shared" si="36"/>
        <v>0.63171193935565384</v>
      </c>
      <c r="R34" s="1"/>
    </row>
    <row r="35" spans="1:19" ht="25.2" x14ac:dyDescent="0.55000000000000004">
      <c r="A35" s="1"/>
      <c r="B35" s="1">
        <v>1199</v>
      </c>
      <c r="C35" s="1">
        <v>40</v>
      </c>
      <c r="D35" s="1">
        <v>18</v>
      </c>
      <c r="E35" s="1">
        <v>302</v>
      </c>
      <c r="F35" s="1">
        <v>0</v>
      </c>
      <c r="G35" s="1">
        <v>4</v>
      </c>
      <c r="H35" s="1">
        <v>8</v>
      </c>
      <c r="I35" s="1">
        <f t="shared" si="34"/>
        <v>1571</v>
      </c>
      <c r="J35" s="2">
        <v>5</v>
      </c>
      <c r="K35" s="2">
        <f t="shared" si="30"/>
        <v>76.320814767663919</v>
      </c>
      <c r="L35" s="2">
        <f t="shared" si="37"/>
        <v>2.5461489497135581</v>
      </c>
      <c r="M35" s="2">
        <f t="shared" si="31"/>
        <v>1.1457670273711011</v>
      </c>
      <c r="N35" s="2">
        <f t="shared" si="32"/>
        <v>19.223424570337365</v>
      </c>
      <c r="O35" s="2">
        <f t="shared" si="33"/>
        <v>0</v>
      </c>
      <c r="P35" s="7">
        <f>G35/I35*100</f>
        <v>0.25461489497135581</v>
      </c>
      <c r="Q35" s="2">
        <f t="shared" si="36"/>
        <v>0.50922978994271162</v>
      </c>
      <c r="R35" s="1"/>
    </row>
    <row r="36" spans="1:19" ht="25.2" x14ac:dyDescent="0.55000000000000004">
      <c r="A36" s="1"/>
      <c r="B36" s="1">
        <v>1037</v>
      </c>
      <c r="C36" s="1">
        <v>13</v>
      </c>
      <c r="D36" s="1">
        <v>0</v>
      </c>
      <c r="E36" s="1">
        <v>99</v>
      </c>
      <c r="F36" s="1">
        <v>13</v>
      </c>
      <c r="G36" s="1">
        <v>4</v>
      </c>
      <c r="H36" s="1">
        <v>2</v>
      </c>
      <c r="I36" s="1">
        <f t="shared" si="34"/>
        <v>1168</v>
      </c>
      <c r="J36" s="2">
        <v>6</v>
      </c>
      <c r="K36" s="2">
        <f t="shared" si="30"/>
        <v>88.784246575342465</v>
      </c>
      <c r="L36" s="2">
        <f t="shared" si="37"/>
        <v>1.1130136986301369</v>
      </c>
      <c r="M36" s="2">
        <f t="shared" si="31"/>
        <v>0</v>
      </c>
      <c r="N36" s="2">
        <f t="shared" si="32"/>
        <v>8.4760273972602747</v>
      </c>
      <c r="O36" s="2">
        <f t="shared" si="33"/>
        <v>1.1130136986301369</v>
      </c>
      <c r="P36" s="2">
        <f t="shared" ref="P36" si="38">G36/I36*100</f>
        <v>0.34246575342465752</v>
      </c>
      <c r="Q36" s="7">
        <f>H36/I36*100</f>
        <v>0.17123287671232876</v>
      </c>
      <c r="R36" s="1"/>
    </row>
    <row r="37" spans="1:19" x14ac:dyDescent="0.4">
      <c r="A37" s="1"/>
      <c r="B37" s="1">
        <f>SUM(B30:B36)</f>
        <v>44526</v>
      </c>
      <c r="C37" s="1">
        <f t="shared" ref="C37:H37" si="39">SUM(C30:C36)</f>
        <v>1756</v>
      </c>
      <c r="D37" s="1">
        <f t="shared" si="39"/>
        <v>969</v>
      </c>
      <c r="E37" s="1">
        <f t="shared" si="39"/>
        <v>3885</v>
      </c>
      <c r="F37" s="1">
        <f t="shared" si="39"/>
        <v>1734</v>
      </c>
      <c r="G37" s="1">
        <f t="shared" si="39"/>
        <v>190</v>
      </c>
      <c r="H37" s="1">
        <f t="shared" si="39"/>
        <v>154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9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9" ht="27.6" x14ac:dyDescent="0.6">
      <c r="J39" s="3" t="s">
        <v>4</v>
      </c>
      <c r="K39" s="4">
        <v>3694</v>
      </c>
      <c r="L39" s="4">
        <v>670</v>
      </c>
      <c r="M39" s="4">
        <v>732</v>
      </c>
      <c r="N39" s="4">
        <v>217</v>
      </c>
      <c r="O39" s="4">
        <v>42</v>
      </c>
      <c r="P39" s="4">
        <v>175</v>
      </c>
      <c r="Q39" s="4">
        <v>149</v>
      </c>
      <c r="R39" s="3">
        <f>SUM(K39:Q39)</f>
        <v>5679</v>
      </c>
    </row>
    <row r="40" spans="1:19" ht="27.6" x14ac:dyDescent="0.4">
      <c r="J40" s="3"/>
      <c r="K40" s="8">
        <f>(K39/R39)</f>
        <v>0.65046663144919881</v>
      </c>
      <c r="L40" s="8">
        <f>(L39/R39)</f>
        <v>0.11797851734460292</v>
      </c>
      <c r="M40" s="8">
        <f>(M39/R39)</f>
        <v>0.12889593238246169</v>
      </c>
      <c r="N40" s="8">
        <f>(N39/R39)</f>
        <v>3.8210952632505721E-2</v>
      </c>
      <c r="O40" s="8">
        <f>(O39/R39)</f>
        <v>7.3956682514527208E-3</v>
      </c>
      <c r="P40" s="8">
        <f>(P39/R39)</f>
        <v>3.0815284381053003E-2</v>
      </c>
      <c r="Q40" s="8">
        <f>(Q39/R39)</f>
        <v>2.6237013558725129E-2</v>
      </c>
      <c r="R40" s="3"/>
    </row>
    <row r="41" spans="1:19" ht="27.6" x14ac:dyDescent="0.4">
      <c r="J41" s="3" t="s">
        <v>5</v>
      </c>
      <c r="K41" s="3">
        <v>40067</v>
      </c>
      <c r="L41" s="3">
        <v>4243</v>
      </c>
      <c r="M41" s="3">
        <v>3109</v>
      </c>
      <c r="N41" s="3">
        <v>1520</v>
      </c>
      <c r="O41" s="3">
        <v>1583</v>
      </c>
      <c r="P41" s="3">
        <v>1571</v>
      </c>
      <c r="Q41" s="3">
        <v>1168</v>
      </c>
      <c r="R41" s="3">
        <f>SUM(K41:Q41)</f>
        <v>53261</v>
      </c>
    </row>
    <row r="42" spans="1:19" ht="27.6" x14ac:dyDescent="0.4">
      <c r="J42" s="3"/>
      <c r="K42" s="8">
        <f>(K41/R41)</f>
        <v>0.75227652503708153</v>
      </c>
      <c r="L42" s="8">
        <f>(L41/R41)</f>
        <v>7.9664294699686444E-2</v>
      </c>
      <c r="M42" s="8">
        <f>(M41/R41)</f>
        <v>5.8372918270404237E-2</v>
      </c>
      <c r="N42" s="8">
        <f>(N41/R41)</f>
        <v>2.8538705619496441E-2</v>
      </c>
      <c r="O42" s="8">
        <f>(O41/R41)</f>
        <v>2.9721559865567675E-2</v>
      </c>
      <c r="P42" s="8">
        <f>(P41/R41)</f>
        <v>2.949625429488744E-2</v>
      </c>
      <c r="Q42" s="8">
        <f>(Q41/R41)</f>
        <v>2.1929742212876212E-2</v>
      </c>
      <c r="R42" s="3"/>
    </row>
    <row r="43" spans="1:19" ht="27.6" x14ac:dyDescent="0.4">
      <c r="J43" s="3" t="s">
        <v>6</v>
      </c>
      <c r="K43" s="3">
        <v>39021</v>
      </c>
      <c r="L43" s="3">
        <v>6343</v>
      </c>
      <c r="M43" s="3">
        <v>6290</v>
      </c>
      <c r="N43" s="3">
        <v>5929</v>
      </c>
      <c r="O43" s="3">
        <v>5925</v>
      </c>
      <c r="P43" s="3">
        <v>2810</v>
      </c>
      <c r="Q43" s="3">
        <v>2351</v>
      </c>
      <c r="R43" s="3">
        <f>SUM(K43:Q43)</f>
        <v>68669</v>
      </c>
    </row>
    <row r="44" spans="1:19" ht="27.6" x14ac:dyDescent="0.4">
      <c r="J44" s="3"/>
      <c r="K44" s="8">
        <f>(K43/R43)</f>
        <v>0.56824768090404698</v>
      </c>
      <c r="L44" s="8">
        <f>(L43/R43)</f>
        <v>9.2370647599353414E-2</v>
      </c>
      <c r="M44" s="8">
        <f>(M43/R43)</f>
        <v>9.1598829165999207E-2</v>
      </c>
      <c r="N44" s="8">
        <f>(N43/R43)</f>
        <v>8.6341726252020565E-2</v>
      </c>
      <c r="O44" s="8">
        <f>(O43/R43)</f>
        <v>8.6283475804220244E-2</v>
      </c>
      <c r="P44" s="8">
        <f>(P43/R43)</f>
        <v>4.0920939579723016E-2</v>
      </c>
      <c r="Q44" s="8">
        <f>(Q43/R43)</f>
        <v>3.4236700694636593E-2</v>
      </c>
      <c r="R44" s="3"/>
    </row>
    <row r="45" spans="1:19" x14ac:dyDescent="0.4">
      <c r="A45" s="9"/>
      <c r="B45" s="9" t="s">
        <v>19</v>
      </c>
      <c r="C45" s="9"/>
      <c r="D45" s="9"/>
      <c r="E45" s="9"/>
      <c r="F45" s="9"/>
      <c r="G45" s="9"/>
      <c r="H45" s="9"/>
      <c r="I45" s="9"/>
      <c r="J45" s="9" t="s">
        <v>15</v>
      </c>
      <c r="K45" s="9"/>
      <c r="L45" s="9"/>
      <c r="M45" s="9"/>
      <c r="N45" s="9"/>
      <c r="O45" s="9"/>
      <c r="P45" s="9"/>
      <c r="Q45" s="9"/>
      <c r="R45" s="9"/>
      <c r="S45" s="9"/>
    </row>
    <row r="46" spans="1:19" ht="25.2" x14ac:dyDescent="0.55000000000000004">
      <c r="J46" s="72" t="s">
        <v>11</v>
      </c>
      <c r="K46" s="72"/>
      <c r="L46" s="72"/>
      <c r="M46" s="72"/>
      <c r="N46" s="72"/>
      <c r="O46" s="72"/>
      <c r="P46" s="72"/>
      <c r="Q46" s="72"/>
      <c r="R46" s="72"/>
    </row>
    <row r="47" spans="1:19" ht="25.2" x14ac:dyDescent="0.55000000000000004">
      <c r="B47" t="s">
        <v>15</v>
      </c>
      <c r="J47" s="2" t="s">
        <v>7</v>
      </c>
      <c r="K47" s="2">
        <v>0</v>
      </c>
      <c r="L47" s="2">
        <v>1</v>
      </c>
      <c r="M47" s="2">
        <v>2</v>
      </c>
      <c r="N47" s="2">
        <v>3</v>
      </c>
      <c r="O47" s="2">
        <v>4</v>
      </c>
      <c r="P47" s="2">
        <v>5</v>
      </c>
      <c r="Q47" s="2">
        <v>6</v>
      </c>
      <c r="R47" s="2" t="s">
        <v>9</v>
      </c>
    </row>
    <row r="48" spans="1:19" ht="25.2" x14ac:dyDescent="0.55000000000000004">
      <c r="B48">
        <v>7316</v>
      </c>
      <c r="C48">
        <v>1443</v>
      </c>
      <c r="D48">
        <v>1126</v>
      </c>
      <c r="E48">
        <v>263</v>
      </c>
      <c r="F48">
        <v>885</v>
      </c>
      <c r="I48" s="1">
        <f>SUM(B48:H48)</f>
        <v>11033</v>
      </c>
      <c r="J48" s="2">
        <v>0</v>
      </c>
      <c r="K48" s="6">
        <f t="shared" ref="K48:K54" si="40">B48/I48*100</f>
        <v>66.310160427807489</v>
      </c>
      <c r="L48" s="2">
        <f>C48/I48*100</f>
        <v>13.078944983232121</v>
      </c>
      <c r="M48" s="2">
        <f t="shared" ref="M48:M54" si="41">D48/I48*100</f>
        <v>10.205746397172121</v>
      </c>
      <c r="N48" s="2">
        <f t="shared" ref="N48:N54" si="42">E48/I48*100</f>
        <v>2.3837578174567207</v>
      </c>
      <c r="O48" s="2">
        <f t="shared" ref="O48:O54" si="43">F48/I48*100</f>
        <v>8.0213903743315509</v>
      </c>
      <c r="P48" s="2">
        <v>0</v>
      </c>
      <c r="Q48" s="2">
        <v>0</v>
      </c>
      <c r="R48" s="1"/>
    </row>
    <row r="49" spans="2:18" ht="25.2" x14ac:dyDescent="0.55000000000000004">
      <c r="B49">
        <v>806</v>
      </c>
      <c r="C49">
        <v>745</v>
      </c>
      <c r="D49">
        <v>152</v>
      </c>
      <c r="E49">
        <v>168</v>
      </c>
      <c r="F49">
        <v>140</v>
      </c>
      <c r="I49" s="1">
        <f t="shared" ref="I49:I54" si="44">SUM(B49:H49)</f>
        <v>2011</v>
      </c>
      <c r="J49" s="2">
        <v>1</v>
      </c>
      <c r="K49" s="2">
        <f t="shared" si="40"/>
        <v>40.079562406762804</v>
      </c>
      <c r="L49" s="7">
        <f>C49/I49*100</f>
        <v>37.046245648930878</v>
      </c>
      <c r="M49" s="2">
        <f t="shared" si="41"/>
        <v>7.5584286424664349</v>
      </c>
      <c r="N49" s="2">
        <f t="shared" si="42"/>
        <v>8.3540527100944804</v>
      </c>
      <c r="O49" s="2">
        <f t="shared" si="43"/>
        <v>6.9617105917454003</v>
      </c>
      <c r="P49" s="2">
        <v>0</v>
      </c>
      <c r="Q49" s="2">
        <v>0</v>
      </c>
      <c r="R49" s="1"/>
    </row>
    <row r="50" spans="2:18" ht="25.2" x14ac:dyDescent="0.55000000000000004">
      <c r="B50">
        <v>1334</v>
      </c>
      <c r="C50">
        <v>295</v>
      </c>
      <c r="D50">
        <v>474</v>
      </c>
      <c r="E50">
        <v>6</v>
      </c>
      <c r="F50">
        <v>86</v>
      </c>
      <c r="I50" s="1">
        <f t="shared" si="44"/>
        <v>2195</v>
      </c>
      <c r="J50" s="2">
        <v>2</v>
      </c>
      <c r="K50" s="2">
        <f t="shared" si="40"/>
        <v>60.774487471526193</v>
      </c>
      <c r="L50" s="2">
        <f>C50/I50*100</f>
        <v>13.439635535307518</v>
      </c>
      <c r="M50" s="7">
        <f t="shared" si="41"/>
        <v>21.594533029612755</v>
      </c>
      <c r="N50" s="2">
        <f t="shared" si="42"/>
        <v>0.27334851936218679</v>
      </c>
      <c r="O50" s="2">
        <f t="shared" si="43"/>
        <v>3.917995444191344</v>
      </c>
      <c r="P50" s="2">
        <v>0</v>
      </c>
      <c r="Q50" s="2">
        <v>0</v>
      </c>
      <c r="R50" s="1"/>
    </row>
    <row r="51" spans="2:18" ht="25.2" x14ac:dyDescent="0.55000000000000004">
      <c r="B51">
        <v>520</v>
      </c>
      <c r="C51">
        <v>113</v>
      </c>
      <c r="D51">
        <v>18</v>
      </c>
      <c r="E51">
        <v>0</v>
      </c>
      <c r="F51">
        <v>0</v>
      </c>
      <c r="I51" s="1">
        <f t="shared" si="44"/>
        <v>651</v>
      </c>
      <c r="J51" s="2">
        <v>3</v>
      </c>
      <c r="K51" s="2">
        <f t="shared" si="40"/>
        <v>79.87711213517666</v>
      </c>
      <c r="L51" s="2">
        <f t="shared" ref="L51:L54" si="45">C51/I51*100</f>
        <v>17.357910906298002</v>
      </c>
      <c r="M51" s="2">
        <f t="shared" si="41"/>
        <v>2.7649769585253456</v>
      </c>
      <c r="N51" s="7">
        <f t="shared" si="42"/>
        <v>0</v>
      </c>
      <c r="O51" s="2">
        <f t="shared" si="43"/>
        <v>0</v>
      </c>
      <c r="P51" s="2">
        <v>0</v>
      </c>
      <c r="Q51" s="2">
        <v>0</v>
      </c>
      <c r="R51" s="1"/>
    </row>
    <row r="52" spans="2:18" ht="25.2" x14ac:dyDescent="0.55000000000000004">
      <c r="B52">
        <v>870</v>
      </c>
      <c r="C52">
        <v>108</v>
      </c>
      <c r="D52">
        <v>98</v>
      </c>
      <c r="E52">
        <v>0</v>
      </c>
      <c r="F52">
        <v>183</v>
      </c>
      <c r="I52" s="1">
        <f t="shared" si="44"/>
        <v>1259</v>
      </c>
      <c r="J52" s="2">
        <v>4</v>
      </c>
      <c r="K52" s="2">
        <f t="shared" si="40"/>
        <v>69.102462271644157</v>
      </c>
      <c r="L52" s="2">
        <f t="shared" si="45"/>
        <v>8.5782366957903111</v>
      </c>
      <c r="M52" s="2">
        <f t="shared" si="41"/>
        <v>7.7839555202541693</v>
      </c>
      <c r="N52" s="2">
        <f t="shared" si="42"/>
        <v>0</v>
      </c>
      <c r="O52" s="7">
        <f t="shared" si="43"/>
        <v>14.535345512311359</v>
      </c>
      <c r="P52" s="2">
        <v>0</v>
      </c>
      <c r="Q52" s="2">
        <v>0</v>
      </c>
      <c r="R52" s="1"/>
    </row>
    <row r="53" spans="2:18" ht="25.2" x14ac:dyDescent="0.55000000000000004">
      <c r="B53">
        <v>275</v>
      </c>
      <c r="C53">
        <v>71</v>
      </c>
      <c r="D53">
        <v>73</v>
      </c>
      <c r="E53">
        <v>109</v>
      </c>
      <c r="F53">
        <v>0</v>
      </c>
      <c r="I53" s="1">
        <f t="shared" si="44"/>
        <v>528</v>
      </c>
      <c r="J53" s="2">
        <v>5</v>
      </c>
      <c r="K53" s="2">
        <f t="shared" si="40"/>
        <v>52.083333333333336</v>
      </c>
      <c r="L53" s="2">
        <f t="shared" si="45"/>
        <v>13.446969696969695</v>
      </c>
      <c r="M53" s="2">
        <f t="shared" si="41"/>
        <v>13.825757575757574</v>
      </c>
      <c r="N53" s="2">
        <f t="shared" si="42"/>
        <v>20.643939393939394</v>
      </c>
      <c r="O53" s="2">
        <f t="shared" si="43"/>
        <v>0</v>
      </c>
      <c r="P53" s="7">
        <v>0</v>
      </c>
      <c r="Q53" s="2">
        <v>0</v>
      </c>
      <c r="R53" s="1"/>
    </row>
    <row r="54" spans="2:18" ht="25.2" x14ac:dyDescent="0.55000000000000004">
      <c r="B54">
        <v>334</v>
      </c>
      <c r="C54">
        <v>63</v>
      </c>
      <c r="D54">
        <v>0</v>
      </c>
      <c r="E54">
        <v>49</v>
      </c>
      <c r="F54">
        <v>0</v>
      </c>
      <c r="I54" s="1">
        <f t="shared" si="44"/>
        <v>446</v>
      </c>
      <c r="J54" s="2">
        <v>6</v>
      </c>
      <c r="K54" s="2">
        <f t="shared" si="40"/>
        <v>74.88789237668162</v>
      </c>
      <c r="L54" s="2">
        <f t="shared" si="45"/>
        <v>14.125560538116591</v>
      </c>
      <c r="M54" s="2">
        <f t="shared" si="41"/>
        <v>0</v>
      </c>
      <c r="N54" s="2">
        <f t="shared" si="42"/>
        <v>10.986547085201794</v>
      </c>
      <c r="O54" s="2">
        <f t="shared" si="43"/>
        <v>0</v>
      </c>
      <c r="P54" s="2">
        <v>0</v>
      </c>
      <c r="Q54" s="7">
        <v>0</v>
      </c>
      <c r="R54" s="1"/>
    </row>
    <row r="55" spans="2:18" ht="25.2" x14ac:dyDescent="0.55000000000000004">
      <c r="B55" s="1">
        <f>SUM(B48:B54)</f>
        <v>11455</v>
      </c>
      <c r="C55" s="1">
        <f t="shared" ref="C55:F55" si="46">SUM(C48:C54)</f>
        <v>2838</v>
      </c>
      <c r="D55" s="1">
        <f t="shared" si="46"/>
        <v>1941</v>
      </c>
      <c r="E55" s="1">
        <f t="shared" si="46"/>
        <v>595</v>
      </c>
      <c r="F55" s="1">
        <f t="shared" si="46"/>
        <v>1294</v>
      </c>
      <c r="G55" s="1"/>
      <c r="H55" s="1"/>
      <c r="J55" s="72" t="s">
        <v>12</v>
      </c>
      <c r="K55" s="72"/>
      <c r="L55" s="72"/>
      <c r="M55" s="72"/>
      <c r="N55" s="72"/>
      <c r="O55" s="72"/>
      <c r="P55" s="72"/>
      <c r="Q55" s="72"/>
    </row>
    <row r="56" spans="2:18" ht="25.2" x14ac:dyDescent="0.55000000000000004">
      <c r="B56" t="s">
        <v>16</v>
      </c>
      <c r="J56" s="2" t="s">
        <v>7</v>
      </c>
      <c r="K56" s="2">
        <v>0</v>
      </c>
      <c r="L56" s="2">
        <v>1</v>
      </c>
      <c r="M56" s="2">
        <v>2</v>
      </c>
      <c r="N56" s="2">
        <v>3</v>
      </c>
      <c r="O56" s="2">
        <v>4</v>
      </c>
      <c r="P56" s="2">
        <v>5</v>
      </c>
      <c r="Q56" s="2">
        <v>6</v>
      </c>
      <c r="R56" s="2" t="s">
        <v>9</v>
      </c>
    </row>
    <row r="57" spans="2:18" ht="25.2" x14ac:dyDescent="0.55000000000000004">
      <c r="B57">
        <v>7062</v>
      </c>
      <c r="C57">
        <v>1130</v>
      </c>
      <c r="D57">
        <v>1259</v>
      </c>
      <c r="E57">
        <v>364</v>
      </c>
      <c r="F57">
        <v>1044</v>
      </c>
      <c r="G57">
        <v>58</v>
      </c>
      <c r="H57">
        <v>116</v>
      </c>
      <c r="I57" s="1">
        <f>SUM(B57:H57)</f>
        <v>11033</v>
      </c>
      <c r="J57" s="2">
        <v>0</v>
      </c>
      <c r="K57" s="6">
        <f t="shared" ref="K57:K63" si="47">B57/I57*100</f>
        <v>64.00797607178464</v>
      </c>
      <c r="L57" s="2">
        <f>C57/I57*100</f>
        <v>10.242001268920511</v>
      </c>
      <c r="M57" s="2">
        <f t="shared" ref="M57:M63" si="48">D57/I57*100</f>
        <v>11.411220882806127</v>
      </c>
      <c r="N57" s="2">
        <f t="shared" ref="N57:N63" si="49">E57/I57*100</f>
        <v>3.299193329103598</v>
      </c>
      <c r="O57" s="2">
        <f t="shared" ref="O57:O63" si="50">F57/I57*100</f>
        <v>9.4625215263301001</v>
      </c>
      <c r="P57" s="2">
        <f>G57/I57*100</f>
        <v>0.52569564035167227</v>
      </c>
      <c r="Q57" s="2">
        <f>H57/I57*100</f>
        <v>1.0513912807033445</v>
      </c>
      <c r="R57" s="1"/>
    </row>
    <row r="58" spans="2:18" ht="25.2" x14ac:dyDescent="0.55000000000000004">
      <c r="B58">
        <v>781</v>
      </c>
      <c r="C58">
        <v>804</v>
      </c>
      <c r="D58">
        <v>259</v>
      </c>
      <c r="E58">
        <v>97</v>
      </c>
      <c r="F58">
        <v>43</v>
      </c>
      <c r="G58">
        <v>14</v>
      </c>
      <c r="H58">
        <v>13</v>
      </c>
      <c r="I58" s="1">
        <f t="shared" ref="I58:I63" si="51">SUM(B58:H58)</f>
        <v>2011</v>
      </c>
      <c r="J58" s="2">
        <v>1</v>
      </c>
      <c r="K58" s="2">
        <f t="shared" si="47"/>
        <v>38.836399801093982</v>
      </c>
      <c r="L58" s="7">
        <f>C58/I58*100</f>
        <v>39.980109398309303</v>
      </c>
      <c r="M58" s="2">
        <f t="shared" si="48"/>
        <v>12.879164594728989</v>
      </c>
      <c r="N58" s="2">
        <f t="shared" si="49"/>
        <v>4.8234709099950273</v>
      </c>
      <c r="O58" s="2">
        <f t="shared" si="50"/>
        <v>2.138239681750373</v>
      </c>
      <c r="P58" s="2">
        <f>G58/I58*100</f>
        <v>0.69617105917454003</v>
      </c>
      <c r="Q58" s="2">
        <f>H58/I58*100</f>
        <v>0.64644455494778708</v>
      </c>
      <c r="R58" s="1"/>
    </row>
    <row r="59" spans="2:18" ht="25.2" x14ac:dyDescent="0.55000000000000004">
      <c r="B59">
        <v>1256</v>
      </c>
      <c r="C59">
        <v>203</v>
      </c>
      <c r="D59">
        <v>584</v>
      </c>
      <c r="E59">
        <v>42</v>
      </c>
      <c r="F59">
        <v>53</v>
      </c>
      <c r="G59">
        <v>28</v>
      </c>
      <c r="H59">
        <v>29</v>
      </c>
      <c r="I59" s="1">
        <f t="shared" si="51"/>
        <v>2195</v>
      </c>
      <c r="J59" s="2">
        <v>2</v>
      </c>
      <c r="K59" s="2">
        <f t="shared" si="47"/>
        <v>57.220956719817771</v>
      </c>
      <c r="L59" s="2">
        <f>C59/I59*100</f>
        <v>9.2482915717539864</v>
      </c>
      <c r="M59" s="7">
        <f t="shared" si="48"/>
        <v>26.605922551252846</v>
      </c>
      <c r="N59" s="2">
        <f t="shared" si="49"/>
        <v>1.9134396355353074</v>
      </c>
      <c r="O59" s="2">
        <f t="shared" si="50"/>
        <v>2.4145785876993164</v>
      </c>
      <c r="P59" s="2">
        <f t="shared" ref="P59:P61" si="52">G59/I59*100</f>
        <v>1.2756264236902051</v>
      </c>
      <c r="Q59" s="2">
        <f t="shared" ref="Q59:Q62" si="53">H59/I59*100</f>
        <v>1.3211845102505695</v>
      </c>
      <c r="R59" s="1"/>
    </row>
    <row r="60" spans="2:18" ht="25.2" x14ac:dyDescent="0.55000000000000004">
      <c r="B60">
        <v>498</v>
      </c>
      <c r="C60">
        <v>93</v>
      </c>
      <c r="D60">
        <v>23</v>
      </c>
      <c r="E60">
        <v>16</v>
      </c>
      <c r="F60">
        <v>6</v>
      </c>
      <c r="G60">
        <v>13</v>
      </c>
      <c r="H60">
        <v>2</v>
      </c>
      <c r="I60" s="1">
        <f t="shared" si="51"/>
        <v>651</v>
      </c>
      <c r="J60" s="2">
        <v>3</v>
      </c>
      <c r="K60" s="2">
        <f t="shared" si="47"/>
        <v>76.497695852534562</v>
      </c>
      <c r="L60" s="2">
        <f t="shared" ref="L60:L63" si="54">C60/I60*100</f>
        <v>14.285714285714285</v>
      </c>
      <c r="M60" s="2">
        <f t="shared" si="48"/>
        <v>3.5330261136712746</v>
      </c>
      <c r="N60" s="7">
        <f t="shared" si="49"/>
        <v>2.4577572964669741</v>
      </c>
      <c r="O60" s="2">
        <f t="shared" si="50"/>
        <v>0.92165898617511521</v>
      </c>
      <c r="P60" s="2">
        <f t="shared" si="52"/>
        <v>1.9969278033794162</v>
      </c>
      <c r="Q60" s="2">
        <f t="shared" si="53"/>
        <v>0.30721966205837176</v>
      </c>
      <c r="R60" s="1"/>
    </row>
    <row r="61" spans="2:18" ht="25.2" x14ac:dyDescent="0.55000000000000004">
      <c r="B61">
        <v>783</v>
      </c>
      <c r="C61">
        <v>65</v>
      </c>
      <c r="D61">
        <v>108</v>
      </c>
      <c r="E61">
        <v>47</v>
      </c>
      <c r="F61">
        <v>212</v>
      </c>
      <c r="G61">
        <v>8</v>
      </c>
      <c r="H61">
        <v>36</v>
      </c>
      <c r="I61" s="1">
        <f t="shared" si="51"/>
        <v>1259</v>
      </c>
      <c r="J61" s="2">
        <v>4</v>
      </c>
      <c r="K61" s="2">
        <f t="shared" si="47"/>
        <v>62.192216044479743</v>
      </c>
      <c r="L61" s="2">
        <f t="shared" si="54"/>
        <v>5.1628276409849088</v>
      </c>
      <c r="M61" s="2">
        <f t="shared" si="48"/>
        <v>8.5782366957903111</v>
      </c>
      <c r="N61" s="2">
        <f t="shared" si="49"/>
        <v>3.7331215250198571</v>
      </c>
      <c r="O61" s="7">
        <f t="shared" si="50"/>
        <v>16.838760921366163</v>
      </c>
      <c r="P61" s="2">
        <f t="shared" si="52"/>
        <v>0.63542494042891184</v>
      </c>
      <c r="Q61" s="2">
        <f t="shared" si="53"/>
        <v>2.8594122319301034</v>
      </c>
      <c r="R61" s="1"/>
    </row>
    <row r="62" spans="2:18" ht="25.2" x14ac:dyDescent="0.55000000000000004">
      <c r="B62">
        <v>266</v>
      </c>
      <c r="C62">
        <v>32</v>
      </c>
      <c r="D62">
        <v>60</v>
      </c>
      <c r="E62">
        <v>128</v>
      </c>
      <c r="F62">
        <v>22</v>
      </c>
      <c r="G62">
        <v>8</v>
      </c>
      <c r="H62">
        <v>12</v>
      </c>
      <c r="I62" s="1">
        <f t="shared" si="51"/>
        <v>528</v>
      </c>
      <c r="J62" s="2">
        <v>5</v>
      </c>
      <c r="K62" s="2">
        <f t="shared" si="47"/>
        <v>50.378787878787875</v>
      </c>
      <c r="L62" s="2">
        <f t="shared" si="54"/>
        <v>6.0606060606060606</v>
      </c>
      <c r="M62" s="2">
        <f t="shared" si="48"/>
        <v>11.363636363636363</v>
      </c>
      <c r="N62" s="2">
        <f t="shared" si="49"/>
        <v>24.242424242424242</v>
      </c>
      <c r="O62" s="2">
        <f t="shared" si="50"/>
        <v>4.1666666666666661</v>
      </c>
      <c r="P62" s="7">
        <f>G62/I62*100</f>
        <v>1.5151515151515151</v>
      </c>
      <c r="Q62" s="2">
        <f t="shared" si="53"/>
        <v>2.2727272727272729</v>
      </c>
      <c r="R62" s="1"/>
    </row>
    <row r="63" spans="2:18" ht="25.2" x14ac:dyDescent="0.55000000000000004">
      <c r="B63">
        <v>372</v>
      </c>
      <c r="C63">
        <v>12</v>
      </c>
      <c r="D63">
        <v>0</v>
      </c>
      <c r="E63">
        <v>58</v>
      </c>
      <c r="F63">
        <v>0</v>
      </c>
      <c r="G63">
        <v>0</v>
      </c>
      <c r="H63">
        <v>4</v>
      </c>
      <c r="I63" s="1">
        <f t="shared" si="51"/>
        <v>446</v>
      </c>
      <c r="J63" s="2">
        <v>6</v>
      </c>
      <c r="K63" s="2">
        <f t="shared" si="47"/>
        <v>83.408071748878925</v>
      </c>
      <c r="L63" s="2">
        <f t="shared" si="54"/>
        <v>2.6905829596412558</v>
      </c>
      <c r="M63" s="2">
        <f t="shared" si="48"/>
        <v>0</v>
      </c>
      <c r="N63" s="2">
        <f t="shared" si="49"/>
        <v>13.004484304932735</v>
      </c>
      <c r="O63" s="2">
        <f t="shared" si="50"/>
        <v>0</v>
      </c>
      <c r="P63" s="2">
        <f t="shared" ref="P63" si="55">G63/I63*100</f>
        <v>0</v>
      </c>
      <c r="Q63" s="7">
        <f>H63/I63*100</f>
        <v>0.89686098654708524</v>
      </c>
      <c r="R63" s="1"/>
    </row>
    <row r="64" spans="2:18" ht="25.2" x14ac:dyDescent="0.55000000000000004">
      <c r="B64" s="1">
        <f>SUM(B57:B63)</f>
        <v>11018</v>
      </c>
      <c r="C64" s="1">
        <f t="shared" ref="C64:H64" si="56">SUM(C57:C63)</f>
        <v>2339</v>
      </c>
      <c r="D64" s="1">
        <f t="shared" si="56"/>
        <v>2293</v>
      </c>
      <c r="E64" s="1">
        <f t="shared" si="56"/>
        <v>752</v>
      </c>
      <c r="F64" s="1">
        <f t="shared" si="56"/>
        <v>1380</v>
      </c>
      <c r="G64" s="1">
        <f t="shared" si="56"/>
        <v>129</v>
      </c>
      <c r="H64" s="1">
        <f t="shared" si="56"/>
        <v>212</v>
      </c>
      <c r="J64" s="72" t="s">
        <v>13</v>
      </c>
      <c r="K64" s="72"/>
      <c r="L64" s="72"/>
      <c r="M64" s="72"/>
      <c r="N64" s="72"/>
      <c r="O64" s="72"/>
      <c r="P64" s="72"/>
      <c r="Q64" s="72"/>
    </row>
    <row r="65" spans="2:18" ht="25.2" x14ac:dyDescent="0.55000000000000004">
      <c r="B65" t="s">
        <v>17</v>
      </c>
      <c r="J65" s="2" t="s">
        <v>7</v>
      </c>
      <c r="K65" s="2">
        <v>0</v>
      </c>
      <c r="L65" s="2">
        <v>1</v>
      </c>
      <c r="M65" s="2">
        <v>2</v>
      </c>
      <c r="N65" s="2">
        <v>3</v>
      </c>
      <c r="O65" s="2">
        <v>4</v>
      </c>
      <c r="P65" s="2">
        <v>5</v>
      </c>
      <c r="Q65" s="2">
        <v>6</v>
      </c>
      <c r="R65" s="2" t="s">
        <v>9</v>
      </c>
    </row>
    <row r="66" spans="2:18" ht="25.2" x14ac:dyDescent="0.55000000000000004">
      <c r="B66">
        <v>36244</v>
      </c>
      <c r="C66">
        <v>1090</v>
      </c>
      <c r="D66">
        <v>1431</v>
      </c>
      <c r="E66">
        <v>559</v>
      </c>
      <c r="F66">
        <v>743</v>
      </c>
      <c r="I66" s="1">
        <f>SUM(B66:H66)</f>
        <v>40067</v>
      </c>
      <c r="J66" s="2">
        <v>0</v>
      </c>
      <c r="K66" s="17">
        <f t="shared" ref="K66:K72" si="57">B66/I66*100</f>
        <v>90.45848204257868</v>
      </c>
      <c r="L66" s="2">
        <f>C66/I66*100</f>
        <v>2.7204432575436144</v>
      </c>
      <c r="M66" s="2">
        <f t="shared" ref="M66:M72" si="58">D66/I66*100</f>
        <v>3.5715177078393689</v>
      </c>
      <c r="N66" s="2">
        <f t="shared" ref="N66:N72" si="59">E66/I66*100</f>
        <v>1.3951631018044774</v>
      </c>
      <c r="O66" s="2">
        <f t="shared" ref="O66:O72" si="60">F66/I66*100</f>
        <v>1.8543938902338581</v>
      </c>
      <c r="P66" s="2">
        <v>0</v>
      </c>
      <c r="Q66" s="2">
        <v>0</v>
      </c>
      <c r="R66" s="1"/>
    </row>
    <row r="67" spans="2:18" ht="25.2" x14ac:dyDescent="0.55000000000000004">
      <c r="B67">
        <v>3022</v>
      </c>
      <c r="C67">
        <v>826</v>
      </c>
      <c r="D67">
        <v>125</v>
      </c>
      <c r="E67">
        <v>234</v>
      </c>
      <c r="F67">
        <v>36</v>
      </c>
      <c r="I67" s="1">
        <f t="shared" ref="I67:I72" si="61">SUM(B67:H67)</f>
        <v>4243</v>
      </c>
      <c r="J67" s="2">
        <v>1</v>
      </c>
      <c r="K67" s="2">
        <f t="shared" si="57"/>
        <v>71.223191138345513</v>
      </c>
      <c r="L67" s="7">
        <f>C67/I67*100</f>
        <v>19.467358001414095</v>
      </c>
      <c r="M67" s="2">
        <f t="shared" si="58"/>
        <v>2.9460287532406317</v>
      </c>
      <c r="N67" s="2">
        <f t="shared" si="59"/>
        <v>5.5149658260664625</v>
      </c>
      <c r="O67" s="2">
        <f t="shared" si="60"/>
        <v>0.84845628093330183</v>
      </c>
      <c r="P67" s="2">
        <v>0</v>
      </c>
      <c r="Q67" s="2">
        <v>0</v>
      </c>
      <c r="R67" s="1"/>
    </row>
    <row r="68" spans="2:18" ht="25.2" x14ac:dyDescent="0.55000000000000004">
      <c r="B68">
        <v>2226</v>
      </c>
      <c r="C68">
        <v>115</v>
      </c>
      <c r="D68">
        <v>525</v>
      </c>
      <c r="E68">
        <v>46</v>
      </c>
      <c r="F68">
        <v>197</v>
      </c>
      <c r="I68" s="1">
        <f t="shared" si="61"/>
        <v>3109</v>
      </c>
      <c r="J68" s="2">
        <v>2</v>
      </c>
      <c r="K68" s="2">
        <f t="shared" si="57"/>
        <v>71.598584753940173</v>
      </c>
      <c r="L68" s="2">
        <f>C68/I68*100</f>
        <v>3.6989385654551303</v>
      </c>
      <c r="M68" s="7">
        <f t="shared" si="58"/>
        <v>16.886458668382119</v>
      </c>
      <c r="N68" s="2">
        <f t="shared" si="59"/>
        <v>1.4795754261820522</v>
      </c>
      <c r="O68" s="2">
        <f t="shared" si="60"/>
        <v>6.336442586040528</v>
      </c>
      <c r="P68" s="2">
        <v>0</v>
      </c>
      <c r="Q68" s="2">
        <v>0</v>
      </c>
      <c r="R68" s="1"/>
    </row>
    <row r="69" spans="2:18" ht="25.2" x14ac:dyDescent="0.55000000000000004">
      <c r="B69">
        <v>1033</v>
      </c>
      <c r="C69">
        <v>123</v>
      </c>
      <c r="D69">
        <v>47</v>
      </c>
      <c r="E69">
        <v>154</v>
      </c>
      <c r="F69">
        <v>114</v>
      </c>
      <c r="I69" s="1">
        <f t="shared" si="61"/>
        <v>1471</v>
      </c>
      <c r="J69" s="2">
        <v>3</v>
      </c>
      <c r="K69" s="2">
        <f t="shared" si="57"/>
        <v>70.224337185588041</v>
      </c>
      <c r="L69" s="2">
        <f t="shared" ref="L69:L72" si="62">C69/I69*100</f>
        <v>8.3616587355540446</v>
      </c>
      <c r="M69" s="2">
        <f t="shared" si="58"/>
        <v>3.1951053704962611</v>
      </c>
      <c r="N69" s="7">
        <f t="shared" si="59"/>
        <v>10.469068660774983</v>
      </c>
      <c r="O69" s="2">
        <f t="shared" si="60"/>
        <v>7.7498300475866753</v>
      </c>
      <c r="P69" s="2">
        <v>0</v>
      </c>
      <c r="Q69" s="2">
        <v>0</v>
      </c>
      <c r="R69" s="1"/>
    </row>
    <row r="70" spans="2:18" ht="25.2" x14ac:dyDescent="0.55000000000000004">
      <c r="B70">
        <v>823</v>
      </c>
      <c r="C70">
        <v>137</v>
      </c>
      <c r="D70">
        <v>103</v>
      </c>
      <c r="E70">
        <v>86</v>
      </c>
      <c r="F70">
        <v>434</v>
      </c>
      <c r="I70" s="1">
        <f t="shared" si="61"/>
        <v>1583</v>
      </c>
      <c r="J70" s="2">
        <v>4</v>
      </c>
      <c r="K70" s="2">
        <f t="shared" si="57"/>
        <v>51.989892608970308</v>
      </c>
      <c r="L70" s="2">
        <f t="shared" si="62"/>
        <v>8.6544535691724569</v>
      </c>
      <c r="M70" s="2">
        <f t="shared" si="58"/>
        <v>6.5066329753632344</v>
      </c>
      <c r="N70" s="2">
        <f t="shared" si="59"/>
        <v>5.4327226784586227</v>
      </c>
      <c r="O70" s="7">
        <f t="shared" si="60"/>
        <v>27.416298168035375</v>
      </c>
      <c r="P70" s="2">
        <v>0</v>
      </c>
      <c r="Q70" s="2">
        <v>0</v>
      </c>
      <c r="R70" s="1"/>
    </row>
    <row r="71" spans="2:18" ht="25.2" x14ac:dyDescent="0.55000000000000004">
      <c r="B71">
        <v>1352</v>
      </c>
      <c r="C71">
        <v>135</v>
      </c>
      <c r="D71">
        <v>84</v>
      </c>
      <c r="E71">
        <v>0</v>
      </c>
      <c r="F71">
        <v>0</v>
      </c>
      <c r="I71" s="1">
        <f t="shared" si="61"/>
        <v>1571</v>
      </c>
      <c r="J71" s="2">
        <v>5</v>
      </c>
      <c r="K71" s="2">
        <f t="shared" si="57"/>
        <v>86.05983450031826</v>
      </c>
      <c r="L71" s="2">
        <f t="shared" si="62"/>
        <v>8.593252705283259</v>
      </c>
      <c r="M71" s="2">
        <f t="shared" si="58"/>
        <v>5.346912794398472</v>
      </c>
      <c r="N71" s="2">
        <f t="shared" si="59"/>
        <v>0</v>
      </c>
      <c r="O71" s="2">
        <f t="shared" si="60"/>
        <v>0</v>
      </c>
      <c r="P71" s="7">
        <v>0</v>
      </c>
      <c r="Q71" s="2">
        <v>0</v>
      </c>
      <c r="R71" s="1"/>
    </row>
    <row r="72" spans="2:18" ht="25.2" x14ac:dyDescent="0.55000000000000004">
      <c r="B72">
        <v>1123</v>
      </c>
      <c r="C72">
        <v>16</v>
      </c>
      <c r="D72">
        <v>8</v>
      </c>
      <c r="E72">
        <v>0</v>
      </c>
      <c r="F72">
        <v>21</v>
      </c>
      <c r="I72" s="1">
        <f t="shared" si="61"/>
        <v>1168</v>
      </c>
      <c r="J72" s="2">
        <v>6</v>
      </c>
      <c r="K72" s="2">
        <f t="shared" si="57"/>
        <v>96.147260273972606</v>
      </c>
      <c r="L72" s="2">
        <f t="shared" si="62"/>
        <v>1.3698630136986301</v>
      </c>
      <c r="M72" s="2">
        <f t="shared" si="58"/>
        <v>0.68493150684931503</v>
      </c>
      <c r="N72" s="2">
        <f t="shared" si="59"/>
        <v>0</v>
      </c>
      <c r="O72" s="2">
        <f t="shared" si="60"/>
        <v>1.797945205479452</v>
      </c>
      <c r="P72" s="2">
        <v>0</v>
      </c>
      <c r="Q72" s="7">
        <v>0</v>
      </c>
      <c r="R72" s="1"/>
    </row>
    <row r="73" spans="2:18" ht="25.2" x14ac:dyDescent="0.55000000000000004">
      <c r="B73" s="1">
        <f>SUM(B66:B72)</f>
        <v>45823</v>
      </c>
      <c r="C73" s="1">
        <f t="shared" ref="C73:F73" si="63">SUM(C66:C72)</f>
        <v>2442</v>
      </c>
      <c r="D73" s="1">
        <f t="shared" si="63"/>
        <v>2323</v>
      </c>
      <c r="E73" s="1">
        <f t="shared" si="63"/>
        <v>1079</v>
      </c>
      <c r="F73" s="1">
        <f t="shared" si="63"/>
        <v>1545</v>
      </c>
      <c r="G73" s="1"/>
      <c r="H73" s="1"/>
      <c r="J73" s="72" t="s">
        <v>14</v>
      </c>
      <c r="K73" s="72"/>
      <c r="L73" s="72"/>
      <c r="M73" s="72"/>
      <c r="N73" s="72"/>
      <c r="O73" s="72"/>
      <c r="P73" s="72"/>
      <c r="Q73" s="72"/>
      <c r="R73" s="5"/>
    </row>
    <row r="74" spans="2:18" ht="25.2" x14ac:dyDescent="0.55000000000000004">
      <c r="B74" t="s">
        <v>18</v>
      </c>
      <c r="J74" s="2" t="s">
        <v>7</v>
      </c>
      <c r="K74" s="2">
        <v>0</v>
      </c>
      <c r="L74" s="2">
        <v>1</v>
      </c>
      <c r="M74" s="2">
        <v>2</v>
      </c>
      <c r="N74" s="2">
        <v>3</v>
      </c>
      <c r="O74" s="2">
        <v>4</v>
      </c>
      <c r="P74" s="2">
        <v>5</v>
      </c>
      <c r="Q74" s="2">
        <v>6</v>
      </c>
      <c r="R74" s="2" t="s">
        <v>9</v>
      </c>
    </row>
    <row r="75" spans="2:18" ht="25.2" x14ac:dyDescent="0.55000000000000004">
      <c r="B75">
        <v>35702</v>
      </c>
      <c r="C75">
        <v>1021</v>
      </c>
      <c r="D75">
        <v>801</v>
      </c>
      <c r="E75">
        <v>849</v>
      </c>
      <c r="F75">
        <v>1430</v>
      </c>
      <c r="G75">
        <v>45</v>
      </c>
      <c r="H75">
        <v>219</v>
      </c>
      <c r="I75" s="1">
        <f>SUM(B75:H75)</f>
        <v>40067</v>
      </c>
      <c r="J75" s="2">
        <v>0</v>
      </c>
      <c r="K75" s="17">
        <f t="shared" ref="K75:K81" si="64">B75/I75*100</f>
        <v>89.105747872313884</v>
      </c>
      <c r="L75" s="2">
        <f>C75/I75*100</f>
        <v>2.5482317118825968</v>
      </c>
      <c r="M75" s="2">
        <f t="shared" ref="M75:M81" si="65">D75/I75*100</f>
        <v>1.9991514213692065</v>
      </c>
      <c r="N75" s="2">
        <f t="shared" ref="N75:N81" si="66">E75/I75*100</f>
        <v>2.118950757481219</v>
      </c>
      <c r="O75" s="2">
        <f t="shared" ref="O75:O81" si="67">F75/I75*100</f>
        <v>3.5690218883370353</v>
      </c>
      <c r="P75" s="2">
        <f>G75/I75*100</f>
        <v>0.11231187760501161</v>
      </c>
      <c r="Q75" s="2">
        <f>H75/I75*100</f>
        <v>0.54658447101105656</v>
      </c>
      <c r="R75" s="1"/>
    </row>
    <row r="76" spans="2:18" ht="25.2" x14ac:dyDescent="0.55000000000000004">
      <c r="B76">
        <v>2976</v>
      </c>
      <c r="C76">
        <v>682</v>
      </c>
      <c r="D76">
        <v>106</v>
      </c>
      <c r="E76">
        <v>276</v>
      </c>
      <c r="F76">
        <v>41</v>
      </c>
      <c r="G76">
        <v>20</v>
      </c>
      <c r="H76">
        <v>142</v>
      </c>
      <c r="I76" s="1">
        <f t="shared" ref="I76:I81" si="68">SUM(B76:H76)</f>
        <v>4243</v>
      </c>
      <c r="J76" s="2">
        <v>1</v>
      </c>
      <c r="K76" s="2">
        <f t="shared" si="64"/>
        <v>70.139052557152965</v>
      </c>
      <c r="L76" s="7">
        <f>C76/I76*100</f>
        <v>16.073532877680886</v>
      </c>
      <c r="M76" s="2">
        <f t="shared" si="65"/>
        <v>2.4982323827480557</v>
      </c>
      <c r="N76" s="2">
        <f t="shared" si="66"/>
        <v>6.5048314871553146</v>
      </c>
      <c r="O76" s="2">
        <f t="shared" si="67"/>
        <v>0.9662974310629272</v>
      </c>
      <c r="P76" s="2">
        <f>G76/I76*100</f>
        <v>0.47136460051850104</v>
      </c>
      <c r="Q76" s="2">
        <f>H76/I76*100</f>
        <v>3.3466886636813573</v>
      </c>
      <c r="R76" s="1"/>
    </row>
    <row r="77" spans="2:18" ht="25.2" x14ac:dyDescent="0.55000000000000004">
      <c r="B77">
        <v>2059</v>
      </c>
      <c r="C77">
        <v>153</v>
      </c>
      <c r="D77">
        <v>486</v>
      </c>
      <c r="E77">
        <v>60</v>
      </c>
      <c r="F77">
        <v>296</v>
      </c>
      <c r="G77">
        <v>21</v>
      </c>
      <c r="H77">
        <v>54</v>
      </c>
      <c r="I77" s="1">
        <f t="shared" si="68"/>
        <v>3129</v>
      </c>
      <c r="J77" s="2">
        <v>2</v>
      </c>
      <c r="K77" s="2">
        <f t="shared" si="64"/>
        <v>65.803771172898692</v>
      </c>
      <c r="L77" s="2">
        <f>C77/I77*100</f>
        <v>4.8897411313518697</v>
      </c>
      <c r="M77" s="7">
        <f t="shared" si="65"/>
        <v>15.532118887823588</v>
      </c>
      <c r="N77" s="2">
        <f t="shared" si="66"/>
        <v>1.9175455417066156</v>
      </c>
      <c r="O77" s="2">
        <f t="shared" si="67"/>
        <v>9.4598913390859707</v>
      </c>
      <c r="P77" s="2">
        <f t="shared" ref="P77:P79" si="69">G77/I77*100</f>
        <v>0.67114093959731547</v>
      </c>
      <c r="Q77" s="2">
        <f t="shared" ref="Q77:Q80" si="70">H77/I77*100</f>
        <v>1.7257909875359541</v>
      </c>
      <c r="R77" s="1"/>
    </row>
    <row r="78" spans="2:18" ht="25.2" x14ac:dyDescent="0.55000000000000004">
      <c r="B78">
        <v>1015</v>
      </c>
      <c r="C78">
        <v>39</v>
      </c>
      <c r="D78">
        <v>65</v>
      </c>
      <c r="E78">
        <v>211</v>
      </c>
      <c r="F78">
        <v>118</v>
      </c>
      <c r="G78">
        <v>12</v>
      </c>
      <c r="H78">
        <v>11</v>
      </c>
      <c r="I78" s="1">
        <f t="shared" si="68"/>
        <v>1471</v>
      </c>
      <c r="J78" s="2">
        <v>3</v>
      </c>
      <c r="K78" s="2">
        <f t="shared" si="64"/>
        <v>69.000679809653292</v>
      </c>
      <c r="L78" s="2">
        <f t="shared" ref="L78:L81" si="71">C78/I78*100</f>
        <v>2.6512576478585999</v>
      </c>
      <c r="M78" s="2">
        <f t="shared" si="65"/>
        <v>4.4187627464309998</v>
      </c>
      <c r="N78" s="7">
        <f t="shared" si="66"/>
        <v>14.34398368456832</v>
      </c>
      <c r="O78" s="2">
        <f t="shared" si="67"/>
        <v>8.0217539089055059</v>
      </c>
      <c r="P78" s="2">
        <f t="shared" si="69"/>
        <v>0.81577158395649219</v>
      </c>
      <c r="Q78" s="2">
        <f t="shared" si="70"/>
        <v>0.74779061862678453</v>
      </c>
      <c r="R78" s="1"/>
    </row>
    <row r="79" spans="2:18" ht="25.2" x14ac:dyDescent="0.55000000000000004">
      <c r="B79">
        <v>813</v>
      </c>
      <c r="C79">
        <v>75</v>
      </c>
      <c r="D79">
        <v>71</v>
      </c>
      <c r="E79">
        <v>100</v>
      </c>
      <c r="F79">
        <v>455</v>
      </c>
      <c r="G79">
        <v>16</v>
      </c>
      <c r="H79">
        <v>53</v>
      </c>
      <c r="I79" s="1">
        <f t="shared" si="68"/>
        <v>1583</v>
      </c>
      <c r="J79" s="2">
        <v>4</v>
      </c>
      <c r="K79" s="2">
        <f t="shared" si="64"/>
        <v>51.358180669614647</v>
      </c>
      <c r="L79" s="2">
        <f t="shared" si="71"/>
        <v>4.7378395451674038</v>
      </c>
      <c r="M79" s="2">
        <f t="shared" si="65"/>
        <v>4.4851547694251419</v>
      </c>
      <c r="N79" s="2">
        <f t="shared" si="66"/>
        <v>6.3171193935565375</v>
      </c>
      <c r="O79" s="7">
        <f t="shared" si="67"/>
        <v>28.74289324068225</v>
      </c>
      <c r="P79" s="2">
        <f t="shared" si="69"/>
        <v>1.010739102969046</v>
      </c>
      <c r="Q79" s="2">
        <f t="shared" si="70"/>
        <v>3.3480732785849656</v>
      </c>
      <c r="R79" s="1"/>
    </row>
    <row r="80" spans="2:18" ht="25.2" x14ac:dyDescent="0.55000000000000004">
      <c r="B80">
        <v>1315</v>
      </c>
      <c r="C80">
        <v>111</v>
      </c>
      <c r="D80">
        <v>66</v>
      </c>
      <c r="E80">
        <v>9</v>
      </c>
      <c r="F80">
        <v>11</v>
      </c>
      <c r="G80">
        <v>11</v>
      </c>
      <c r="H80">
        <v>48</v>
      </c>
      <c r="I80" s="1">
        <f t="shared" si="68"/>
        <v>1571</v>
      </c>
      <c r="J80" s="2">
        <v>5</v>
      </c>
      <c r="K80" s="2">
        <f t="shared" si="64"/>
        <v>83.704646721833228</v>
      </c>
      <c r="L80" s="2">
        <f t="shared" si="71"/>
        <v>7.0655633354551242</v>
      </c>
      <c r="M80" s="2">
        <f t="shared" si="65"/>
        <v>4.2011457670273717</v>
      </c>
      <c r="N80" s="2">
        <f t="shared" si="66"/>
        <v>0.57288351368555057</v>
      </c>
      <c r="O80" s="2">
        <f t="shared" si="67"/>
        <v>0.70019096117122859</v>
      </c>
      <c r="P80" s="7">
        <f>G80/I80*100</f>
        <v>0.70019096117122859</v>
      </c>
      <c r="Q80" s="2">
        <f t="shared" si="70"/>
        <v>3.0553787396562697</v>
      </c>
      <c r="R80" s="1"/>
    </row>
    <row r="81" spans="1:18" ht="25.2" x14ac:dyDescent="0.55000000000000004">
      <c r="B81">
        <v>1108</v>
      </c>
      <c r="C81">
        <v>21</v>
      </c>
      <c r="D81">
        <v>0</v>
      </c>
      <c r="E81">
        <v>0</v>
      </c>
      <c r="F81">
        <v>30</v>
      </c>
      <c r="G81">
        <v>0</v>
      </c>
      <c r="H81">
        <v>9</v>
      </c>
      <c r="I81" s="1">
        <f t="shared" si="68"/>
        <v>1168</v>
      </c>
      <c r="J81" s="2">
        <v>6</v>
      </c>
      <c r="K81" s="2">
        <f t="shared" si="64"/>
        <v>94.863013698630141</v>
      </c>
      <c r="L81" s="2">
        <f t="shared" si="71"/>
        <v>1.797945205479452</v>
      </c>
      <c r="M81" s="2">
        <f t="shared" si="65"/>
        <v>0</v>
      </c>
      <c r="N81" s="2">
        <f t="shared" si="66"/>
        <v>0</v>
      </c>
      <c r="O81" s="2">
        <f t="shared" si="67"/>
        <v>2.5684931506849313</v>
      </c>
      <c r="P81" s="2">
        <f t="shared" ref="P81" si="72">G81/I81*100</f>
        <v>0</v>
      </c>
      <c r="Q81" s="7">
        <f>H81/I81*100</f>
        <v>0.77054794520547942</v>
      </c>
      <c r="R81" s="1"/>
    </row>
    <row r="82" spans="1:18" x14ac:dyDescent="0.4">
      <c r="B82" s="1">
        <f>SUM(B75:B81)</f>
        <v>44988</v>
      </c>
      <c r="C82" s="1">
        <f t="shared" ref="C82:H82" si="73">SUM(C75:C81)</f>
        <v>2102</v>
      </c>
      <c r="D82" s="1">
        <f t="shared" si="73"/>
        <v>1595</v>
      </c>
      <c r="E82" s="1">
        <f t="shared" si="73"/>
        <v>1505</v>
      </c>
      <c r="F82" s="1">
        <f t="shared" si="73"/>
        <v>2381</v>
      </c>
      <c r="G82" s="1">
        <f t="shared" si="73"/>
        <v>125</v>
      </c>
      <c r="H82" s="1">
        <f t="shared" si="73"/>
        <v>536</v>
      </c>
    </row>
    <row r="89" spans="1:18" x14ac:dyDescent="0.4">
      <c r="A89" s="9"/>
      <c r="B89" s="9" t="s">
        <v>20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25.2" x14ac:dyDescent="0.55000000000000004">
      <c r="B90" s="1"/>
      <c r="C90" s="1"/>
      <c r="D90" s="1"/>
      <c r="E90" s="1"/>
      <c r="F90" s="1"/>
      <c r="G90" s="1"/>
      <c r="H90" s="1"/>
      <c r="I90" s="1"/>
      <c r="J90" s="72" t="s">
        <v>11</v>
      </c>
      <c r="K90" s="72"/>
      <c r="L90" s="72"/>
      <c r="M90" s="72"/>
      <c r="N90" s="72"/>
      <c r="O90" s="72"/>
      <c r="P90" s="72"/>
      <c r="Q90" s="72"/>
      <c r="R90" s="72"/>
    </row>
    <row r="91" spans="1:18" ht="25.2" x14ac:dyDescent="0.55000000000000004">
      <c r="B91" s="1" t="s">
        <v>0</v>
      </c>
      <c r="C91" s="1" t="s">
        <v>1</v>
      </c>
      <c r="D91" s="1"/>
      <c r="E91" s="1"/>
      <c r="F91" s="1"/>
      <c r="G91" s="1"/>
      <c r="H91" s="1"/>
      <c r="I91" s="1"/>
      <c r="J91" s="2" t="s">
        <v>7</v>
      </c>
      <c r="K91" s="2">
        <v>0</v>
      </c>
      <c r="L91" s="2">
        <v>1</v>
      </c>
      <c r="M91" s="2">
        <v>2</v>
      </c>
      <c r="N91" s="2">
        <v>3</v>
      </c>
      <c r="O91" s="2">
        <v>4</v>
      </c>
      <c r="P91" s="2">
        <v>5</v>
      </c>
      <c r="Q91" s="2">
        <v>6</v>
      </c>
      <c r="R91" s="2" t="s">
        <v>8</v>
      </c>
    </row>
    <row r="92" spans="1:18" ht="25.2" x14ac:dyDescent="0.55000000000000004">
      <c r="B92" s="1">
        <v>7368</v>
      </c>
      <c r="C92" s="1">
        <v>650</v>
      </c>
      <c r="D92" s="1">
        <v>999</v>
      </c>
      <c r="E92" s="1">
        <v>369</v>
      </c>
      <c r="F92" s="1">
        <v>1048</v>
      </c>
      <c r="G92" s="1">
        <v>352</v>
      </c>
      <c r="H92" s="1">
        <v>247</v>
      </c>
      <c r="I92" s="1">
        <f>SUM(B92:H92)</f>
        <v>11033</v>
      </c>
      <c r="J92" s="2">
        <v>0</v>
      </c>
      <c r="K92" s="6">
        <f t="shared" ref="K92:K98" si="74">B92/I92*100</f>
        <v>66.781473760536571</v>
      </c>
      <c r="L92" s="2">
        <f>C92/I92*100</f>
        <v>5.8914166591135686</v>
      </c>
      <c r="M92" s="2">
        <f t="shared" ref="M92:M98" si="75">D92/I92*100</f>
        <v>9.0546542191606996</v>
      </c>
      <c r="N92" s="2">
        <f t="shared" ref="N92:N98" si="76">E92/I92*100</f>
        <v>3.3445119187890873</v>
      </c>
      <c r="O92" s="2">
        <f t="shared" ref="O92:O98" si="77">F92/I92*100</f>
        <v>9.4987763980784923</v>
      </c>
      <c r="P92" s="2">
        <f>G92/I92*100</f>
        <v>3.1904287138584246</v>
      </c>
      <c r="Q92" s="2">
        <f>H92/I92*100</f>
        <v>2.2387383304631561</v>
      </c>
      <c r="R92" s="1"/>
    </row>
    <row r="93" spans="1:18" ht="25.2" x14ac:dyDescent="0.55000000000000004">
      <c r="B93" s="1">
        <v>961</v>
      </c>
      <c r="C93" s="1">
        <v>661</v>
      </c>
      <c r="D93" s="1">
        <v>192</v>
      </c>
      <c r="E93" s="1">
        <v>100</v>
      </c>
      <c r="F93" s="1">
        <v>53</v>
      </c>
      <c r="G93" s="1">
        <v>22</v>
      </c>
      <c r="H93" s="1">
        <v>3</v>
      </c>
      <c r="I93" s="1">
        <f t="shared" ref="I93:I98" si="78">SUM(B93:H93)</f>
        <v>1992</v>
      </c>
      <c r="J93" s="2">
        <v>1</v>
      </c>
      <c r="K93" s="2">
        <f t="shared" si="74"/>
        <v>48.242971887550198</v>
      </c>
      <c r="L93" s="7">
        <f>C93/I93*100</f>
        <v>33.182730923694784</v>
      </c>
      <c r="M93" s="2">
        <f t="shared" si="75"/>
        <v>9.6385542168674707</v>
      </c>
      <c r="N93" s="2">
        <f t="shared" si="76"/>
        <v>5.0200803212851408</v>
      </c>
      <c r="O93" s="2">
        <f t="shared" si="77"/>
        <v>2.6606425702811247</v>
      </c>
      <c r="P93" s="2">
        <f>G93/I93*100</f>
        <v>1.1044176706827309</v>
      </c>
      <c r="Q93" s="2">
        <f>H93/I93*100</f>
        <v>0.15060240963855423</v>
      </c>
      <c r="R93" s="1"/>
    </row>
    <row r="94" spans="1:18" ht="25.2" x14ac:dyDescent="0.55000000000000004">
      <c r="B94" s="1">
        <v>1033</v>
      </c>
      <c r="C94" s="1">
        <v>133</v>
      </c>
      <c r="D94" s="1">
        <v>869</v>
      </c>
      <c r="E94" s="1">
        <v>9</v>
      </c>
      <c r="F94" s="1">
        <v>26</v>
      </c>
      <c r="G94" s="1">
        <v>66</v>
      </c>
      <c r="H94" s="1">
        <v>59</v>
      </c>
      <c r="I94" s="1">
        <f t="shared" si="78"/>
        <v>2195</v>
      </c>
      <c r="J94" s="2">
        <v>2</v>
      </c>
      <c r="K94" s="2">
        <f t="shared" si="74"/>
        <v>47.061503416856496</v>
      </c>
      <c r="L94" s="2">
        <f>C94/I94*100</f>
        <v>6.0592255125284735</v>
      </c>
      <c r="M94" s="7">
        <f t="shared" si="75"/>
        <v>39.589977220956719</v>
      </c>
      <c r="N94" s="2">
        <f t="shared" si="76"/>
        <v>0.41002277904328022</v>
      </c>
      <c r="O94" s="2">
        <f t="shared" si="77"/>
        <v>1.184510250569476</v>
      </c>
      <c r="P94" s="2">
        <f t="shared" ref="P94:P96" si="79">G94/I94*100</f>
        <v>3.0068337129840543</v>
      </c>
      <c r="Q94" s="2">
        <f t="shared" ref="Q94:Q97" si="80">H94/I94*100</f>
        <v>2.6879271070615034</v>
      </c>
      <c r="R94" s="1"/>
    </row>
    <row r="95" spans="1:18" ht="25.2" x14ac:dyDescent="0.55000000000000004">
      <c r="B95" s="1">
        <v>569</v>
      </c>
      <c r="C95" s="1">
        <v>20</v>
      </c>
      <c r="D95" s="1">
        <v>2</v>
      </c>
      <c r="E95" s="1">
        <v>0</v>
      </c>
      <c r="F95" s="1">
        <v>18</v>
      </c>
      <c r="G95" s="1">
        <v>42</v>
      </c>
      <c r="H95" s="1">
        <v>0</v>
      </c>
      <c r="I95" s="1">
        <f t="shared" si="78"/>
        <v>651</v>
      </c>
      <c r="J95" s="2">
        <v>3</v>
      </c>
      <c r="K95" s="2">
        <f t="shared" si="74"/>
        <v>87.403993855606757</v>
      </c>
      <c r="L95" s="2">
        <f t="shared" ref="L95:L98" si="81">C95/I95*100</f>
        <v>3.0721966205837172</v>
      </c>
      <c r="M95" s="2">
        <f t="shared" si="75"/>
        <v>0.30721966205837176</v>
      </c>
      <c r="N95" s="7">
        <f t="shared" si="76"/>
        <v>0</v>
      </c>
      <c r="O95" s="2">
        <f t="shared" si="77"/>
        <v>2.7649769585253456</v>
      </c>
      <c r="P95" s="2">
        <f t="shared" si="79"/>
        <v>6.4516129032258061</v>
      </c>
      <c r="Q95" s="2">
        <f t="shared" si="80"/>
        <v>0</v>
      </c>
      <c r="R95" s="1"/>
    </row>
    <row r="96" spans="1:18" ht="25.2" x14ac:dyDescent="0.55000000000000004">
      <c r="B96" s="1">
        <v>673</v>
      </c>
      <c r="C96" s="1">
        <v>38</v>
      </c>
      <c r="D96" s="1">
        <v>37</v>
      </c>
      <c r="E96" s="1">
        <v>32</v>
      </c>
      <c r="F96" s="1">
        <v>380</v>
      </c>
      <c r="G96" s="1">
        <v>83</v>
      </c>
      <c r="H96" s="1">
        <v>16</v>
      </c>
      <c r="I96" s="1">
        <f t="shared" si="78"/>
        <v>1259</v>
      </c>
      <c r="J96" s="2">
        <v>4</v>
      </c>
      <c r="K96" s="2">
        <f t="shared" si="74"/>
        <v>53.455123113582204</v>
      </c>
      <c r="L96" s="2">
        <f t="shared" si="81"/>
        <v>3.0182684670373314</v>
      </c>
      <c r="M96" s="2">
        <f t="shared" si="75"/>
        <v>2.938840349483717</v>
      </c>
      <c r="N96" s="2">
        <f t="shared" si="76"/>
        <v>2.5416997617156474</v>
      </c>
      <c r="O96" s="7">
        <f t="shared" si="77"/>
        <v>30.182684670373312</v>
      </c>
      <c r="P96" s="2">
        <f t="shared" si="79"/>
        <v>6.59253375694996</v>
      </c>
      <c r="Q96" s="2">
        <f t="shared" si="80"/>
        <v>1.2708498808578237</v>
      </c>
      <c r="R96" s="1"/>
    </row>
    <row r="97" spans="2:18" ht="25.2" x14ac:dyDescent="0.55000000000000004">
      <c r="B97" s="1">
        <v>274</v>
      </c>
      <c r="C97" s="1">
        <v>1</v>
      </c>
      <c r="D97" s="1">
        <v>14</v>
      </c>
      <c r="E97" s="1">
        <v>142</v>
      </c>
      <c r="F97" s="1">
        <v>10</v>
      </c>
      <c r="G97" s="1">
        <v>17</v>
      </c>
      <c r="H97" s="1">
        <v>70</v>
      </c>
      <c r="I97" s="1">
        <f t="shared" si="78"/>
        <v>528</v>
      </c>
      <c r="J97" s="2">
        <v>5</v>
      </c>
      <c r="K97" s="2">
        <f t="shared" si="74"/>
        <v>51.893939393939391</v>
      </c>
      <c r="L97" s="2">
        <f t="shared" si="81"/>
        <v>0.18939393939393939</v>
      </c>
      <c r="M97" s="2">
        <f t="shared" si="75"/>
        <v>2.6515151515151514</v>
      </c>
      <c r="N97" s="2">
        <f t="shared" si="76"/>
        <v>26.893939393939391</v>
      </c>
      <c r="O97" s="2">
        <f t="shared" si="77"/>
        <v>1.893939393939394</v>
      </c>
      <c r="P97" s="7">
        <f>G97/I97*100</f>
        <v>3.2196969696969697</v>
      </c>
      <c r="Q97" s="2">
        <f t="shared" si="80"/>
        <v>13.257575757575758</v>
      </c>
      <c r="R97" s="1"/>
    </row>
    <row r="98" spans="2:18" ht="25.2" x14ac:dyDescent="0.55000000000000004">
      <c r="B98" s="1">
        <v>374</v>
      </c>
      <c r="C98" s="1">
        <v>0</v>
      </c>
      <c r="D98" s="1">
        <v>0</v>
      </c>
      <c r="E98" s="1">
        <v>60</v>
      </c>
      <c r="F98" s="1">
        <v>0</v>
      </c>
      <c r="G98" s="1">
        <v>8</v>
      </c>
      <c r="H98" s="1">
        <v>4</v>
      </c>
      <c r="I98" s="1">
        <f t="shared" si="78"/>
        <v>446</v>
      </c>
      <c r="J98" s="2">
        <v>6</v>
      </c>
      <c r="K98" s="2">
        <f t="shared" si="74"/>
        <v>83.856502242152459</v>
      </c>
      <c r="L98" s="2">
        <f t="shared" si="81"/>
        <v>0</v>
      </c>
      <c r="M98" s="2">
        <f t="shared" si="75"/>
        <v>0</v>
      </c>
      <c r="N98" s="2">
        <f t="shared" si="76"/>
        <v>13.452914798206278</v>
      </c>
      <c r="O98" s="2">
        <f t="shared" si="77"/>
        <v>0</v>
      </c>
      <c r="P98" s="2">
        <f t="shared" ref="P98" si="82">G98/I98*100</f>
        <v>1.7937219730941705</v>
      </c>
      <c r="Q98" s="7">
        <f>H98/I98*100</f>
        <v>0.89686098654708524</v>
      </c>
      <c r="R98" s="1"/>
    </row>
    <row r="99" spans="2:18" ht="25.2" x14ac:dyDescent="0.55000000000000004">
      <c r="B99" s="1">
        <f>SUM(B92:B98)</f>
        <v>11252</v>
      </c>
      <c r="C99" s="1">
        <f t="shared" ref="C99:H99" si="83">SUM(C92:C98)</f>
        <v>1503</v>
      </c>
      <c r="D99" s="1">
        <f t="shared" si="83"/>
        <v>2113</v>
      </c>
      <c r="E99" s="1">
        <f t="shared" si="83"/>
        <v>712</v>
      </c>
      <c r="F99" s="1">
        <f t="shared" si="83"/>
        <v>1535</v>
      </c>
      <c r="G99" s="1">
        <f t="shared" si="83"/>
        <v>590</v>
      </c>
      <c r="H99" s="1">
        <f t="shared" si="83"/>
        <v>399</v>
      </c>
      <c r="I99" s="1"/>
      <c r="J99" s="72" t="s">
        <v>12</v>
      </c>
      <c r="K99" s="72"/>
      <c r="L99" s="72"/>
      <c r="M99" s="72"/>
      <c r="N99" s="72"/>
      <c r="O99" s="72"/>
      <c r="P99" s="72"/>
      <c r="Q99" s="72"/>
      <c r="R99" s="1"/>
    </row>
    <row r="100" spans="2:18" ht="25.2" x14ac:dyDescent="0.55000000000000004">
      <c r="B100" s="1" t="s">
        <v>2</v>
      </c>
      <c r="C100" s="1" t="s">
        <v>1</v>
      </c>
      <c r="D100" s="1"/>
      <c r="E100" s="1"/>
      <c r="F100" s="1"/>
      <c r="G100" s="1"/>
      <c r="H100" s="1"/>
      <c r="I100" s="1"/>
      <c r="J100" s="2" t="s">
        <v>10</v>
      </c>
      <c r="K100" s="2">
        <v>0</v>
      </c>
      <c r="L100" s="2">
        <v>1</v>
      </c>
      <c r="M100" s="2">
        <v>2</v>
      </c>
      <c r="N100" s="2">
        <v>3</v>
      </c>
      <c r="O100" s="2">
        <v>4</v>
      </c>
      <c r="P100" s="2">
        <v>5</v>
      </c>
      <c r="Q100" s="2">
        <v>6</v>
      </c>
      <c r="R100" s="2" t="s">
        <v>8</v>
      </c>
    </row>
    <row r="101" spans="2:18" ht="25.2" x14ac:dyDescent="0.55000000000000004">
      <c r="B101" s="1">
        <v>7743</v>
      </c>
      <c r="C101" s="1">
        <v>587</v>
      </c>
      <c r="D101" s="1">
        <v>658</v>
      </c>
      <c r="E101" s="1">
        <v>394</v>
      </c>
      <c r="F101" s="1">
        <v>1056</v>
      </c>
      <c r="G101" s="1">
        <v>363</v>
      </c>
      <c r="H101" s="1">
        <v>232</v>
      </c>
      <c r="I101" s="1">
        <f>SUM(B101:H101)</f>
        <v>11033</v>
      </c>
      <c r="J101" s="2">
        <v>0</v>
      </c>
      <c r="K101" s="6">
        <f t="shared" ref="K101:K107" si="84">B101/I101*100</f>
        <v>70.180367986948241</v>
      </c>
      <c r="L101" s="2">
        <f>C101/I101*100</f>
        <v>5.3204024290764069</v>
      </c>
      <c r="M101" s="2">
        <f t="shared" ref="M101:M107" si="85">D101/I101*100</f>
        <v>5.9639264026103502</v>
      </c>
      <c r="N101" s="2">
        <f t="shared" ref="N101:N107" si="86">E101/I101*100</f>
        <v>3.5711048672165324</v>
      </c>
      <c r="O101" s="2">
        <f t="shared" ref="O101:O107" si="87">F101/I101*100</f>
        <v>9.5712861415752748</v>
      </c>
      <c r="P101" s="2">
        <f>G101/I101*100</f>
        <v>3.2901296111665008</v>
      </c>
      <c r="Q101" s="2">
        <f>H101/I101*100</f>
        <v>2.1027825614066891</v>
      </c>
      <c r="R101" s="1"/>
    </row>
    <row r="102" spans="2:18" ht="25.2" x14ac:dyDescent="0.55000000000000004">
      <c r="B102" s="1">
        <v>898</v>
      </c>
      <c r="C102" s="1">
        <v>768</v>
      </c>
      <c r="D102" s="1">
        <v>222</v>
      </c>
      <c r="E102" s="1">
        <v>76</v>
      </c>
      <c r="F102" s="1">
        <v>3</v>
      </c>
      <c r="G102" s="1">
        <v>26</v>
      </c>
      <c r="H102" s="1">
        <v>18</v>
      </c>
      <c r="I102" s="1">
        <f t="shared" ref="I102:I107" si="88">SUM(B102:H102)</f>
        <v>2011</v>
      </c>
      <c r="J102" s="2">
        <v>1</v>
      </c>
      <c r="K102" s="2">
        <f t="shared" si="84"/>
        <v>44.654400795624063</v>
      </c>
      <c r="L102" s="7">
        <f>C102/I102*100</f>
        <v>38.189955246146198</v>
      </c>
      <c r="M102" s="2">
        <f t="shared" si="85"/>
        <v>11.039283938339135</v>
      </c>
      <c r="N102" s="2">
        <f t="shared" si="86"/>
        <v>3.7792143212332174</v>
      </c>
      <c r="O102" s="2">
        <f t="shared" si="87"/>
        <v>0.14917951268025859</v>
      </c>
      <c r="P102" s="2">
        <f>G102/I102*100</f>
        <v>1.2928891098955742</v>
      </c>
      <c r="Q102" s="2">
        <f>H102/I102*100</f>
        <v>0.89507707608155151</v>
      </c>
      <c r="R102" s="1"/>
    </row>
    <row r="103" spans="2:18" ht="25.2" x14ac:dyDescent="0.55000000000000004">
      <c r="B103" s="1">
        <v>1469</v>
      </c>
      <c r="C103" s="1">
        <v>70</v>
      </c>
      <c r="D103" s="1">
        <v>431</v>
      </c>
      <c r="E103" s="1">
        <v>36</v>
      </c>
      <c r="F103" s="1">
        <v>20</v>
      </c>
      <c r="G103" s="1">
        <v>114</v>
      </c>
      <c r="H103" s="1">
        <v>55</v>
      </c>
      <c r="I103" s="1">
        <f t="shared" si="88"/>
        <v>2195</v>
      </c>
      <c r="J103" s="2">
        <v>2</v>
      </c>
      <c r="K103" s="2">
        <f t="shared" si="84"/>
        <v>66.924829157175409</v>
      </c>
      <c r="L103" s="2">
        <f>C103/I103*100</f>
        <v>3.1890660592255129</v>
      </c>
      <c r="M103" s="7">
        <f t="shared" si="85"/>
        <v>19.635535307517085</v>
      </c>
      <c r="N103" s="2">
        <f t="shared" si="86"/>
        <v>1.6400911161731209</v>
      </c>
      <c r="O103" s="2">
        <f t="shared" si="87"/>
        <v>0.91116173120728927</v>
      </c>
      <c r="P103" s="2">
        <f t="shared" ref="P103:P105" si="89">G103/I103*100</f>
        <v>5.1936218678815491</v>
      </c>
      <c r="Q103" s="2">
        <f t="shared" ref="Q103:Q106" si="90">H103/I103*100</f>
        <v>2.5056947608200453</v>
      </c>
      <c r="R103" s="1"/>
    </row>
    <row r="104" spans="2:18" ht="25.2" x14ac:dyDescent="0.55000000000000004">
      <c r="B104" s="1">
        <v>447</v>
      </c>
      <c r="C104" s="1">
        <v>33</v>
      </c>
      <c r="D104" s="1">
        <v>64</v>
      </c>
      <c r="E104" s="1">
        <v>31</v>
      </c>
      <c r="F104" s="1">
        <v>9</v>
      </c>
      <c r="G104" s="1">
        <v>62</v>
      </c>
      <c r="H104" s="1">
        <v>5</v>
      </c>
      <c r="I104" s="1">
        <f t="shared" si="88"/>
        <v>651</v>
      </c>
      <c r="J104" s="2">
        <v>3</v>
      </c>
      <c r="K104" s="2">
        <f t="shared" si="84"/>
        <v>68.663594470046093</v>
      </c>
      <c r="L104" s="2">
        <f t="shared" ref="L104:L107" si="91">C104/I104*100</f>
        <v>5.0691244239631335</v>
      </c>
      <c r="M104" s="2">
        <f t="shared" si="85"/>
        <v>9.8310291858678962</v>
      </c>
      <c r="N104" s="7">
        <f t="shared" si="86"/>
        <v>4.7619047619047619</v>
      </c>
      <c r="O104" s="2">
        <f t="shared" si="87"/>
        <v>1.3824884792626728</v>
      </c>
      <c r="P104" s="2">
        <f t="shared" si="89"/>
        <v>9.5238095238095237</v>
      </c>
      <c r="Q104" s="2">
        <f t="shared" si="90"/>
        <v>0.76804915514592931</v>
      </c>
      <c r="R104" s="1"/>
    </row>
    <row r="105" spans="2:18" ht="25.2" x14ac:dyDescent="0.55000000000000004">
      <c r="B105" s="1">
        <v>628</v>
      </c>
      <c r="C105" s="1">
        <v>15</v>
      </c>
      <c r="D105" s="1">
        <v>51</v>
      </c>
      <c r="E105" s="1">
        <v>27</v>
      </c>
      <c r="F105" s="1">
        <v>369</v>
      </c>
      <c r="G105" s="1">
        <v>144</v>
      </c>
      <c r="H105" s="1">
        <v>25</v>
      </c>
      <c r="I105" s="1">
        <f t="shared" si="88"/>
        <v>1259</v>
      </c>
      <c r="J105" s="2">
        <v>4</v>
      </c>
      <c r="K105" s="2">
        <f t="shared" si="84"/>
        <v>49.880857823669579</v>
      </c>
      <c r="L105" s="2">
        <f t="shared" si="91"/>
        <v>1.1914217633042097</v>
      </c>
      <c r="M105" s="2">
        <f t="shared" si="85"/>
        <v>4.0508339952343135</v>
      </c>
      <c r="N105" s="2">
        <f t="shared" si="86"/>
        <v>2.1445591739475778</v>
      </c>
      <c r="O105" s="7">
        <f t="shared" si="87"/>
        <v>29.308975377283559</v>
      </c>
      <c r="P105" s="2">
        <f t="shared" si="89"/>
        <v>11.437648927720414</v>
      </c>
      <c r="Q105" s="2">
        <f t="shared" si="90"/>
        <v>1.9857029388403495</v>
      </c>
      <c r="R105" s="1"/>
    </row>
    <row r="106" spans="2:18" ht="25.2" x14ac:dyDescent="0.55000000000000004">
      <c r="B106" s="1">
        <v>301</v>
      </c>
      <c r="C106" s="1">
        <v>22</v>
      </c>
      <c r="D106" s="1">
        <v>35</v>
      </c>
      <c r="E106" s="1">
        <v>115</v>
      </c>
      <c r="F106" s="1">
        <v>0</v>
      </c>
      <c r="G106" s="1">
        <v>10</v>
      </c>
      <c r="H106" s="1">
        <v>45</v>
      </c>
      <c r="I106" s="1">
        <f t="shared" si="88"/>
        <v>528</v>
      </c>
      <c r="J106" s="2">
        <v>5</v>
      </c>
      <c r="K106" s="2">
        <f t="shared" si="84"/>
        <v>57.007575757575758</v>
      </c>
      <c r="L106" s="2">
        <f t="shared" si="91"/>
        <v>4.1666666666666661</v>
      </c>
      <c r="M106" s="2">
        <f t="shared" si="85"/>
        <v>6.6287878787878789</v>
      </c>
      <c r="N106" s="2">
        <f t="shared" si="86"/>
        <v>21.780303030303031</v>
      </c>
      <c r="O106" s="2">
        <f t="shared" si="87"/>
        <v>0</v>
      </c>
      <c r="P106" s="7">
        <f>G106/I106*100</f>
        <v>1.893939393939394</v>
      </c>
      <c r="Q106" s="2">
        <f t="shared" si="90"/>
        <v>8.5227272727272716</v>
      </c>
      <c r="R106" s="1"/>
    </row>
    <row r="107" spans="2:18" ht="25.2" x14ac:dyDescent="0.55000000000000004">
      <c r="B107" s="1">
        <v>349</v>
      </c>
      <c r="C107" s="1">
        <v>6</v>
      </c>
      <c r="D107" s="1">
        <v>2</v>
      </c>
      <c r="E107" s="1">
        <v>55</v>
      </c>
      <c r="F107" s="1">
        <v>0</v>
      </c>
      <c r="G107" s="1">
        <v>33</v>
      </c>
      <c r="H107" s="1">
        <v>1</v>
      </c>
      <c r="I107" s="1">
        <f t="shared" si="88"/>
        <v>446</v>
      </c>
      <c r="J107" s="2">
        <v>6</v>
      </c>
      <c r="K107" s="2">
        <f t="shared" si="84"/>
        <v>78.25112107623319</v>
      </c>
      <c r="L107" s="2">
        <f t="shared" si="91"/>
        <v>1.3452914798206279</v>
      </c>
      <c r="M107" s="2">
        <f t="shared" si="85"/>
        <v>0.44843049327354262</v>
      </c>
      <c r="N107" s="2">
        <f t="shared" si="86"/>
        <v>12.331838565022421</v>
      </c>
      <c r="O107" s="2">
        <f t="shared" si="87"/>
        <v>0</v>
      </c>
      <c r="P107" s="2">
        <f t="shared" ref="P107" si="92">G107/I107*100</f>
        <v>7.3991031390134534</v>
      </c>
      <c r="Q107" s="7">
        <f>H107/I107*100</f>
        <v>0.22421524663677131</v>
      </c>
      <c r="R107" s="1"/>
    </row>
    <row r="108" spans="2:18" ht="25.2" x14ac:dyDescent="0.55000000000000004">
      <c r="B108" s="1">
        <f>SUM(B101:B107)</f>
        <v>11835</v>
      </c>
      <c r="C108" s="1">
        <f t="shared" ref="C108:H108" si="93">SUM(C101:C107)</f>
        <v>1501</v>
      </c>
      <c r="D108" s="1">
        <f t="shared" si="93"/>
        <v>1463</v>
      </c>
      <c r="E108" s="1">
        <f t="shared" si="93"/>
        <v>734</v>
      </c>
      <c r="F108" s="1">
        <f t="shared" si="93"/>
        <v>1457</v>
      </c>
      <c r="G108" s="1">
        <f t="shared" si="93"/>
        <v>752</v>
      </c>
      <c r="H108" s="1">
        <f t="shared" si="93"/>
        <v>381</v>
      </c>
      <c r="I108" s="1"/>
      <c r="J108" s="72" t="s">
        <v>13</v>
      </c>
      <c r="K108" s="72"/>
      <c r="L108" s="72"/>
      <c r="M108" s="72"/>
      <c r="N108" s="72"/>
      <c r="O108" s="72"/>
      <c r="P108" s="72"/>
      <c r="Q108" s="72"/>
      <c r="R108" s="1"/>
    </row>
    <row r="109" spans="2:18" ht="25.2" x14ac:dyDescent="0.55000000000000004">
      <c r="B109" s="1" t="s">
        <v>0</v>
      </c>
      <c r="C109" s="1" t="s">
        <v>3</v>
      </c>
      <c r="D109" s="1"/>
      <c r="E109" s="1"/>
      <c r="F109" s="1"/>
      <c r="G109" s="1"/>
      <c r="H109" s="1"/>
      <c r="I109" s="1"/>
      <c r="J109" s="2" t="s">
        <v>10</v>
      </c>
      <c r="K109" s="2">
        <v>0</v>
      </c>
      <c r="L109" s="2">
        <v>1</v>
      </c>
      <c r="M109" s="2">
        <v>2</v>
      </c>
      <c r="N109" s="2">
        <v>3</v>
      </c>
      <c r="O109" s="2">
        <v>4</v>
      </c>
      <c r="P109" s="2">
        <v>5</v>
      </c>
      <c r="Q109" s="2">
        <v>6</v>
      </c>
      <c r="R109" s="2" t="s">
        <v>8</v>
      </c>
    </row>
    <row r="110" spans="2:18" ht="25.2" x14ac:dyDescent="0.55000000000000004">
      <c r="B110" s="1">
        <v>36905</v>
      </c>
      <c r="C110" s="1">
        <v>730</v>
      </c>
      <c r="D110" s="1">
        <v>506</v>
      </c>
      <c r="E110" s="1">
        <v>489</v>
      </c>
      <c r="F110" s="1">
        <v>950</v>
      </c>
      <c r="G110" s="1">
        <v>151</v>
      </c>
      <c r="H110" s="1">
        <v>336</v>
      </c>
      <c r="I110" s="1">
        <f>SUM(B110:H110)</f>
        <v>40067</v>
      </c>
      <c r="J110" s="2">
        <v>0</v>
      </c>
      <c r="K110" s="17">
        <f t="shared" ref="K110:K116" si="94">B110/I110*100</f>
        <v>92.108218733621186</v>
      </c>
      <c r="L110" s="2">
        <f>C110/I110*100</f>
        <v>1.8219482367035216</v>
      </c>
      <c r="M110" s="2">
        <f t="shared" ref="M110:M116" si="95">D110/I110*100</f>
        <v>1.2628846681807973</v>
      </c>
      <c r="N110" s="2">
        <f t="shared" ref="N110:N116" si="96">E110/I110*100</f>
        <v>1.2204557366411262</v>
      </c>
      <c r="O110" s="2">
        <f t="shared" ref="O110:O116" si="97">F110/I110*100</f>
        <v>2.3710285272169118</v>
      </c>
      <c r="P110" s="2">
        <f>G110/I110*100</f>
        <v>0.37686874485237226</v>
      </c>
      <c r="Q110" s="2">
        <f>H110/I110*100</f>
        <v>0.83859535278408659</v>
      </c>
      <c r="R110" s="1"/>
    </row>
    <row r="111" spans="2:18" ht="25.2" x14ac:dyDescent="0.55000000000000004">
      <c r="B111" s="1">
        <v>3029</v>
      </c>
      <c r="C111" s="1">
        <v>764</v>
      </c>
      <c r="D111" s="1">
        <v>63</v>
      </c>
      <c r="E111" s="1">
        <v>305</v>
      </c>
      <c r="F111" s="1">
        <v>53</v>
      </c>
      <c r="G111" s="1">
        <v>27</v>
      </c>
      <c r="H111" s="1">
        <v>2</v>
      </c>
      <c r="I111" s="1">
        <f t="shared" ref="I111:I116" si="98">SUM(B111:H111)</f>
        <v>4243</v>
      </c>
      <c r="J111" s="2">
        <v>1</v>
      </c>
      <c r="K111" s="2">
        <f t="shared" si="94"/>
        <v>71.388168748526979</v>
      </c>
      <c r="L111" s="7">
        <f>C111/I111*100</f>
        <v>18.00612773980674</v>
      </c>
      <c r="M111" s="2">
        <f t="shared" si="95"/>
        <v>1.4847984916332784</v>
      </c>
      <c r="N111" s="2">
        <f t="shared" si="96"/>
        <v>7.1883101579071411</v>
      </c>
      <c r="O111" s="2">
        <f t="shared" si="97"/>
        <v>1.2491161913740279</v>
      </c>
      <c r="P111" s="2">
        <f>G111/I111*100</f>
        <v>0.63634221069997643</v>
      </c>
      <c r="Q111" s="2">
        <f>H111/I111*100</f>
        <v>4.7136460051850106E-2</v>
      </c>
      <c r="R111" s="1"/>
    </row>
    <row r="112" spans="2:18" ht="25.2" x14ac:dyDescent="0.55000000000000004">
      <c r="B112" s="1">
        <v>2155</v>
      </c>
      <c r="C112" s="1">
        <v>95</v>
      </c>
      <c r="D112" s="1">
        <v>520</v>
      </c>
      <c r="E112" s="1">
        <v>27</v>
      </c>
      <c r="F112" s="1">
        <v>275</v>
      </c>
      <c r="G112" s="1">
        <v>1</v>
      </c>
      <c r="H112" s="1">
        <v>36</v>
      </c>
      <c r="I112" s="1">
        <f t="shared" si="98"/>
        <v>3109</v>
      </c>
      <c r="J112" s="2">
        <v>2</v>
      </c>
      <c r="K112" s="2">
        <f t="shared" si="94"/>
        <v>69.314892248311352</v>
      </c>
      <c r="L112" s="2">
        <f>C112/I112*100</f>
        <v>3.0556449018977161</v>
      </c>
      <c r="M112" s="7">
        <f t="shared" si="95"/>
        <v>16.725635252492761</v>
      </c>
      <c r="N112" s="2">
        <f t="shared" si="96"/>
        <v>0.86844644580250874</v>
      </c>
      <c r="O112" s="2">
        <f t="shared" si="97"/>
        <v>8.845287873914442</v>
      </c>
      <c r="P112" s="2">
        <f t="shared" ref="P112:P114" si="99">G112/I112*100</f>
        <v>3.2164683177870697E-2</v>
      </c>
      <c r="Q112" s="2">
        <f t="shared" ref="Q112:Q115" si="100">H112/I112*100</f>
        <v>1.1579285944033453</v>
      </c>
      <c r="R112" s="1"/>
    </row>
    <row r="113" spans="2:18" ht="25.2" x14ac:dyDescent="0.55000000000000004">
      <c r="B113" s="1">
        <v>1010</v>
      </c>
      <c r="C113" s="1">
        <v>102</v>
      </c>
      <c r="D113" s="1">
        <v>11</v>
      </c>
      <c r="E113" s="1">
        <v>235</v>
      </c>
      <c r="F113" s="1">
        <v>103</v>
      </c>
      <c r="G113" s="1">
        <v>7</v>
      </c>
      <c r="H113" s="1">
        <v>3</v>
      </c>
      <c r="I113" s="1">
        <f t="shared" si="98"/>
        <v>1471</v>
      </c>
      <c r="J113" s="2">
        <v>3</v>
      </c>
      <c r="K113" s="2">
        <f t="shared" si="94"/>
        <v>68.660774983004757</v>
      </c>
      <c r="L113" s="2">
        <f t="shared" ref="L113:L116" si="101">C113/I113*100</f>
        <v>6.9340584636301843</v>
      </c>
      <c r="M113" s="2">
        <f t="shared" si="95"/>
        <v>0.74779061862678453</v>
      </c>
      <c r="N113" s="7">
        <f t="shared" si="96"/>
        <v>15.975526852481305</v>
      </c>
      <c r="O113" s="2">
        <f t="shared" si="97"/>
        <v>7.0020394289598915</v>
      </c>
      <c r="P113" s="2">
        <f t="shared" si="99"/>
        <v>0.4758667573079538</v>
      </c>
      <c r="Q113" s="2">
        <f t="shared" si="100"/>
        <v>0.20394289598912305</v>
      </c>
      <c r="R113" s="1"/>
    </row>
    <row r="114" spans="2:18" ht="25.2" x14ac:dyDescent="0.55000000000000004">
      <c r="B114" s="1">
        <v>648</v>
      </c>
      <c r="C114" s="1">
        <v>117</v>
      </c>
      <c r="D114" s="1">
        <v>85</v>
      </c>
      <c r="E114" s="1">
        <v>82</v>
      </c>
      <c r="F114" s="1">
        <v>617</v>
      </c>
      <c r="G114" s="1">
        <v>8</v>
      </c>
      <c r="H114" s="1">
        <v>26</v>
      </c>
      <c r="I114" s="1">
        <f t="shared" si="98"/>
        <v>1583</v>
      </c>
      <c r="J114" s="2">
        <v>4</v>
      </c>
      <c r="K114" s="2">
        <f t="shared" si="94"/>
        <v>40.934933670246366</v>
      </c>
      <c r="L114" s="2">
        <f t="shared" si="101"/>
        <v>7.3910296904611501</v>
      </c>
      <c r="M114" s="2">
        <f t="shared" si="95"/>
        <v>5.3695514845230576</v>
      </c>
      <c r="N114" s="2">
        <f t="shared" si="96"/>
        <v>5.1800379027163608</v>
      </c>
      <c r="O114" s="7">
        <f t="shared" si="97"/>
        <v>38.976626658243838</v>
      </c>
      <c r="P114" s="2">
        <f t="shared" si="99"/>
        <v>0.50536955148452301</v>
      </c>
      <c r="Q114" s="2">
        <f t="shared" si="100"/>
        <v>1.6424510423247001</v>
      </c>
      <c r="R114" s="1"/>
    </row>
    <row r="115" spans="2:18" ht="25.2" x14ac:dyDescent="0.55000000000000004">
      <c r="B115" s="1">
        <v>1432</v>
      </c>
      <c r="C115" s="1">
        <v>53</v>
      </c>
      <c r="D115" s="1">
        <v>35</v>
      </c>
      <c r="E115" s="1">
        <v>11</v>
      </c>
      <c r="F115" s="1">
        <v>4</v>
      </c>
      <c r="G115" s="1">
        <v>36</v>
      </c>
      <c r="H115" s="1">
        <v>0</v>
      </c>
      <c r="I115" s="1">
        <f t="shared" si="98"/>
        <v>1571</v>
      </c>
      <c r="J115" s="2">
        <v>5</v>
      </c>
      <c r="K115" s="2">
        <f t="shared" si="94"/>
        <v>91.152132399745383</v>
      </c>
      <c r="L115" s="2">
        <f t="shared" si="101"/>
        <v>3.3736473583704649</v>
      </c>
      <c r="M115" s="2">
        <f t="shared" si="95"/>
        <v>2.2278803309993633</v>
      </c>
      <c r="N115" s="2">
        <f t="shared" si="96"/>
        <v>0.70019096117122859</v>
      </c>
      <c r="O115" s="2">
        <f t="shared" si="97"/>
        <v>0.25461489497135581</v>
      </c>
      <c r="P115" s="7">
        <f>G115/I115*100</f>
        <v>2.2915340547422023</v>
      </c>
      <c r="Q115" s="2">
        <f t="shared" si="100"/>
        <v>0</v>
      </c>
      <c r="R115" s="1"/>
    </row>
    <row r="116" spans="2:18" ht="25.2" x14ac:dyDescent="0.55000000000000004">
      <c r="B116" s="1">
        <v>1134</v>
      </c>
      <c r="C116" s="1">
        <v>13</v>
      </c>
      <c r="D116" s="1">
        <v>7</v>
      </c>
      <c r="E116" s="1">
        <v>0</v>
      </c>
      <c r="F116" s="1">
        <v>14</v>
      </c>
      <c r="G116" s="1">
        <v>0</v>
      </c>
      <c r="H116" s="1">
        <v>0</v>
      </c>
      <c r="I116" s="1">
        <f t="shared" si="98"/>
        <v>1168</v>
      </c>
      <c r="J116" s="2">
        <v>6</v>
      </c>
      <c r="K116" s="2">
        <f t="shared" si="94"/>
        <v>97.089041095890423</v>
      </c>
      <c r="L116" s="2">
        <f t="shared" si="101"/>
        <v>1.1130136986301369</v>
      </c>
      <c r="M116" s="2">
        <f t="shared" si="95"/>
        <v>0.59931506849315064</v>
      </c>
      <c r="N116" s="2">
        <f t="shared" si="96"/>
        <v>0</v>
      </c>
      <c r="O116" s="2">
        <f t="shared" si="97"/>
        <v>1.1986301369863013</v>
      </c>
      <c r="P116" s="2">
        <f t="shared" ref="P116" si="102">G116/I116*100</f>
        <v>0</v>
      </c>
      <c r="Q116" s="7">
        <f>H116/I116*100</f>
        <v>0</v>
      </c>
      <c r="R116" s="1"/>
    </row>
    <row r="117" spans="2:18" ht="25.2" x14ac:dyDescent="0.55000000000000004">
      <c r="B117" s="1">
        <f>SUM(B110:B116)</f>
        <v>46313</v>
      </c>
      <c r="C117" s="1">
        <f t="shared" ref="C117:H117" si="103">SUM(C110:C116)</f>
        <v>1874</v>
      </c>
      <c r="D117" s="1">
        <f t="shared" si="103"/>
        <v>1227</v>
      </c>
      <c r="E117" s="1">
        <f t="shared" si="103"/>
        <v>1149</v>
      </c>
      <c r="F117" s="1">
        <f t="shared" si="103"/>
        <v>2016</v>
      </c>
      <c r="G117" s="1">
        <f t="shared" si="103"/>
        <v>230</v>
      </c>
      <c r="H117" s="1">
        <f t="shared" si="103"/>
        <v>403</v>
      </c>
      <c r="I117" s="1"/>
      <c r="J117" s="72" t="s">
        <v>14</v>
      </c>
      <c r="K117" s="72"/>
      <c r="L117" s="72"/>
      <c r="M117" s="72"/>
      <c r="N117" s="72"/>
      <c r="O117" s="72"/>
      <c r="P117" s="72"/>
      <c r="Q117" s="72"/>
      <c r="R117" s="1"/>
    </row>
    <row r="118" spans="2:18" ht="25.2" x14ac:dyDescent="0.55000000000000004">
      <c r="B118" s="1" t="s">
        <v>2</v>
      </c>
      <c r="C118" s="1" t="s">
        <v>3</v>
      </c>
      <c r="D118" s="1"/>
      <c r="E118" s="1"/>
      <c r="F118" s="1"/>
      <c r="G118" s="1"/>
      <c r="H118" s="1"/>
      <c r="I118" s="1"/>
      <c r="J118" s="2" t="s">
        <v>10</v>
      </c>
      <c r="K118" s="2">
        <v>0</v>
      </c>
      <c r="L118" s="2">
        <v>1</v>
      </c>
      <c r="M118" s="2">
        <v>2</v>
      </c>
      <c r="N118" s="2">
        <v>3</v>
      </c>
      <c r="O118" s="2">
        <v>4</v>
      </c>
      <c r="P118" s="2">
        <v>5</v>
      </c>
      <c r="Q118" s="2">
        <v>6</v>
      </c>
      <c r="R118" s="2" t="s">
        <v>8</v>
      </c>
    </row>
    <row r="119" spans="2:18" ht="25.2" x14ac:dyDescent="0.55000000000000004">
      <c r="B119" s="1">
        <v>34743</v>
      </c>
      <c r="C119" s="1">
        <v>352</v>
      </c>
      <c r="D119" s="1">
        <v>835</v>
      </c>
      <c r="E119" s="1">
        <v>1676</v>
      </c>
      <c r="F119" s="1">
        <v>1566</v>
      </c>
      <c r="G119" s="1">
        <v>297</v>
      </c>
      <c r="H119" s="1">
        <v>598</v>
      </c>
      <c r="I119" s="1">
        <f>SUM(B119:H119)</f>
        <v>40067</v>
      </c>
      <c r="J119" s="2">
        <v>0</v>
      </c>
      <c r="K119" s="17">
        <f t="shared" ref="K119:K125" si="104">B119/I119*100</f>
        <v>86.712256969575961</v>
      </c>
      <c r="L119" s="2">
        <f>C119/I119*100</f>
        <v>0.87852846482142422</v>
      </c>
      <c r="M119" s="2">
        <f t="shared" ref="M119:M125" si="105">D119/I119*100</f>
        <v>2.0840092844485487</v>
      </c>
      <c r="N119" s="2">
        <f t="shared" ref="N119:N125" si="106">E119/I119*100</f>
        <v>4.1829934859110987</v>
      </c>
      <c r="O119" s="2">
        <f t="shared" ref="O119:O125" si="107">F119/I119*100</f>
        <v>3.908453340654404</v>
      </c>
      <c r="P119" s="2">
        <f>G119/I119*100</f>
        <v>0.74125839219307654</v>
      </c>
      <c r="Q119" s="2">
        <f>H119/I119*100</f>
        <v>1.4925000623954876</v>
      </c>
      <c r="R119" s="1"/>
    </row>
    <row r="120" spans="2:18" ht="25.2" x14ac:dyDescent="0.55000000000000004">
      <c r="B120" s="1">
        <v>2950</v>
      </c>
      <c r="C120" s="1">
        <v>570</v>
      </c>
      <c r="D120" s="1">
        <v>62</v>
      </c>
      <c r="E120" s="1">
        <v>502</v>
      </c>
      <c r="F120" s="1">
        <v>46</v>
      </c>
      <c r="G120" s="1">
        <v>35</v>
      </c>
      <c r="H120" s="1">
        <v>78</v>
      </c>
      <c r="I120" s="1">
        <f t="shared" ref="I120:I125" si="108">SUM(B120:H120)</f>
        <v>4243</v>
      </c>
      <c r="J120" s="2">
        <v>1</v>
      </c>
      <c r="K120" s="2">
        <f t="shared" si="104"/>
        <v>69.526278576478902</v>
      </c>
      <c r="L120" s="7">
        <f>C120/I120*100</f>
        <v>13.43389111477728</v>
      </c>
      <c r="M120" s="2">
        <f t="shared" si="105"/>
        <v>1.4612302616073534</v>
      </c>
      <c r="N120" s="2">
        <f t="shared" si="106"/>
        <v>11.831251473014378</v>
      </c>
      <c r="O120" s="2">
        <f t="shared" si="107"/>
        <v>1.0841385811925524</v>
      </c>
      <c r="P120" s="2">
        <f>G120/I120*100</f>
        <v>0.82488805090737694</v>
      </c>
      <c r="Q120" s="2">
        <f>H120/I120*100</f>
        <v>1.8383219420221542</v>
      </c>
      <c r="R120" s="1"/>
    </row>
    <row r="121" spans="2:18" ht="25.2" x14ac:dyDescent="0.55000000000000004">
      <c r="B121" s="1">
        <v>2091</v>
      </c>
      <c r="C121" s="1">
        <v>66</v>
      </c>
      <c r="D121" s="1">
        <v>482</v>
      </c>
      <c r="E121" s="1">
        <v>162</v>
      </c>
      <c r="F121" s="1">
        <v>245</v>
      </c>
      <c r="G121" s="1">
        <v>3</v>
      </c>
      <c r="H121" s="1">
        <v>60</v>
      </c>
      <c r="I121" s="1">
        <f t="shared" si="108"/>
        <v>3109</v>
      </c>
      <c r="J121" s="2">
        <v>2</v>
      </c>
      <c r="K121" s="2">
        <f t="shared" si="104"/>
        <v>67.256352524927635</v>
      </c>
      <c r="L121" s="2">
        <f>C121/I121*100</f>
        <v>2.1228690897394662</v>
      </c>
      <c r="M121" s="7">
        <f t="shared" si="105"/>
        <v>15.503377291733678</v>
      </c>
      <c r="N121" s="2">
        <f t="shared" si="106"/>
        <v>5.2106786748150533</v>
      </c>
      <c r="O121" s="2">
        <f t="shared" si="107"/>
        <v>7.8803473785783211</v>
      </c>
      <c r="P121" s="2">
        <f t="shared" ref="P121:P123" si="109">G121/I121*100</f>
        <v>9.6494049533612097E-2</v>
      </c>
      <c r="Q121" s="2">
        <f t="shared" ref="Q121:Q124" si="110">H121/I121*100</f>
        <v>1.9298809906722418</v>
      </c>
      <c r="R121" s="1"/>
    </row>
    <row r="122" spans="2:18" ht="25.2" x14ac:dyDescent="0.55000000000000004">
      <c r="B122" s="1">
        <v>1104</v>
      </c>
      <c r="C122" s="1">
        <v>30</v>
      </c>
      <c r="D122" s="1">
        <v>55</v>
      </c>
      <c r="E122" s="1">
        <v>203</v>
      </c>
      <c r="F122" s="1">
        <v>63</v>
      </c>
      <c r="G122" s="1">
        <v>15</v>
      </c>
      <c r="H122" s="1">
        <v>1</v>
      </c>
      <c r="I122" s="1">
        <f t="shared" si="108"/>
        <v>1471</v>
      </c>
      <c r="J122" s="2">
        <v>3</v>
      </c>
      <c r="K122" s="2">
        <f t="shared" si="104"/>
        <v>75.050985723997272</v>
      </c>
      <c r="L122" s="2">
        <f t="shared" ref="L122:L125" si="111">C122/I122*100</f>
        <v>2.0394289598912305</v>
      </c>
      <c r="M122" s="2">
        <f t="shared" si="105"/>
        <v>3.7389530931339223</v>
      </c>
      <c r="N122" s="7">
        <f t="shared" si="106"/>
        <v>13.80013596193066</v>
      </c>
      <c r="O122" s="2">
        <f t="shared" si="107"/>
        <v>4.2828008157715844</v>
      </c>
      <c r="P122" s="2">
        <f t="shared" si="109"/>
        <v>1.0197144799456153</v>
      </c>
      <c r="Q122" s="2">
        <f t="shared" si="110"/>
        <v>6.7980965329707682E-2</v>
      </c>
      <c r="R122" s="1"/>
    </row>
    <row r="123" spans="2:18" ht="25.2" x14ac:dyDescent="0.55000000000000004">
      <c r="B123" s="1">
        <v>601</v>
      </c>
      <c r="C123" s="1">
        <v>50</v>
      </c>
      <c r="D123" s="1">
        <v>10</v>
      </c>
      <c r="E123" s="1">
        <v>51</v>
      </c>
      <c r="F123" s="1">
        <v>776</v>
      </c>
      <c r="G123" s="1">
        <v>28</v>
      </c>
      <c r="H123" s="1">
        <v>67</v>
      </c>
      <c r="I123" s="1">
        <f t="shared" si="108"/>
        <v>1583</v>
      </c>
      <c r="J123" s="2">
        <v>4</v>
      </c>
      <c r="K123" s="2">
        <f t="shared" si="104"/>
        <v>37.965887555274797</v>
      </c>
      <c r="L123" s="2">
        <f t="shared" si="111"/>
        <v>3.1585596967782688</v>
      </c>
      <c r="M123" s="2">
        <f t="shared" si="105"/>
        <v>0.63171193935565384</v>
      </c>
      <c r="N123" s="2">
        <f t="shared" si="106"/>
        <v>3.2217308907138342</v>
      </c>
      <c r="O123" s="7">
        <f t="shared" si="107"/>
        <v>49.020846493998739</v>
      </c>
      <c r="P123" s="2">
        <f t="shared" si="109"/>
        <v>1.7687934301958308</v>
      </c>
      <c r="Q123" s="2">
        <f t="shared" si="110"/>
        <v>4.2324699936828809</v>
      </c>
      <c r="R123" s="1"/>
    </row>
    <row r="124" spans="2:18" ht="25.2" x14ac:dyDescent="0.55000000000000004">
      <c r="B124" s="1">
        <v>1250</v>
      </c>
      <c r="C124" s="1">
        <v>34</v>
      </c>
      <c r="D124" s="1">
        <v>51</v>
      </c>
      <c r="E124" s="1">
        <v>187</v>
      </c>
      <c r="F124" s="1">
        <v>4</v>
      </c>
      <c r="G124" s="1">
        <v>32</v>
      </c>
      <c r="H124" s="1">
        <v>13</v>
      </c>
      <c r="I124" s="1">
        <f t="shared" si="108"/>
        <v>1571</v>
      </c>
      <c r="J124" s="2">
        <v>5</v>
      </c>
      <c r="K124" s="2">
        <f t="shared" si="104"/>
        <v>79.56715467854869</v>
      </c>
      <c r="L124" s="2">
        <f t="shared" si="111"/>
        <v>2.1642266072565244</v>
      </c>
      <c r="M124" s="2">
        <f t="shared" si="105"/>
        <v>3.2463399108847866</v>
      </c>
      <c r="N124" s="2">
        <f t="shared" si="106"/>
        <v>11.903246339910885</v>
      </c>
      <c r="O124" s="2">
        <f t="shared" si="107"/>
        <v>0.25461489497135581</v>
      </c>
      <c r="P124" s="7">
        <f>G124/I124*100</f>
        <v>2.0369191597708465</v>
      </c>
      <c r="Q124" s="2">
        <f t="shared" si="110"/>
        <v>0.82749840865690638</v>
      </c>
      <c r="R124" s="1"/>
    </row>
    <row r="125" spans="2:18" ht="25.2" x14ac:dyDescent="0.55000000000000004">
      <c r="B125" s="1">
        <v>1068</v>
      </c>
      <c r="C125" s="1">
        <v>16</v>
      </c>
      <c r="D125" s="1">
        <v>3</v>
      </c>
      <c r="E125" s="1">
        <v>71</v>
      </c>
      <c r="F125" s="1">
        <v>2</v>
      </c>
      <c r="G125" s="1">
        <v>7</v>
      </c>
      <c r="H125" s="1">
        <v>1</v>
      </c>
      <c r="I125" s="1">
        <f t="shared" si="108"/>
        <v>1168</v>
      </c>
      <c r="J125" s="2">
        <v>6</v>
      </c>
      <c r="K125" s="2">
        <f t="shared" si="104"/>
        <v>91.438356164383563</v>
      </c>
      <c r="L125" s="2">
        <f t="shared" si="111"/>
        <v>1.3698630136986301</v>
      </c>
      <c r="M125" s="2">
        <f t="shared" si="105"/>
        <v>0.25684931506849312</v>
      </c>
      <c r="N125" s="2">
        <f t="shared" si="106"/>
        <v>6.0787671232876717</v>
      </c>
      <c r="O125" s="2">
        <f t="shared" si="107"/>
        <v>0.17123287671232876</v>
      </c>
      <c r="P125" s="2">
        <f t="shared" ref="P125" si="112">G125/I125*100</f>
        <v>0.59931506849315064</v>
      </c>
      <c r="Q125" s="7">
        <f>H125/I125*100</f>
        <v>8.5616438356164379E-2</v>
      </c>
      <c r="R125" s="1"/>
    </row>
    <row r="126" spans="2:18" x14ac:dyDescent="0.4">
      <c r="B126" s="1">
        <f>SUM(B119:B125)</f>
        <v>43807</v>
      </c>
      <c r="C126" s="1">
        <f t="shared" ref="C126:H126" si="113">SUM(C119:C125)</f>
        <v>1118</v>
      </c>
      <c r="D126" s="1">
        <f t="shared" si="113"/>
        <v>1498</v>
      </c>
      <c r="E126" s="1">
        <f t="shared" si="113"/>
        <v>2852</v>
      </c>
      <c r="F126" s="1">
        <f t="shared" si="113"/>
        <v>2702</v>
      </c>
      <c r="G126" s="1">
        <f t="shared" si="113"/>
        <v>417</v>
      </c>
      <c r="H126" s="1">
        <f t="shared" si="113"/>
        <v>818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ht="27.6" x14ac:dyDescent="0.6">
      <c r="J128" s="3" t="s">
        <v>4</v>
      </c>
      <c r="K128" s="4">
        <v>11082</v>
      </c>
      <c r="L128" s="4">
        <v>2011</v>
      </c>
      <c r="M128" s="4">
        <v>2195</v>
      </c>
      <c r="N128" s="4">
        <v>651</v>
      </c>
      <c r="O128" s="4">
        <v>1259</v>
      </c>
      <c r="P128" s="4">
        <v>528</v>
      </c>
      <c r="Q128" s="4">
        <v>446</v>
      </c>
      <c r="R128" s="3">
        <f>SUM(K128:Q128)</f>
        <v>18172</v>
      </c>
    </row>
    <row r="129" spans="1:18" ht="27.6" x14ac:dyDescent="0.4">
      <c r="J129" s="3"/>
      <c r="K129" s="8">
        <f>(K128/R128)</f>
        <v>0.60983931322914375</v>
      </c>
      <c r="L129" s="8">
        <f>(L128/R128)</f>
        <v>0.11066475896984372</v>
      </c>
      <c r="M129" s="8">
        <f>(M128/R128)</f>
        <v>0.12079022672243012</v>
      </c>
      <c r="N129" s="8">
        <f>(N128/R128)</f>
        <v>3.5824345146379041E-2</v>
      </c>
      <c r="O129" s="8">
        <f>(O128/R128)</f>
        <v>6.9282412502751481E-2</v>
      </c>
      <c r="P129" s="8">
        <f>(P128/R128)</f>
        <v>2.9055690072639227E-2</v>
      </c>
      <c r="Q129" s="8">
        <f>(Q128/R128)</f>
        <v>2.4543253356812678E-2</v>
      </c>
      <c r="R129" s="3"/>
    </row>
    <row r="130" spans="1:18" ht="27.6" x14ac:dyDescent="0.4">
      <c r="J130" s="3" t="s">
        <v>5</v>
      </c>
      <c r="K130" s="3">
        <v>40067</v>
      </c>
      <c r="L130" s="3">
        <v>4243</v>
      </c>
      <c r="M130" s="3">
        <v>3109</v>
      </c>
      <c r="N130" s="3">
        <v>1520</v>
      </c>
      <c r="O130" s="3">
        <v>1583</v>
      </c>
      <c r="P130" s="3">
        <v>1571</v>
      </c>
      <c r="Q130" s="3">
        <v>1168</v>
      </c>
      <c r="R130" s="3">
        <f>SUM(K130:Q130)</f>
        <v>53261</v>
      </c>
    </row>
    <row r="131" spans="1:18" ht="27.6" x14ac:dyDescent="0.4">
      <c r="J131" s="3"/>
      <c r="K131" s="8">
        <f>(K130/R130)</f>
        <v>0.75227652503708153</v>
      </c>
      <c r="L131" s="8">
        <f>(L130/R130)</f>
        <v>7.9664294699686444E-2</v>
      </c>
      <c r="M131" s="8">
        <f>(M130/R130)</f>
        <v>5.8372918270404237E-2</v>
      </c>
      <c r="N131" s="8">
        <f>(N130/R130)</f>
        <v>2.8538705619496441E-2</v>
      </c>
      <c r="O131" s="8">
        <f>(O130/R130)</f>
        <v>2.9721559865567675E-2</v>
      </c>
      <c r="P131" s="8">
        <f>(P130/R130)</f>
        <v>2.949625429488744E-2</v>
      </c>
      <c r="Q131" s="8">
        <f>(Q130/R130)</f>
        <v>2.1929742212876212E-2</v>
      </c>
      <c r="R131" s="3"/>
    </row>
    <row r="132" spans="1:18" ht="27.6" x14ac:dyDescent="0.4">
      <c r="J132" s="3" t="s">
        <v>6</v>
      </c>
      <c r="K132" s="3">
        <v>117072</v>
      </c>
      <c r="L132" s="3">
        <v>19034</v>
      </c>
      <c r="M132" s="3">
        <v>18863</v>
      </c>
      <c r="N132" s="3">
        <v>17782</v>
      </c>
      <c r="O132" s="3">
        <v>17774</v>
      </c>
      <c r="P132" s="3">
        <v>8424</v>
      </c>
      <c r="Q132" s="3">
        <v>7058</v>
      </c>
      <c r="R132" s="3">
        <f>SUM(K132:Q132)</f>
        <v>206007</v>
      </c>
    </row>
    <row r="133" spans="1:18" ht="27.6" x14ac:dyDescent="0.4">
      <c r="J133" s="3"/>
      <c r="K133" s="8">
        <f>(K132/R132)</f>
        <v>0.56829136873989716</v>
      </c>
      <c r="L133" s="8">
        <f>(L132/R132)</f>
        <v>9.2394918619270225E-2</v>
      </c>
      <c r="M133" s="8">
        <f>(M132/R132)</f>
        <v>9.1564849738115697E-2</v>
      </c>
      <c r="N133" s="8">
        <f>(N132/R132)</f>
        <v>8.6317455232103768E-2</v>
      </c>
      <c r="O133" s="8">
        <f>(O132/R132)</f>
        <v>8.6278621600236888E-2</v>
      </c>
      <c r="P133" s="8">
        <f>(P132/R132)</f>
        <v>4.0891814355822863E-2</v>
      </c>
      <c r="Q133" s="8">
        <f>(Q132/R132)</f>
        <v>3.426097171455339E-2</v>
      </c>
      <c r="R133" s="3"/>
    </row>
    <row r="134" spans="1:18" x14ac:dyDescent="0.4">
      <c r="A134" s="9"/>
      <c r="B134" s="9" t="s">
        <v>21</v>
      </c>
      <c r="C134" s="9"/>
      <c r="D134" s="9" t="s">
        <v>22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25.2" x14ac:dyDescent="0.55000000000000004">
      <c r="B135" s="1"/>
      <c r="C135" s="1"/>
      <c r="D135" s="1"/>
      <c r="E135" s="1"/>
      <c r="F135" s="1"/>
      <c r="G135" s="1"/>
      <c r="H135" s="1"/>
      <c r="I135" s="1"/>
      <c r="J135" s="72" t="s">
        <v>11</v>
      </c>
      <c r="K135" s="72"/>
      <c r="L135" s="72"/>
      <c r="M135" s="72"/>
      <c r="N135" s="72"/>
      <c r="O135" s="72"/>
      <c r="P135" s="72"/>
      <c r="Q135" s="72"/>
      <c r="R135" s="72"/>
    </row>
    <row r="136" spans="1:18" ht="25.2" x14ac:dyDescent="0.55000000000000004">
      <c r="B136" s="1" t="s">
        <v>0</v>
      </c>
      <c r="C136" s="1" t="s">
        <v>1</v>
      </c>
      <c r="D136" s="1"/>
      <c r="E136" s="1"/>
      <c r="F136" s="1"/>
      <c r="G136" s="1"/>
      <c r="H136" s="1"/>
      <c r="I136" s="1"/>
      <c r="J136" s="2" t="s">
        <v>7</v>
      </c>
      <c r="K136" s="2">
        <v>0</v>
      </c>
      <c r="L136" s="2">
        <v>1</v>
      </c>
      <c r="M136" s="2">
        <v>2</v>
      </c>
      <c r="N136" s="2">
        <v>3</v>
      </c>
      <c r="O136" s="2">
        <v>4</v>
      </c>
      <c r="P136" s="2">
        <v>5</v>
      </c>
      <c r="Q136" s="2">
        <v>6</v>
      </c>
      <c r="R136" s="2" t="s">
        <v>8</v>
      </c>
    </row>
    <row r="137" spans="1:18" ht="25.2" x14ac:dyDescent="0.55000000000000004">
      <c r="B137" s="1">
        <v>6825</v>
      </c>
      <c r="C137" s="1">
        <v>1083</v>
      </c>
      <c r="D137" s="1">
        <v>1360</v>
      </c>
      <c r="E137" s="1">
        <v>434</v>
      </c>
      <c r="F137" s="1">
        <v>746</v>
      </c>
      <c r="G137" s="1">
        <v>304</v>
      </c>
      <c r="H137" s="1">
        <v>299</v>
      </c>
      <c r="I137" s="1">
        <f>SUM(B137:H137)</f>
        <v>11051</v>
      </c>
      <c r="J137" s="2">
        <v>0</v>
      </c>
      <c r="K137" s="6">
        <f t="shared" ref="K137:K143" si="114">B137/I137*100</f>
        <v>61.759116822007051</v>
      </c>
      <c r="L137" s="2">
        <f>C137/I137*100</f>
        <v>9.8000180979096925</v>
      </c>
      <c r="M137" s="2">
        <f t="shared" ref="M137:M143" si="115">D137/I137*100</f>
        <v>12.306578590172835</v>
      </c>
      <c r="N137" s="2">
        <f t="shared" ref="N137:N143" si="116">E137/I137*100</f>
        <v>3.9272464030404493</v>
      </c>
      <c r="O137" s="2">
        <f t="shared" ref="O137:O143" si="117">F137/I137*100</f>
        <v>6.7505203149036284</v>
      </c>
      <c r="P137" s="2">
        <f>G137/I137*100</f>
        <v>2.7508822730974569</v>
      </c>
      <c r="Q137" s="2">
        <f>H137/I137*100</f>
        <v>2.7056374988688807</v>
      </c>
      <c r="R137" s="1"/>
    </row>
    <row r="138" spans="1:18" ht="25.2" x14ac:dyDescent="0.55000000000000004">
      <c r="B138" s="1">
        <v>1335</v>
      </c>
      <c r="C138" s="1">
        <v>205</v>
      </c>
      <c r="D138" s="1">
        <v>196</v>
      </c>
      <c r="E138" s="1">
        <v>0</v>
      </c>
      <c r="F138" s="1">
        <v>218</v>
      </c>
      <c r="G138" s="1">
        <v>25</v>
      </c>
      <c r="H138" s="1">
        <v>26</v>
      </c>
      <c r="I138" s="1">
        <f t="shared" ref="I138:I143" si="118">SUM(B138:H138)</f>
        <v>2005</v>
      </c>
      <c r="J138" s="2">
        <v>1</v>
      </c>
      <c r="K138" s="2">
        <f t="shared" si="114"/>
        <v>66.583541147132181</v>
      </c>
      <c r="L138" s="7">
        <f>C138/I138*100</f>
        <v>10.224438902743142</v>
      </c>
      <c r="M138" s="2">
        <f t="shared" si="115"/>
        <v>9.7755610972568583</v>
      </c>
      <c r="N138" s="2">
        <f t="shared" si="116"/>
        <v>0</v>
      </c>
      <c r="O138" s="2">
        <f t="shared" si="117"/>
        <v>10.87281795511222</v>
      </c>
      <c r="P138" s="2">
        <f>G138/I138*100</f>
        <v>1.2468827930174564</v>
      </c>
      <c r="Q138" s="2">
        <f>H138/I138*100</f>
        <v>1.2967581047381544</v>
      </c>
      <c r="R138" s="1"/>
    </row>
    <row r="139" spans="1:18" ht="25.2" x14ac:dyDescent="0.55000000000000004">
      <c r="B139" s="1">
        <v>1132</v>
      </c>
      <c r="C139" s="1">
        <v>268</v>
      </c>
      <c r="D139" s="1">
        <v>337</v>
      </c>
      <c r="E139" s="1">
        <v>66</v>
      </c>
      <c r="F139" s="1">
        <v>239</v>
      </c>
      <c r="G139" s="1">
        <v>108</v>
      </c>
      <c r="H139" s="1">
        <v>44</v>
      </c>
      <c r="I139" s="1">
        <f t="shared" si="118"/>
        <v>2194</v>
      </c>
      <c r="J139" s="2">
        <v>2</v>
      </c>
      <c r="K139" s="2">
        <f t="shared" si="114"/>
        <v>51.595259799453054</v>
      </c>
      <c r="L139" s="2">
        <f>C139/I139*100</f>
        <v>12.215132178669098</v>
      </c>
      <c r="M139" s="7">
        <f t="shared" si="115"/>
        <v>15.36007292616226</v>
      </c>
      <c r="N139" s="2">
        <f t="shared" si="116"/>
        <v>3.00820419325433</v>
      </c>
      <c r="O139" s="2">
        <f t="shared" si="117"/>
        <v>10.893345487693711</v>
      </c>
      <c r="P139" s="2">
        <f t="shared" ref="P139:P143" si="119">G139/I139*100</f>
        <v>4.922515952597994</v>
      </c>
      <c r="Q139" s="2">
        <f t="shared" ref="Q139:Q142" si="120">H139/I139*100</f>
        <v>2.0054694621695535</v>
      </c>
      <c r="R139" s="1"/>
    </row>
    <row r="140" spans="1:18" ht="25.2" x14ac:dyDescent="0.55000000000000004">
      <c r="B140" s="1">
        <v>447</v>
      </c>
      <c r="C140" s="1">
        <v>101</v>
      </c>
      <c r="D140" s="1">
        <v>53</v>
      </c>
      <c r="E140" s="1">
        <v>13</v>
      </c>
      <c r="F140" s="1">
        <v>10</v>
      </c>
      <c r="G140" s="1">
        <v>11</v>
      </c>
      <c r="H140" s="1">
        <v>16</v>
      </c>
      <c r="I140" s="1">
        <f t="shared" si="118"/>
        <v>651</v>
      </c>
      <c r="J140" s="2">
        <v>3</v>
      </c>
      <c r="K140" s="2">
        <f t="shared" si="114"/>
        <v>68.663594470046093</v>
      </c>
      <c r="L140" s="2">
        <f t="shared" ref="L140:L143" si="121">C140/I140*100</f>
        <v>15.514592933947775</v>
      </c>
      <c r="M140" s="2">
        <f t="shared" si="115"/>
        <v>8.1413210445468511</v>
      </c>
      <c r="N140" s="7">
        <f t="shared" si="116"/>
        <v>1.9969278033794162</v>
      </c>
      <c r="O140" s="2">
        <f t="shared" si="117"/>
        <v>1.5360983102918586</v>
      </c>
      <c r="P140" s="2">
        <f t="shared" si="119"/>
        <v>1.6897081413210446</v>
      </c>
      <c r="Q140" s="2">
        <f t="shared" si="120"/>
        <v>2.4577572964669741</v>
      </c>
      <c r="R140" s="1"/>
    </row>
    <row r="141" spans="1:18" ht="25.2" x14ac:dyDescent="0.55000000000000004">
      <c r="B141" s="1">
        <v>654</v>
      </c>
      <c r="C141" s="1">
        <v>151</v>
      </c>
      <c r="D141" s="1">
        <v>172</v>
      </c>
      <c r="E141" s="1">
        <v>106</v>
      </c>
      <c r="F141" s="1">
        <v>112</v>
      </c>
      <c r="G141" s="1">
        <v>37</v>
      </c>
      <c r="H141" s="1">
        <v>16</v>
      </c>
      <c r="I141" s="1">
        <f t="shared" si="118"/>
        <v>1248</v>
      </c>
      <c r="J141" s="2">
        <v>4</v>
      </c>
      <c r="K141" s="2">
        <f t="shared" si="114"/>
        <v>52.403846153846153</v>
      </c>
      <c r="L141" s="2">
        <f t="shared" si="121"/>
        <v>12.099358974358974</v>
      </c>
      <c r="M141" s="2">
        <f t="shared" si="115"/>
        <v>13.782051282051283</v>
      </c>
      <c r="N141" s="2">
        <f t="shared" si="116"/>
        <v>8.4935897435897445</v>
      </c>
      <c r="O141" s="7">
        <f t="shared" si="117"/>
        <v>8.9743589743589745</v>
      </c>
      <c r="P141" s="2">
        <f t="shared" si="119"/>
        <v>2.9647435897435894</v>
      </c>
      <c r="Q141" s="2">
        <f t="shared" si="120"/>
        <v>1.2820512820512819</v>
      </c>
      <c r="R141" s="1"/>
    </row>
    <row r="142" spans="1:18" ht="25.2" x14ac:dyDescent="0.55000000000000004">
      <c r="B142" s="1">
        <v>306</v>
      </c>
      <c r="C142" s="1">
        <v>83</v>
      </c>
      <c r="D142" s="1">
        <v>51</v>
      </c>
      <c r="E142" s="1">
        <v>74</v>
      </c>
      <c r="F142" s="1">
        <v>0</v>
      </c>
      <c r="G142" s="1">
        <v>0</v>
      </c>
      <c r="H142" s="1">
        <v>14</v>
      </c>
      <c r="I142" s="1">
        <f t="shared" si="118"/>
        <v>528</v>
      </c>
      <c r="J142" s="2">
        <v>5</v>
      </c>
      <c r="K142" s="2">
        <f t="shared" si="114"/>
        <v>57.95454545454546</v>
      </c>
      <c r="L142" s="2">
        <f t="shared" si="121"/>
        <v>15.719696969696969</v>
      </c>
      <c r="M142" s="2">
        <f t="shared" si="115"/>
        <v>9.6590909090909083</v>
      </c>
      <c r="N142" s="2">
        <f t="shared" si="116"/>
        <v>14.015151515151514</v>
      </c>
      <c r="O142" s="2">
        <f t="shared" si="117"/>
        <v>0</v>
      </c>
      <c r="P142" s="7">
        <f>G142/I142*100</f>
        <v>0</v>
      </c>
      <c r="Q142" s="2">
        <f t="shared" si="120"/>
        <v>2.6515151515151514</v>
      </c>
      <c r="R142" s="1"/>
    </row>
    <row r="143" spans="1:18" ht="25.2" x14ac:dyDescent="0.55000000000000004">
      <c r="B143" s="1">
        <v>231</v>
      </c>
      <c r="C143" s="1">
        <v>102</v>
      </c>
      <c r="D143" s="1">
        <v>0</v>
      </c>
      <c r="E143" s="1">
        <v>38</v>
      </c>
      <c r="F143" s="1">
        <v>70</v>
      </c>
      <c r="G143" s="1">
        <v>5</v>
      </c>
      <c r="H143" s="1">
        <v>0</v>
      </c>
      <c r="I143" s="1">
        <f t="shared" si="118"/>
        <v>446</v>
      </c>
      <c r="J143" s="2">
        <v>6</v>
      </c>
      <c r="K143" s="2">
        <f t="shared" si="114"/>
        <v>51.793721973094179</v>
      </c>
      <c r="L143" s="2">
        <f t="shared" si="121"/>
        <v>22.869955156950674</v>
      </c>
      <c r="M143" s="2">
        <f t="shared" si="115"/>
        <v>0</v>
      </c>
      <c r="N143" s="2">
        <f t="shared" si="116"/>
        <v>8.5201793721973083</v>
      </c>
      <c r="O143" s="2">
        <f t="shared" si="117"/>
        <v>15.695067264573993</v>
      </c>
      <c r="P143" s="2">
        <f t="shared" si="119"/>
        <v>1.1210762331838564</v>
      </c>
      <c r="Q143" s="7">
        <f>H143/I143*100</f>
        <v>0</v>
      </c>
      <c r="R143" s="1"/>
    </row>
    <row r="144" spans="1:18" ht="25.2" x14ac:dyDescent="0.55000000000000004">
      <c r="B144" s="1">
        <f>SUM(B137:B143)</f>
        <v>10930</v>
      </c>
      <c r="C144" s="1">
        <f t="shared" ref="C144:H144" si="122">SUM(C137:C143)</f>
        <v>1993</v>
      </c>
      <c r="D144" s="1">
        <f t="shared" si="122"/>
        <v>2169</v>
      </c>
      <c r="E144" s="1">
        <f t="shared" si="122"/>
        <v>731</v>
      </c>
      <c r="F144" s="1">
        <f t="shared" si="122"/>
        <v>1395</v>
      </c>
      <c r="G144" s="1">
        <f t="shared" si="122"/>
        <v>490</v>
      </c>
      <c r="H144" s="1">
        <f t="shared" si="122"/>
        <v>415</v>
      </c>
      <c r="I144" s="1"/>
      <c r="J144" s="72" t="s">
        <v>12</v>
      </c>
      <c r="K144" s="72"/>
      <c r="L144" s="72"/>
      <c r="M144" s="72"/>
      <c r="N144" s="72"/>
      <c r="O144" s="72"/>
      <c r="P144" s="72"/>
      <c r="Q144" s="72"/>
      <c r="R144" s="1"/>
    </row>
    <row r="145" spans="2:18" ht="25.2" x14ac:dyDescent="0.55000000000000004">
      <c r="B145" s="1" t="s">
        <v>2</v>
      </c>
      <c r="C145" s="1" t="s">
        <v>1</v>
      </c>
      <c r="D145" s="1"/>
      <c r="E145" s="1"/>
      <c r="F145" s="1"/>
      <c r="G145" s="1"/>
      <c r="H145" s="1"/>
      <c r="I145" s="1"/>
      <c r="J145" s="2" t="s">
        <v>10</v>
      </c>
      <c r="K145" s="2">
        <v>0</v>
      </c>
      <c r="L145" s="2">
        <v>1</v>
      </c>
      <c r="M145" s="2">
        <v>2</v>
      </c>
      <c r="N145" s="2">
        <v>3</v>
      </c>
      <c r="O145" s="2">
        <v>4</v>
      </c>
      <c r="P145" s="2">
        <v>5</v>
      </c>
      <c r="Q145" s="2">
        <v>6</v>
      </c>
      <c r="R145" s="2" t="s">
        <v>8</v>
      </c>
    </row>
    <row r="146" spans="2:18" ht="25.2" x14ac:dyDescent="0.55000000000000004">
      <c r="B146" s="1">
        <v>5859</v>
      </c>
      <c r="C146" s="1">
        <v>1245</v>
      </c>
      <c r="D146" s="1">
        <v>1611</v>
      </c>
      <c r="E146" s="1">
        <v>580</v>
      </c>
      <c r="F146" s="1">
        <v>890</v>
      </c>
      <c r="G146" s="1">
        <v>448</v>
      </c>
      <c r="H146" s="1">
        <v>418</v>
      </c>
      <c r="I146" s="1">
        <f>SUM(B146:H146)</f>
        <v>11051</v>
      </c>
      <c r="J146" s="2">
        <v>0</v>
      </c>
      <c r="K146" s="6">
        <f t="shared" ref="K146:K152" si="123">B146/I146*100</f>
        <v>53.017826441046054</v>
      </c>
      <c r="L146" s="2">
        <f>C146/I146*100</f>
        <v>11.265948782915574</v>
      </c>
      <c r="M146" s="2">
        <f t="shared" ref="M146:M152" si="124">D146/I146*100</f>
        <v>14.577866256447381</v>
      </c>
      <c r="N146" s="2">
        <f t="shared" ref="N146:N152" si="125">E146/I146*100</f>
        <v>5.2483938105148855</v>
      </c>
      <c r="O146" s="2">
        <f t="shared" ref="O146:O152" si="126">F146/I146*100</f>
        <v>8.0535698126866357</v>
      </c>
      <c r="P146" s="2">
        <f>G146/I146*100</f>
        <v>4.053931770880463</v>
      </c>
      <c r="Q146" s="2">
        <f>H146/I146*100</f>
        <v>3.7824631255090035</v>
      </c>
      <c r="R146" s="1"/>
    </row>
    <row r="147" spans="2:18" ht="25.2" x14ac:dyDescent="0.55000000000000004">
      <c r="B147" s="1">
        <v>1091</v>
      </c>
      <c r="C147" s="1">
        <v>237</v>
      </c>
      <c r="D147" s="1">
        <v>273</v>
      </c>
      <c r="E147" s="1">
        <v>33</v>
      </c>
      <c r="F147" s="1">
        <v>200</v>
      </c>
      <c r="G147" s="1">
        <v>70</v>
      </c>
      <c r="H147" s="1">
        <v>101</v>
      </c>
      <c r="I147" s="1">
        <f t="shared" ref="I147:I152" si="127">SUM(B147:H147)</f>
        <v>2005</v>
      </c>
      <c r="J147" s="2">
        <v>1</v>
      </c>
      <c r="K147" s="2">
        <f t="shared" si="123"/>
        <v>54.413965087281788</v>
      </c>
      <c r="L147" s="7">
        <f>C147/I147*100</f>
        <v>11.820448877805486</v>
      </c>
      <c r="M147" s="2">
        <f t="shared" si="124"/>
        <v>13.615960099750623</v>
      </c>
      <c r="N147" s="2">
        <f t="shared" si="125"/>
        <v>1.6458852867830425</v>
      </c>
      <c r="O147" s="2">
        <f t="shared" si="126"/>
        <v>9.9750623441396513</v>
      </c>
      <c r="P147" s="2">
        <f>G147/I147*100</f>
        <v>3.4912718204488775</v>
      </c>
      <c r="Q147" s="2">
        <f>H147/I147*100</f>
        <v>5.037406483790523</v>
      </c>
      <c r="R147" s="1"/>
    </row>
    <row r="148" spans="2:18" ht="25.2" x14ac:dyDescent="0.55000000000000004">
      <c r="B148" s="1">
        <v>1099</v>
      </c>
      <c r="C148" s="1">
        <v>291</v>
      </c>
      <c r="D148" s="1">
        <v>307</v>
      </c>
      <c r="E148" s="1">
        <v>54</v>
      </c>
      <c r="F148" s="1">
        <v>316</v>
      </c>
      <c r="G148" s="1">
        <v>78</v>
      </c>
      <c r="H148" s="1">
        <v>49</v>
      </c>
      <c r="I148" s="1">
        <f t="shared" si="127"/>
        <v>2194</v>
      </c>
      <c r="J148" s="2">
        <v>2</v>
      </c>
      <c r="K148" s="2">
        <f t="shared" si="123"/>
        <v>50.091157702825882</v>
      </c>
      <c r="L148" s="2">
        <f>C148/I148*100</f>
        <v>13.263445761166819</v>
      </c>
      <c r="M148" s="7">
        <f t="shared" si="124"/>
        <v>13.992707383773928</v>
      </c>
      <c r="N148" s="2">
        <f t="shared" si="125"/>
        <v>2.461257976298997</v>
      </c>
      <c r="O148" s="2">
        <f t="shared" si="126"/>
        <v>14.40291704649043</v>
      </c>
      <c r="P148" s="2">
        <f t="shared" ref="P148:P150" si="128">G148/I148*100</f>
        <v>3.5551504102096629</v>
      </c>
      <c r="Q148" s="2">
        <f t="shared" ref="Q148:Q151" si="129">H148/I148*100</f>
        <v>2.2333637192342755</v>
      </c>
      <c r="R148" s="1"/>
    </row>
    <row r="149" spans="2:18" ht="25.2" x14ac:dyDescent="0.55000000000000004">
      <c r="B149" s="1">
        <v>322</v>
      </c>
      <c r="C149" s="1">
        <v>186</v>
      </c>
      <c r="D149" s="1">
        <v>11</v>
      </c>
      <c r="E149" s="1">
        <v>54</v>
      </c>
      <c r="F149" s="1">
        <v>38</v>
      </c>
      <c r="G149" s="1">
        <v>24</v>
      </c>
      <c r="H149" s="1">
        <v>16</v>
      </c>
      <c r="I149" s="1">
        <f t="shared" si="127"/>
        <v>651</v>
      </c>
      <c r="J149" s="2">
        <v>3</v>
      </c>
      <c r="K149" s="2">
        <f t="shared" si="123"/>
        <v>49.462365591397848</v>
      </c>
      <c r="L149" s="2">
        <f t="shared" ref="L149:L152" si="130">C149/I149*100</f>
        <v>28.571428571428569</v>
      </c>
      <c r="M149" s="2">
        <f t="shared" si="124"/>
        <v>1.6897081413210446</v>
      </c>
      <c r="N149" s="7">
        <f t="shared" si="125"/>
        <v>8.2949308755760374</v>
      </c>
      <c r="O149" s="2">
        <f t="shared" si="126"/>
        <v>5.8371735791090629</v>
      </c>
      <c r="P149" s="2">
        <f t="shared" si="128"/>
        <v>3.6866359447004609</v>
      </c>
      <c r="Q149" s="2">
        <f t="shared" si="129"/>
        <v>2.4577572964669741</v>
      </c>
      <c r="R149" s="1"/>
    </row>
    <row r="150" spans="2:18" ht="25.2" x14ac:dyDescent="0.55000000000000004">
      <c r="B150" s="1">
        <v>557</v>
      </c>
      <c r="C150" s="1">
        <v>132</v>
      </c>
      <c r="D150" s="1">
        <v>206</v>
      </c>
      <c r="E150" s="1">
        <v>107</v>
      </c>
      <c r="F150" s="1">
        <v>157</v>
      </c>
      <c r="G150" s="1">
        <v>38</v>
      </c>
      <c r="H150" s="1">
        <v>51</v>
      </c>
      <c r="I150" s="1">
        <f t="shared" si="127"/>
        <v>1248</v>
      </c>
      <c r="J150" s="2">
        <v>4</v>
      </c>
      <c r="K150" s="2">
        <f t="shared" si="123"/>
        <v>44.631410256410255</v>
      </c>
      <c r="L150" s="2">
        <f t="shared" si="130"/>
        <v>10.576923076923077</v>
      </c>
      <c r="M150" s="2">
        <f t="shared" si="124"/>
        <v>16.506410256410255</v>
      </c>
      <c r="N150" s="2">
        <f t="shared" si="125"/>
        <v>8.5737179487179489</v>
      </c>
      <c r="O150" s="7">
        <f t="shared" si="126"/>
        <v>12.580128205128204</v>
      </c>
      <c r="P150" s="2">
        <f t="shared" si="128"/>
        <v>3.0448717948717947</v>
      </c>
      <c r="Q150" s="2">
        <f t="shared" si="129"/>
        <v>4.0865384615384617</v>
      </c>
      <c r="R150" s="1"/>
    </row>
    <row r="151" spans="2:18" ht="25.2" x14ac:dyDescent="0.55000000000000004">
      <c r="B151" s="1">
        <v>213</v>
      </c>
      <c r="C151" s="1">
        <v>140</v>
      </c>
      <c r="D151" s="1">
        <v>65</v>
      </c>
      <c r="E151" s="1">
        <v>69</v>
      </c>
      <c r="F151" s="1">
        <v>32</v>
      </c>
      <c r="G151" s="1">
        <v>6</v>
      </c>
      <c r="H151" s="1">
        <v>3</v>
      </c>
      <c r="I151" s="1">
        <f t="shared" si="127"/>
        <v>528</v>
      </c>
      <c r="J151" s="2">
        <v>5</v>
      </c>
      <c r="K151" s="2">
        <f t="shared" si="123"/>
        <v>40.340909090909086</v>
      </c>
      <c r="L151" s="2">
        <f t="shared" si="130"/>
        <v>26.515151515151516</v>
      </c>
      <c r="M151" s="2">
        <f t="shared" si="124"/>
        <v>12.310606060606061</v>
      </c>
      <c r="N151" s="2">
        <f t="shared" si="125"/>
        <v>13.068181818181818</v>
      </c>
      <c r="O151" s="2">
        <f t="shared" si="126"/>
        <v>6.0606060606060606</v>
      </c>
      <c r="P151" s="7">
        <f>G151/I151*100</f>
        <v>1.1363636363636365</v>
      </c>
      <c r="Q151" s="2">
        <f t="shared" si="129"/>
        <v>0.56818181818181823</v>
      </c>
      <c r="R151" s="1"/>
    </row>
    <row r="152" spans="2:18" ht="25.2" x14ac:dyDescent="0.55000000000000004">
      <c r="B152" s="1">
        <v>187</v>
      </c>
      <c r="C152" s="1">
        <v>139</v>
      </c>
      <c r="D152" s="1">
        <v>0</v>
      </c>
      <c r="E152" s="1">
        <v>38</v>
      </c>
      <c r="F152" s="1">
        <v>41</v>
      </c>
      <c r="G152" s="1">
        <v>36</v>
      </c>
      <c r="H152" s="1">
        <v>5</v>
      </c>
      <c r="I152" s="1">
        <f t="shared" si="127"/>
        <v>446</v>
      </c>
      <c r="J152" s="2">
        <v>6</v>
      </c>
      <c r="K152" s="2">
        <f t="shared" si="123"/>
        <v>41.928251121076229</v>
      </c>
      <c r="L152" s="2">
        <f t="shared" si="130"/>
        <v>31.165919282511211</v>
      </c>
      <c r="M152" s="2">
        <f t="shared" si="124"/>
        <v>0</v>
      </c>
      <c r="N152" s="2">
        <f t="shared" si="125"/>
        <v>8.5201793721973083</v>
      </c>
      <c r="O152" s="2">
        <f t="shared" si="126"/>
        <v>9.1928251121076237</v>
      </c>
      <c r="P152" s="2">
        <f t="shared" ref="P152" si="131">G152/I152*100</f>
        <v>8.071748878923767</v>
      </c>
      <c r="Q152" s="7">
        <f>H152/I152*100</f>
        <v>1.1210762331838564</v>
      </c>
      <c r="R152" s="1"/>
    </row>
    <row r="153" spans="2:18" ht="25.2" x14ac:dyDescent="0.55000000000000004">
      <c r="B153" s="1">
        <f>SUM(B146:B152)</f>
        <v>9328</v>
      </c>
      <c r="C153" s="1">
        <f t="shared" ref="C153:H153" si="132">SUM(C146:C152)</f>
        <v>2370</v>
      </c>
      <c r="D153" s="1">
        <f t="shared" si="132"/>
        <v>2473</v>
      </c>
      <c r="E153" s="1">
        <f t="shared" si="132"/>
        <v>935</v>
      </c>
      <c r="F153" s="1">
        <f t="shared" si="132"/>
        <v>1674</v>
      </c>
      <c r="G153" s="1">
        <f t="shared" si="132"/>
        <v>700</v>
      </c>
      <c r="H153" s="1">
        <f t="shared" si="132"/>
        <v>643</v>
      </c>
      <c r="I153" s="1"/>
      <c r="J153" s="72" t="s">
        <v>13</v>
      </c>
      <c r="K153" s="72"/>
      <c r="L153" s="72"/>
      <c r="M153" s="72"/>
      <c r="N153" s="72"/>
      <c r="O153" s="72"/>
      <c r="P153" s="72"/>
      <c r="Q153" s="72"/>
      <c r="R153" s="1"/>
    </row>
    <row r="154" spans="2:18" ht="25.2" x14ac:dyDescent="0.55000000000000004">
      <c r="B154" s="12" t="s">
        <v>0</v>
      </c>
      <c r="C154" s="12" t="s">
        <v>3</v>
      </c>
      <c r="D154" s="12"/>
      <c r="E154" s="12"/>
      <c r="F154" s="12"/>
      <c r="G154" s="12"/>
      <c r="H154" s="12"/>
      <c r="I154" s="1"/>
      <c r="J154" s="2" t="s">
        <v>7</v>
      </c>
      <c r="K154" s="2">
        <v>0</v>
      </c>
      <c r="L154" s="2">
        <v>1</v>
      </c>
      <c r="M154" s="2">
        <v>2</v>
      </c>
      <c r="N154" s="2">
        <v>3</v>
      </c>
      <c r="O154" s="2">
        <v>4</v>
      </c>
      <c r="P154" s="2">
        <v>5</v>
      </c>
      <c r="Q154" s="2">
        <v>6</v>
      </c>
      <c r="R154" s="2" t="s">
        <v>8</v>
      </c>
    </row>
    <row r="155" spans="2:18" ht="25.2" x14ac:dyDescent="0.55000000000000004">
      <c r="B155" s="13">
        <v>35390</v>
      </c>
      <c r="C155" s="13">
        <v>760</v>
      </c>
      <c r="D155" s="13">
        <v>476</v>
      </c>
      <c r="E155" s="13">
        <v>528</v>
      </c>
      <c r="F155" s="13">
        <v>2109</v>
      </c>
      <c r="G155" s="13">
        <v>503</v>
      </c>
      <c r="H155" s="13">
        <v>301</v>
      </c>
      <c r="I155" s="1">
        <f>SUM(B155:H155)</f>
        <v>40067</v>
      </c>
      <c r="J155" s="2">
        <v>0</v>
      </c>
      <c r="K155" s="17">
        <f t="shared" ref="K155:K161" si="133">B155/I155*100</f>
        <v>88.327052187585792</v>
      </c>
      <c r="L155" s="2">
        <f>C155/I155*100</f>
        <v>1.8968228217735292</v>
      </c>
      <c r="M155" s="2">
        <f t="shared" ref="M155:M161" si="134">D155/I155*100</f>
        <v>1.1880100831107894</v>
      </c>
      <c r="N155" s="2">
        <f t="shared" ref="N155:N161" si="135">E155/I155*100</f>
        <v>1.3177926972321361</v>
      </c>
      <c r="O155" s="2">
        <f t="shared" ref="O155:O161" si="136">F155/I155*100</f>
        <v>5.2636833304215438</v>
      </c>
      <c r="P155" s="2">
        <f>G155/I155*100</f>
        <v>1.2553972096737964</v>
      </c>
      <c r="Q155" s="2">
        <f>H155/I155*100</f>
        <v>0.75124167020241095</v>
      </c>
      <c r="R155" s="1"/>
    </row>
    <row r="156" spans="2:18" ht="25.2" x14ac:dyDescent="0.55000000000000004">
      <c r="B156" s="13">
        <v>2941</v>
      </c>
      <c r="C156" s="13">
        <v>798</v>
      </c>
      <c r="D156" s="13">
        <v>67</v>
      </c>
      <c r="E156" s="13">
        <v>250</v>
      </c>
      <c r="F156" s="13">
        <v>46</v>
      </c>
      <c r="G156" s="13">
        <v>119</v>
      </c>
      <c r="H156" s="13">
        <v>22</v>
      </c>
      <c r="I156" s="1">
        <f t="shared" ref="I156:I161" si="137">SUM(B156:H156)</f>
        <v>4243</v>
      </c>
      <c r="J156" s="2">
        <v>1</v>
      </c>
      <c r="K156" s="2">
        <f t="shared" si="133"/>
        <v>69.314164506245575</v>
      </c>
      <c r="L156" s="7">
        <f>C156/I156*100</f>
        <v>18.807447560688193</v>
      </c>
      <c r="M156" s="2">
        <f t="shared" si="134"/>
        <v>1.5790714117369784</v>
      </c>
      <c r="N156" s="2">
        <f t="shared" si="135"/>
        <v>5.8920575064812635</v>
      </c>
      <c r="O156" s="2">
        <f t="shared" si="136"/>
        <v>1.0841385811925524</v>
      </c>
      <c r="P156" s="2">
        <f>G156/I156*100</f>
        <v>2.8046193730850812</v>
      </c>
      <c r="Q156" s="2">
        <f>H156/I156*100</f>
        <v>0.51850106057035117</v>
      </c>
      <c r="R156" s="1"/>
    </row>
    <row r="157" spans="2:18" ht="25.2" x14ac:dyDescent="0.55000000000000004">
      <c r="B157" s="13">
        <v>1954</v>
      </c>
      <c r="C157" s="13">
        <v>110</v>
      </c>
      <c r="D157" s="13">
        <v>619</v>
      </c>
      <c r="E157" s="13">
        <v>37</v>
      </c>
      <c r="F157" s="13">
        <v>268</v>
      </c>
      <c r="G157" s="13">
        <v>58</v>
      </c>
      <c r="H157" s="13">
        <v>63</v>
      </c>
      <c r="I157" s="1">
        <f t="shared" si="137"/>
        <v>3109</v>
      </c>
      <c r="J157" s="2">
        <v>2</v>
      </c>
      <c r="K157" s="2">
        <f t="shared" si="133"/>
        <v>62.849790929559347</v>
      </c>
      <c r="L157" s="2">
        <f>C157/I157*100</f>
        <v>3.5381151495657766</v>
      </c>
      <c r="M157" s="7">
        <f t="shared" si="134"/>
        <v>19.909938887101962</v>
      </c>
      <c r="N157" s="2">
        <f t="shared" si="135"/>
        <v>1.1900932775812159</v>
      </c>
      <c r="O157" s="2">
        <f t="shared" si="136"/>
        <v>8.6201350916693471</v>
      </c>
      <c r="P157" s="2">
        <f t="shared" ref="P157:P159" si="138">G157/I157*100</f>
        <v>1.8655516243165007</v>
      </c>
      <c r="Q157" s="2">
        <f t="shared" ref="Q157:Q160" si="139">H157/I157*100</f>
        <v>2.026375040205854</v>
      </c>
      <c r="R157" s="1"/>
    </row>
    <row r="158" spans="2:18" ht="25.2" x14ac:dyDescent="0.55000000000000004">
      <c r="B158" s="13">
        <v>981</v>
      </c>
      <c r="C158" s="13">
        <v>40</v>
      </c>
      <c r="D158" s="13">
        <v>30</v>
      </c>
      <c r="E158" s="13">
        <v>283</v>
      </c>
      <c r="F158" s="13">
        <v>117</v>
      </c>
      <c r="G158" s="13">
        <v>20</v>
      </c>
      <c r="H158" s="13">
        <v>0</v>
      </c>
      <c r="I158" s="1">
        <f t="shared" si="137"/>
        <v>1471</v>
      </c>
      <c r="J158" s="2">
        <v>3</v>
      </c>
      <c r="K158" s="2">
        <f t="shared" si="133"/>
        <v>66.689326988443227</v>
      </c>
      <c r="L158" s="2">
        <f t="shared" ref="L158:L161" si="140">C158/I158*100</f>
        <v>2.7192386131883071</v>
      </c>
      <c r="M158" s="2">
        <f t="shared" si="134"/>
        <v>2.0394289598912305</v>
      </c>
      <c r="N158" s="7">
        <f t="shared" si="135"/>
        <v>19.238613188307273</v>
      </c>
      <c r="O158" s="2">
        <f t="shared" si="136"/>
        <v>7.9537729435757987</v>
      </c>
      <c r="P158" s="2">
        <f t="shared" si="138"/>
        <v>1.3596193065941535</v>
      </c>
      <c r="Q158" s="2">
        <f t="shared" si="139"/>
        <v>0</v>
      </c>
      <c r="R158" s="1"/>
    </row>
    <row r="159" spans="2:18" ht="25.2" x14ac:dyDescent="0.55000000000000004">
      <c r="B159" s="13">
        <v>562</v>
      </c>
      <c r="C159" s="13">
        <v>94</v>
      </c>
      <c r="D159" s="13">
        <v>71</v>
      </c>
      <c r="E159" s="13">
        <v>100</v>
      </c>
      <c r="F159" s="13">
        <v>669</v>
      </c>
      <c r="G159" s="13">
        <v>11</v>
      </c>
      <c r="H159" s="13">
        <v>76</v>
      </c>
      <c r="I159" s="1">
        <f t="shared" si="137"/>
        <v>1583</v>
      </c>
      <c r="J159" s="2">
        <v>4</v>
      </c>
      <c r="K159" s="2">
        <f t="shared" si="133"/>
        <v>35.502210991787749</v>
      </c>
      <c r="L159" s="2">
        <f t="shared" si="140"/>
        <v>5.9380922299431464</v>
      </c>
      <c r="M159" s="2">
        <f t="shared" si="134"/>
        <v>4.4851547694251419</v>
      </c>
      <c r="N159" s="2">
        <f t="shared" si="135"/>
        <v>6.3171193935565375</v>
      </c>
      <c r="O159" s="7">
        <f t="shared" si="136"/>
        <v>42.26152874289324</v>
      </c>
      <c r="P159" s="2">
        <f t="shared" si="138"/>
        <v>0.6948831332912192</v>
      </c>
      <c r="Q159" s="2">
        <f t="shared" si="139"/>
        <v>4.8010107391029688</v>
      </c>
      <c r="R159" s="1"/>
    </row>
    <row r="160" spans="2:18" ht="25.2" x14ac:dyDescent="0.55000000000000004">
      <c r="B160" s="13">
        <v>1361</v>
      </c>
      <c r="C160" s="13">
        <v>61</v>
      </c>
      <c r="D160" s="13">
        <v>25</v>
      </c>
      <c r="E160" s="13">
        <v>18</v>
      </c>
      <c r="F160" s="13">
        <v>13</v>
      </c>
      <c r="G160" s="13">
        <v>66</v>
      </c>
      <c r="H160" s="13">
        <v>27</v>
      </c>
      <c r="I160" s="1">
        <f t="shared" si="137"/>
        <v>1571</v>
      </c>
      <c r="J160" s="2">
        <v>5</v>
      </c>
      <c r="K160" s="2">
        <f t="shared" si="133"/>
        <v>86.632718014003814</v>
      </c>
      <c r="L160" s="2">
        <f t="shared" si="140"/>
        <v>3.8828771483131761</v>
      </c>
      <c r="M160" s="2">
        <f t="shared" si="134"/>
        <v>1.5913430935709738</v>
      </c>
      <c r="N160" s="2">
        <f t="shared" si="135"/>
        <v>1.1457670273711011</v>
      </c>
      <c r="O160" s="2">
        <f t="shared" si="136"/>
        <v>0.82749840865690638</v>
      </c>
      <c r="P160" s="7">
        <f>G160/I160*100</f>
        <v>4.2011457670273717</v>
      </c>
      <c r="Q160" s="2">
        <f t="shared" si="139"/>
        <v>1.7186505410566519</v>
      </c>
      <c r="R160" s="1"/>
    </row>
    <row r="161" spans="1:18" ht="25.2" x14ac:dyDescent="0.55000000000000004">
      <c r="B161" s="13">
        <v>1125</v>
      </c>
      <c r="C161" s="13">
        <v>13</v>
      </c>
      <c r="D161" s="13">
        <v>10</v>
      </c>
      <c r="E161" s="13">
        <v>0</v>
      </c>
      <c r="F161" s="13">
        <v>18</v>
      </c>
      <c r="G161" s="13">
        <v>2</v>
      </c>
      <c r="H161" s="13">
        <v>0</v>
      </c>
      <c r="I161" s="1">
        <f t="shared" si="137"/>
        <v>1168</v>
      </c>
      <c r="J161" s="2">
        <v>6</v>
      </c>
      <c r="K161" s="2">
        <f t="shared" si="133"/>
        <v>96.31849315068493</v>
      </c>
      <c r="L161" s="2">
        <f t="shared" si="140"/>
        <v>1.1130136986301369</v>
      </c>
      <c r="M161" s="2">
        <f t="shared" si="134"/>
        <v>0.85616438356164382</v>
      </c>
      <c r="N161" s="2">
        <f t="shared" si="135"/>
        <v>0</v>
      </c>
      <c r="O161" s="2">
        <f t="shared" si="136"/>
        <v>1.5410958904109588</v>
      </c>
      <c r="P161" s="2">
        <f t="shared" ref="P161" si="141">G161/I161*100</f>
        <v>0.17123287671232876</v>
      </c>
      <c r="Q161" s="7">
        <f>H161/I161*100</f>
        <v>0</v>
      </c>
      <c r="R161" s="1"/>
    </row>
    <row r="162" spans="1:18" ht="25.2" x14ac:dyDescent="0.55000000000000004">
      <c r="B162" s="12">
        <f>SUM(B155:B161)</f>
        <v>44314</v>
      </c>
      <c r="C162" s="12">
        <f t="shared" ref="C162:H162" si="142">SUM(C155:C161)</f>
        <v>1876</v>
      </c>
      <c r="D162" s="12">
        <f t="shared" si="142"/>
        <v>1298</v>
      </c>
      <c r="E162" s="12">
        <f t="shared" si="142"/>
        <v>1216</v>
      </c>
      <c r="F162" s="12">
        <f t="shared" si="142"/>
        <v>3240</v>
      </c>
      <c r="G162" s="12">
        <f t="shared" si="142"/>
        <v>779</v>
      </c>
      <c r="H162" s="12">
        <f t="shared" si="142"/>
        <v>489</v>
      </c>
      <c r="I162" s="1"/>
      <c r="J162" s="72" t="s">
        <v>14</v>
      </c>
      <c r="K162" s="72"/>
      <c r="L162" s="72"/>
      <c r="M162" s="72"/>
      <c r="N162" s="72"/>
      <c r="O162" s="72"/>
      <c r="P162" s="72"/>
      <c r="Q162" s="72"/>
      <c r="R162" s="1"/>
    </row>
    <row r="163" spans="1:18" ht="25.2" x14ac:dyDescent="0.55000000000000004">
      <c r="A163" s="14"/>
      <c r="B163" s="10" t="s">
        <v>2</v>
      </c>
      <c r="C163" s="10" t="s">
        <v>3</v>
      </c>
      <c r="D163" s="10"/>
      <c r="E163" s="10"/>
      <c r="F163" s="10"/>
      <c r="G163" s="10"/>
      <c r="H163" s="10"/>
      <c r="I163" s="1"/>
      <c r="J163" s="2" t="s">
        <v>10</v>
      </c>
      <c r="K163" s="2">
        <v>0</v>
      </c>
      <c r="L163" s="2">
        <v>1</v>
      </c>
      <c r="M163" s="2">
        <v>2</v>
      </c>
      <c r="N163" s="2">
        <v>3</v>
      </c>
      <c r="O163" s="2">
        <v>4</v>
      </c>
      <c r="P163" s="2">
        <v>5</v>
      </c>
      <c r="Q163" s="2">
        <v>6</v>
      </c>
      <c r="R163" s="2" t="s">
        <v>8</v>
      </c>
    </row>
    <row r="164" spans="1:18" ht="25.2" x14ac:dyDescent="0.55000000000000004">
      <c r="A164" s="15">
        <v>0</v>
      </c>
      <c r="B164" s="11">
        <v>33101</v>
      </c>
      <c r="C164" s="11">
        <v>324</v>
      </c>
      <c r="D164" s="11">
        <v>756</v>
      </c>
      <c r="E164" s="11">
        <v>2697</v>
      </c>
      <c r="F164" s="11">
        <v>1665</v>
      </c>
      <c r="G164" s="11">
        <v>1055</v>
      </c>
      <c r="H164" s="11">
        <v>469</v>
      </c>
      <c r="I164" s="1">
        <f>SUM(B164:H164)</f>
        <v>40067</v>
      </c>
      <c r="J164" s="2">
        <v>0</v>
      </c>
      <c r="K164" s="17">
        <f t="shared" ref="K164:K170" si="143">B164/I164*100</f>
        <v>82.614121346744213</v>
      </c>
      <c r="L164" s="2">
        <f>C164/I164*100</f>
        <v>0.80864551875608359</v>
      </c>
      <c r="M164" s="2">
        <f t="shared" ref="M164:M170" si="144">D164/I164*100</f>
        <v>1.8868395437641949</v>
      </c>
      <c r="N164" s="2">
        <f t="shared" ref="N164:N170" si="145">E164/I164*100</f>
        <v>6.7312251977936954</v>
      </c>
      <c r="O164" s="2">
        <f t="shared" ref="O164:O170" si="146">F164/I164*100</f>
        <v>4.1555394713854295</v>
      </c>
      <c r="P164" s="2">
        <f>G164/I164*100</f>
        <v>2.6330895749619385</v>
      </c>
      <c r="Q164" s="2">
        <f>H164/I164*100</f>
        <v>1.1705393465944542</v>
      </c>
      <c r="R164" s="1"/>
    </row>
    <row r="165" spans="1:18" ht="25.2" x14ac:dyDescent="0.55000000000000004">
      <c r="A165" s="15">
        <v>1</v>
      </c>
      <c r="B165" s="11">
        <v>2259</v>
      </c>
      <c r="C165" s="11">
        <v>982</v>
      </c>
      <c r="D165" s="11">
        <v>96</v>
      </c>
      <c r="E165" s="11">
        <v>744</v>
      </c>
      <c r="F165" s="11">
        <v>51</v>
      </c>
      <c r="G165" s="11">
        <v>74</v>
      </c>
      <c r="H165" s="11">
        <v>37</v>
      </c>
      <c r="I165" s="1">
        <f t="shared" ref="I165:I170" si="147">SUM(B165:H165)</f>
        <v>4243</v>
      </c>
      <c r="J165" s="2">
        <v>1</v>
      </c>
      <c r="K165" s="2">
        <f t="shared" si="143"/>
        <v>53.240631628564692</v>
      </c>
      <c r="L165" s="7">
        <f>C165/I165*100</f>
        <v>23.144001885458401</v>
      </c>
      <c r="M165" s="2">
        <f t="shared" si="144"/>
        <v>2.2625500824888052</v>
      </c>
      <c r="N165" s="2">
        <f t="shared" si="145"/>
        <v>17.534763139288241</v>
      </c>
      <c r="O165" s="2">
        <f t="shared" si="146"/>
        <v>1.2019797313221776</v>
      </c>
      <c r="P165" s="2">
        <f>G165/I165*100</f>
        <v>1.7440490219184539</v>
      </c>
      <c r="Q165" s="2">
        <f>H165/I165*100</f>
        <v>0.87202451095922695</v>
      </c>
      <c r="R165" s="1"/>
    </row>
    <row r="166" spans="1:18" ht="25.2" x14ac:dyDescent="0.55000000000000004">
      <c r="A166" s="15">
        <v>2</v>
      </c>
      <c r="B166" s="11">
        <v>1668</v>
      </c>
      <c r="C166" s="11">
        <v>28</v>
      </c>
      <c r="D166" s="11">
        <v>823</v>
      </c>
      <c r="E166" s="11">
        <v>252</v>
      </c>
      <c r="F166" s="11">
        <v>200</v>
      </c>
      <c r="G166" s="11">
        <v>61</v>
      </c>
      <c r="H166" s="11">
        <v>77</v>
      </c>
      <c r="I166" s="1">
        <f t="shared" si="147"/>
        <v>3109</v>
      </c>
      <c r="J166" s="2">
        <v>2</v>
      </c>
      <c r="K166" s="2">
        <f t="shared" si="143"/>
        <v>53.650691540688321</v>
      </c>
      <c r="L166" s="2">
        <f>C166/I166*100</f>
        <v>0.90061112898037965</v>
      </c>
      <c r="M166" s="7">
        <f t="shared" si="144"/>
        <v>26.471534255387585</v>
      </c>
      <c r="N166" s="2">
        <f t="shared" si="145"/>
        <v>8.1055001608234161</v>
      </c>
      <c r="O166" s="2">
        <f t="shared" si="146"/>
        <v>6.4329366355741397</v>
      </c>
      <c r="P166" s="2">
        <f t="shared" ref="P166:P168" si="148">G166/I166*100</f>
        <v>1.9620456738501126</v>
      </c>
      <c r="Q166" s="2">
        <f t="shared" ref="Q166:Q169" si="149">H166/I166*100</f>
        <v>2.4766806046960439</v>
      </c>
      <c r="R166" s="1"/>
    </row>
    <row r="167" spans="1:18" ht="25.2" x14ac:dyDescent="0.55000000000000004">
      <c r="A167" s="15">
        <v>3</v>
      </c>
      <c r="B167" s="11">
        <v>788</v>
      </c>
      <c r="C167" s="11">
        <v>49</v>
      </c>
      <c r="D167" s="11">
        <v>21</v>
      </c>
      <c r="E167" s="11">
        <v>380</v>
      </c>
      <c r="F167" s="11">
        <v>57</v>
      </c>
      <c r="G167" s="11">
        <v>147</v>
      </c>
      <c r="H167" s="11">
        <v>29</v>
      </c>
      <c r="I167" s="1">
        <f t="shared" si="147"/>
        <v>1471</v>
      </c>
      <c r="J167" s="2">
        <v>3</v>
      </c>
      <c r="K167" s="2">
        <f t="shared" si="143"/>
        <v>53.569000679809655</v>
      </c>
      <c r="L167" s="2">
        <f t="shared" ref="L167:L170" si="150">C167/I167*100</f>
        <v>3.331067301155676</v>
      </c>
      <c r="M167" s="2">
        <f t="shared" si="144"/>
        <v>1.4276002719238612</v>
      </c>
      <c r="N167" s="7">
        <f t="shared" si="145"/>
        <v>25.832766825288918</v>
      </c>
      <c r="O167" s="2">
        <f t="shared" si="146"/>
        <v>3.8749150237933376</v>
      </c>
      <c r="P167" s="2">
        <f t="shared" si="148"/>
        <v>9.9932019034670283</v>
      </c>
      <c r="Q167" s="2">
        <f t="shared" si="149"/>
        <v>1.9714479945615229</v>
      </c>
      <c r="R167" s="1"/>
    </row>
    <row r="168" spans="1:18" ht="25.2" x14ac:dyDescent="0.55000000000000004">
      <c r="A168" s="15">
        <v>4</v>
      </c>
      <c r="B168" s="11">
        <v>698</v>
      </c>
      <c r="C168" s="11">
        <v>0</v>
      </c>
      <c r="D168" s="11">
        <v>26</v>
      </c>
      <c r="E168" s="11">
        <v>54</v>
      </c>
      <c r="F168" s="11">
        <v>639</v>
      </c>
      <c r="G168" s="11">
        <v>142</v>
      </c>
      <c r="H168" s="11">
        <v>24</v>
      </c>
      <c r="I168" s="1">
        <f t="shared" si="147"/>
        <v>1583</v>
      </c>
      <c r="J168" s="2">
        <v>4</v>
      </c>
      <c r="K168" s="2">
        <f t="shared" si="143"/>
        <v>44.093493367024635</v>
      </c>
      <c r="L168" s="2">
        <f t="shared" si="150"/>
        <v>0</v>
      </c>
      <c r="M168" s="2">
        <f t="shared" si="144"/>
        <v>1.6424510423247001</v>
      </c>
      <c r="N168" s="2">
        <f t="shared" si="145"/>
        <v>3.4112444725205302</v>
      </c>
      <c r="O168" s="7">
        <f t="shared" si="146"/>
        <v>40.366392924826279</v>
      </c>
      <c r="P168" s="2">
        <f t="shared" si="148"/>
        <v>8.9703095388502838</v>
      </c>
      <c r="Q168" s="2">
        <f t="shared" si="149"/>
        <v>1.5161086544535691</v>
      </c>
      <c r="R168" s="1"/>
    </row>
    <row r="169" spans="1:18" ht="25.2" x14ac:dyDescent="0.55000000000000004">
      <c r="A169" s="15">
        <v>5</v>
      </c>
      <c r="B169" s="11">
        <v>1054</v>
      </c>
      <c r="C169" s="11">
        <v>20</v>
      </c>
      <c r="D169" s="11">
        <v>126</v>
      </c>
      <c r="E169" s="11">
        <v>315</v>
      </c>
      <c r="F169" s="11">
        <v>16</v>
      </c>
      <c r="G169" s="11">
        <v>8</v>
      </c>
      <c r="H169" s="11">
        <v>32</v>
      </c>
      <c r="I169" s="1">
        <f t="shared" si="147"/>
        <v>1571</v>
      </c>
      <c r="J169" s="2">
        <v>5</v>
      </c>
      <c r="K169" s="2">
        <f t="shared" si="143"/>
        <v>67.091024824952257</v>
      </c>
      <c r="L169" s="2">
        <f t="shared" si="150"/>
        <v>1.273074474856779</v>
      </c>
      <c r="M169" s="2">
        <f t="shared" si="144"/>
        <v>8.0203691915977071</v>
      </c>
      <c r="N169" s="2">
        <f t="shared" si="145"/>
        <v>20.050922978994272</v>
      </c>
      <c r="O169" s="2">
        <f t="shared" si="146"/>
        <v>1.0184595798854232</v>
      </c>
      <c r="P169" s="7">
        <f>G169/I169*100</f>
        <v>0.50922978994271162</v>
      </c>
      <c r="Q169" s="2">
        <f t="shared" si="149"/>
        <v>2.0369191597708465</v>
      </c>
      <c r="R169" s="1"/>
    </row>
    <row r="170" spans="1:18" ht="25.2" x14ac:dyDescent="0.55000000000000004">
      <c r="A170" s="15">
        <v>6</v>
      </c>
      <c r="B170" s="11">
        <v>1048</v>
      </c>
      <c r="C170" s="11">
        <v>3</v>
      </c>
      <c r="D170" s="11">
        <v>2</v>
      </c>
      <c r="E170" s="11">
        <v>103</v>
      </c>
      <c r="F170" s="11">
        <v>5</v>
      </c>
      <c r="G170" s="11">
        <v>0</v>
      </c>
      <c r="H170" s="11">
        <v>7</v>
      </c>
      <c r="I170" s="1">
        <f t="shared" si="147"/>
        <v>1168</v>
      </c>
      <c r="J170" s="2">
        <v>6</v>
      </c>
      <c r="K170" s="2">
        <f t="shared" si="143"/>
        <v>89.726027397260282</v>
      </c>
      <c r="L170" s="2">
        <f t="shared" si="150"/>
        <v>0.25684931506849312</v>
      </c>
      <c r="M170" s="2">
        <f t="shared" si="144"/>
        <v>0.17123287671232876</v>
      </c>
      <c r="N170" s="2">
        <f t="shared" si="145"/>
        <v>8.8184931506849313</v>
      </c>
      <c r="O170" s="2">
        <f t="shared" si="146"/>
        <v>0.42808219178082191</v>
      </c>
      <c r="P170" s="2">
        <f t="shared" ref="P170" si="151">G170/I170*100</f>
        <v>0</v>
      </c>
      <c r="Q170" s="7">
        <f>H170/I170*100</f>
        <v>0.59931506849315064</v>
      </c>
      <c r="R170" s="1"/>
    </row>
    <row r="171" spans="1:18" ht="25.2" x14ac:dyDescent="0.55000000000000004">
      <c r="B171" s="1">
        <f>SUM(B164:B170)</f>
        <v>40616</v>
      </c>
      <c r="C171" s="1">
        <f t="shared" ref="C171:H171" si="152">SUM(C164:C170)</f>
        <v>1406</v>
      </c>
      <c r="D171" s="1">
        <f t="shared" si="152"/>
        <v>1850</v>
      </c>
      <c r="E171" s="1">
        <f t="shared" si="152"/>
        <v>4545</v>
      </c>
      <c r="F171" s="1">
        <f t="shared" si="152"/>
        <v>2633</v>
      </c>
      <c r="G171" s="1">
        <f t="shared" si="152"/>
        <v>1487</v>
      </c>
      <c r="H171" s="1">
        <f t="shared" si="152"/>
        <v>675</v>
      </c>
      <c r="I171" s="1"/>
      <c r="J171" s="72" t="s">
        <v>11</v>
      </c>
      <c r="K171" s="72"/>
      <c r="L171" s="72"/>
      <c r="M171" s="72"/>
      <c r="N171" s="72"/>
      <c r="O171" s="72"/>
      <c r="P171" s="72"/>
      <c r="Q171" s="72"/>
      <c r="R171" s="72"/>
    </row>
    <row r="172" spans="1:18" x14ac:dyDescent="0.4">
      <c r="K172" s="16">
        <f>B137/K181</f>
        <v>0.61586356253383867</v>
      </c>
      <c r="L172" s="16">
        <f>C138/L181</f>
        <v>0.10193933366484337</v>
      </c>
      <c r="M172" s="16">
        <f>D139/M181</f>
        <v>0.15353075170842825</v>
      </c>
      <c r="N172" s="16">
        <f>E140/N181</f>
        <v>1.9969278033794162E-2</v>
      </c>
      <c r="O172" s="16">
        <f>F141/O181</f>
        <v>8.8959491660047657E-2</v>
      </c>
      <c r="P172" s="16">
        <f>G142/P181</f>
        <v>0</v>
      </c>
      <c r="Q172" s="16">
        <f>H143/Q181</f>
        <v>0</v>
      </c>
    </row>
    <row r="173" spans="1:18" ht="25.2" x14ac:dyDescent="0.55000000000000004">
      <c r="J173" s="72" t="s">
        <v>12</v>
      </c>
      <c r="K173" s="72"/>
      <c r="L173" s="72"/>
      <c r="M173" s="72"/>
      <c r="N173" s="72"/>
      <c r="O173" s="72"/>
      <c r="P173" s="72"/>
      <c r="Q173" s="72"/>
    </row>
    <row r="174" spans="1:18" x14ac:dyDescent="0.4">
      <c r="K174" s="16">
        <f>B146/K181</f>
        <v>0.52869518137520299</v>
      </c>
      <c r="L174" s="16">
        <f>C147/L181</f>
        <v>0.11785181501740427</v>
      </c>
      <c r="M174" s="16">
        <f>D148/M181</f>
        <v>0.1398633257403189</v>
      </c>
      <c r="N174" s="16">
        <f>E150/N181</f>
        <v>0.16436251920122888</v>
      </c>
      <c r="O174" s="16">
        <f>F150/O181</f>
        <v>0.12470214455917394</v>
      </c>
      <c r="P174" s="16">
        <f>G151/P181</f>
        <v>1.1363636363636364E-2</v>
      </c>
      <c r="Q174" s="16">
        <f>H152/Q181</f>
        <v>1.1210762331838564E-2</v>
      </c>
    </row>
    <row r="175" spans="1:18" ht="25.2" x14ac:dyDescent="0.55000000000000004">
      <c r="J175" s="72" t="s">
        <v>13</v>
      </c>
      <c r="K175" s="72"/>
      <c r="L175" s="72"/>
      <c r="M175" s="72"/>
      <c r="N175" s="72"/>
      <c r="O175" s="72"/>
      <c r="P175" s="72"/>
      <c r="Q175" s="72"/>
    </row>
    <row r="176" spans="1:18" x14ac:dyDescent="0.4">
      <c r="K176" s="16">
        <f>B155/K183</f>
        <v>0.88327052187585797</v>
      </c>
      <c r="L176" s="16">
        <f>C156/L183</f>
        <v>0.18807447560688192</v>
      </c>
      <c r="M176" s="16">
        <f>D157/M183</f>
        <v>0.19909938887101963</v>
      </c>
      <c r="N176" s="16">
        <f>E158/N183</f>
        <v>0.18618421052631579</v>
      </c>
      <c r="O176" s="16">
        <f>F159/O183</f>
        <v>0.4226152874289324</v>
      </c>
      <c r="P176" s="16">
        <f>G160/P183</f>
        <v>4.2011457670273714E-2</v>
      </c>
      <c r="Q176" s="16">
        <f>H161/Q183</f>
        <v>0</v>
      </c>
    </row>
    <row r="177" spans="1:18" ht="25.2" x14ac:dyDescent="0.55000000000000004">
      <c r="J177" s="72" t="s">
        <v>14</v>
      </c>
      <c r="K177" s="72"/>
      <c r="L177" s="72"/>
      <c r="M177" s="72"/>
      <c r="N177" s="72"/>
      <c r="O177" s="72"/>
      <c r="P177" s="72"/>
      <c r="Q177" s="72"/>
    </row>
    <row r="178" spans="1:18" x14ac:dyDescent="0.4">
      <c r="K178" s="16">
        <f>B164/K183</f>
        <v>0.82614121346744207</v>
      </c>
      <c r="L178" s="16">
        <f>C165/L183</f>
        <v>0.23144001885458401</v>
      </c>
      <c r="M178" s="16">
        <f>D166/M183</f>
        <v>0.26471534255387585</v>
      </c>
      <c r="N178" s="16">
        <f>E167/N183</f>
        <v>0.25</v>
      </c>
      <c r="O178" s="16">
        <f>F168/O183</f>
        <v>0.40366392924826278</v>
      </c>
      <c r="P178" s="16">
        <f>G169/P183</f>
        <v>5.0922978994271161E-3</v>
      </c>
      <c r="Q178" s="16">
        <f>H170/Q183</f>
        <v>5.9931506849315065E-3</v>
      </c>
    </row>
    <row r="181" spans="1:18" ht="27.6" x14ac:dyDescent="0.6">
      <c r="J181" s="3" t="s">
        <v>4</v>
      </c>
      <c r="K181" s="4">
        <v>11082</v>
      </c>
      <c r="L181" s="4">
        <v>2011</v>
      </c>
      <c r="M181" s="4">
        <v>2195</v>
      </c>
      <c r="N181" s="4">
        <v>651</v>
      </c>
      <c r="O181" s="4">
        <v>1259</v>
      </c>
      <c r="P181" s="4">
        <v>528</v>
      </c>
      <c r="Q181" s="4">
        <v>446</v>
      </c>
      <c r="R181" s="3">
        <f>SUM(K181:Q181)</f>
        <v>18172</v>
      </c>
    </row>
    <row r="182" spans="1:18" ht="27.6" x14ac:dyDescent="0.4">
      <c r="J182" s="3"/>
      <c r="K182" s="8">
        <f>(K181/R181)</f>
        <v>0.60983931322914375</v>
      </c>
      <c r="L182" s="8">
        <f>(L181/R181)</f>
        <v>0.11066475896984372</v>
      </c>
      <c r="M182" s="8">
        <f>(M181/R181)</f>
        <v>0.12079022672243012</v>
      </c>
      <c r="N182" s="8">
        <f>(N181/R181)</f>
        <v>3.5824345146379041E-2</v>
      </c>
      <c r="O182" s="8">
        <f>(O181/R181)</f>
        <v>6.9282412502751481E-2</v>
      </c>
      <c r="P182" s="8">
        <f>(P181/R181)</f>
        <v>2.9055690072639227E-2</v>
      </c>
      <c r="Q182" s="8">
        <f>(Q181/R181)</f>
        <v>2.4543253356812678E-2</v>
      </c>
      <c r="R182" s="3"/>
    </row>
    <row r="183" spans="1:18" ht="27.6" x14ac:dyDescent="0.4">
      <c r="J183" s="3" t="s">
        <v>5</v>
      </c>
      <c r="K183" s="3">
        <v>40067</v>
      </c>
      <c r="L183" s="3">
        <v>4243</v>
      </c>
      <c r="M183" s="3">
        <v>3109</v>
      </c>
      <c r="N183" s="3">
        <v>1520</v>
      </c>
      <c r="O183" s="3">
        <v>1583</v>
      </c>
      <c r="P183" s="3">
        <v>1571</v>
      </c>
      <c r="Q183" s="3">
        <v>1168</v>
      </c>
      <c r="R183" s="3">
        <f>SUM(K183:Q183)</f>
        <v>53261</v>
      </c>
    </row>
    <row r="184" spans="1:18" ht="27.6" x14ac:dyDescent="0.4">
      <c r="J184" s="3"/>
      <c r="K184" s="8">
        <f>(K183/R183)</f>
        <v>0.75227652503708153</v>
      </c>
      <c r="L184" s="8">
        <f>(L183/R183)</f>
        <v>7.9664294699686444E-2</v>
      </c>
      <c r="M184" s="8">
        <f>(M183/R183)</f>
        <v>5.8372918270404237E-2</v>
      </c>
      <c r="N184" s="8">
        <f>(N183/R183)</f>
        <v>2.8538705619496441E-2</v>
      </c>
      <c r="O184" s="8">
        <f>(O183/R183)</f>
        <v>2.9721559865567675E-2</v>
      </c>
      <c r="P184" s="8">
        <f>(P183/R183)</f>
        <v>2.949625429488744E-2</v>
      </c>
      <c r="Q184" s="8">
        <f>(Q183/R183)</f>
        <v>2.1929742212876212E-2</v>
      </c>
      <c r="R184" s="3"/>
    </row>
    <row r="185" spans="1:18" ht="27.6" x14ac:dyDescent="0.4">
      <c r="J185" s="3" t="s">
        <v>6</v>
      </c>
      <c r="K185" s="3">
        <v>117072</v>
      </c>
      <c r="L185" s="3">
        <v>19034</v>
      </c>
      <c r="M185" s="3">
        <v>18863</v>
      </c>
      <c r="N185" s="3">
        <v>17782</v>
      </c>
      <c r="O185" s="3">
        <v>17774</v>
      </c>
      <c r="P185" s="3">
        <v>8424</v>
      </c>
      <c r="Q185" s="3">
        <v>7058</v>
      </c>
      <c r="R185" s="3">
        <f>SUM(K185:Q185)</f>
        <v>206007</v>
      </c>
    </row>
    <row r="186" spans="1:18" ht="27.6" x14ac:dyDescent="0.4">
      <c r="J186" s="3"/>
      <c r="K186" s="8">
        <f>(K185/R185)</f>
        <v>0.56829136873989716</v>
      </c>
      <c r="L186" s="8">
        <f>(L185/R185)</f>
        <v>9.2394918619270225E-2</v>
      </c>
      <c r="M186" s="8">
        <f>(M185/R185)</f>
        <v>9.1564849738115697E-2</v>
      </c>
      <c r="N186" s="8">
        <f>(N185/R185)</f>
        <v>8.6317455232103768E-2</v>
      </c>
      <c r="O186" s="8">
        <f>(O185/R185)</f>
        <v>8.6278621600236888E-2</v>
      </c>
      <c r="P186" s="8">
        <f>(P185/R185)</f>
        <v>4.0891814355822863E-2</v>
      </c>
      <c r="Q186" s="8">
        <f>(Q185/R185)</f>
        <v>3.426097171455339E-2</v>
      </c>
      <c r="R186" s="3"/>
    </row>
    <row r="188" spans="1:18" ht="34.799999999999997" x14ac:dyDescent="0.4">
      <c r="A188" s="22" t="s">
        <v>23</v>
      </c>
      <c r="B188" s="22">
        <v>0</v>
      </c>
      <c r="C188" s="22">
        <v>1</v>
      </c>
      <c r="D188" s="22">
        <v>2</v>
      </c>
      <c r="E188" s="22">
        <v>3</v>
      </c>
      <c r="F188" s="22">
        <v>4</v>
      </c>
      <c r="G188" s="22">
        <v>5</v>
      </c>
      <c r="H188" s="22">
        <v>6</v>
      </c>
    </row>
    <row r="189" spans="1:18" ht="25.2" x14ac:dyDescent="0.55000000000000004">
      <c r="A189" s="22" t="s">
        <v>4</v>
      </c>
      <c r="B189" s="22"/>
      <c r="C189" s="22"/>
      <c r="D189" s="22"/>
      <c r="E189" s="22"/>
      <c r="F189" s="22"/>
      <c r="G189" s="22"/>
      <c r="H189" s="22"/>
      <c r="J189" s="2" t="s">
        <v>7</v>
      </c>
      <c r="K189" s="2">
        <v>0</v>
      </c>
      <c r="L189" s="2">
        <v>1</v>
      </c>
      <c r="M189" s="2">
        <v>2</v>
      </c>
      <c r="N189" s="2">
        <v>3</v>
      </c>
      <c r="O189" s="2">
        <v>4</v>
      </c>
      <c r="P189" s="2">
        <v>5</v>
      </c>
      <c r="Q189" s="2">
        <v>6</v>
      </c>
      <c r="R189" s="2" t="s">
        <v>8</v>
      </c>
    </row>
    <row r="190" spans="1:18" ht="25.2" x14ac:dyDescent="0.55000000000000004">
      <c r="A190" s="23">
        <v>0</v>
      </c>
      <c r="B190" s="24">
        <v>6393</v>
      </c>
      <c r="C190" s="24">
        <v>1135</v>
      </c>
      <c r="D190" s="24">
        <v>979</v>
      </c>
      <c r="E190" s="24">
        <v>352</v>
      </c>
      <c r="F190" s="24">
        <v>977</v>
      </c>
      <c r="G190" s="24">
        <v>850</v>
      </c>
      <c r="H190" s="24">
        <v>347</v>
      </c>
      <c r="I190" s="1">
        <f>SUM(B190:H190)</f>
        <v>11033</v>
      </c>
      <c r="J190" s="2">
        <v>0</v>
      </c>
      <c r="K190" s="6">
        <f t="shared" ref="K190:K196" si="153">B190/I190*100</f>
        <v>57.944348771866217</v>
      </c>
      <c r="L190" s="2">
        <f>C190/I190*100</f>
        <v>10.287319858606001</v>
      </c>
      <c r="M190" s="2">
        <f t="shared" ref="M190:M196" si="154">D190/I190*100</f>
        <v>8.8733798604187442</v>
      </c>
      <c r="N190" s="2">
        <f t="shared" ref="N190:N196" si="155">E190/I190*100</f>
        <v>3.1904287138584246</v>
      </c>
      <c r="O190" s="2">
        <f t="shared" ref="O190:O196" si="156">F190/I190*100</f>
        <v>8.8552524245445472</v>
      </c>
      <c r="P190" s="2">
        <f>G190/I190*100</f>
        <v>7.7041602465331271</v>
      </c>
      <c r="Q190" s="2">
        <f>H190/I190*100</f>
        <v>3.1451101241729353</v>
      </c>
      <c r="R190" s="1"/>
    </row>
    <row r="191" spans="1:18" ht="25.2" x14ac:dyDescent="0.55000000000000004">
      <c r="A191" s="23">
        <v>1</v>
      </c>
      <c r="B191" s="24">
        <v>531</v>
      </c>
      <c r="C191" s="24">
        <v>1044</v>
      </c>
      <c r="D191" s="24">
        <v>184</v>
      </c>
      <c r="E191" s="24">
        <v>60</v>
      </c>
      <c r="F191" s="24">
        <v>85</v>
      </c>
      <c r="G191" s="24">
        <v>89</v>
      </c>
      <c r="H191" s="24">
        <v>18</v>
      </c>
      <c r="I191" s="1">
        <f t="shared" ref="I191:I196" si="157">SUM(B191:H191)</f>
        <v>2011</v>
      </c>
      <c r="J191" s="2">
        <v>1</v>
      </c>
      <c r="K191" s="2">
        <f t="shared" si="153"/>
        <v>26.40477374440577</v>
      </c>
      <c r="L191" s="7">
        <f>C191/I191*100</f>
        <v>51.914470412729983</v>
      </c>
      <c r="M191" s="2">
        <f t="shared" si="154"/>
        <v>9.1496767777225259</v>
      </c>
      <c r="N191" s="2">
        <f t="shared" si="155"/>
        <v>2.9835902536051715</v>
      </c>
      <c r="O191" s="2">
        <f t="shared" si="156"/>
        <v>4.2267528592739936</v>
      </c>
      <c r="P191" s="2">
        <f>G191/I191*100</f>
        <v>4.4256588761810045</v>
      </c>
      <c r="Q191" s="2">
        <f>H191/I191*100</f>
        <v>0.89507707608155151</v>
      </c>
      <c r="R191" s="1"/>
    </row>
    <row r="192" spans="1:18" ht="25.2" x14ac:dyDescent="0.55000000000000004">
      <c r="A192" s="23">
        <v>2</v>
      </c>
      <c r="B192" s="24">
        <v>776</v>
      </c>
      <c r="C192" s="24">
        <v>167</v>
      </c>
      <c r="D192" s="24">
        <v>858</v>
      </c>
      <c r="E192" s="24">
        <v>22</v>
      </c>
      <c r="F192" s="24">
        <v>31</v>
      </c>
      <c r="G192" s="24">
        <v>263</v>
      </c>
      <c r="H192" s="24">
        <v>78</v>
      </c>
      <c r="I192" s="1">
        <f t="shared" si="157"/>
        <v>2195</v>
      </c>
      <c r="J192" s="2">
        <v>2</v>
      </c>
      <c r="K192" s="2">
        <f t="shared" si="153"/>
        <v>35.353075170842821</v>
      </c>
      <c r="L192" s="2">
        <f>C192/I192*100</f>
        <v>7.6082004555808656</v>
      </c>
      <c r="M192" s="7">
        <f t="shared" si="154"/>
        <v>39.088838268792706</v>
      </c>
      <c r="N192" s="2">
        <f t="shared" si="155"/>
        <v>1.0022779043280183</v>
      </c>
      <c r="O192" s="2">
        <f t="shared" si="156"/>
        <v>1.4123006833712985</v>
      </c>
      <c r="P192" s="2">
        <f t="shared" ref="P192:P194" si="158">G192/I192*100</f>
        <v>11.981776765375853</v>
      </c>
      <c r="Q192" s="2">
        <f t="shared" ref="Q192:Q195" si="159">H192/I192*100</f>
        <v>3.5535307517084282</v>
      </c>
      <c r="R192" s="1"/>
    </row>
    <row r="193" spans="1:18" ht="25.2" x14ac:dyDescent="0.55000000000000004">
      <c r="A193" s="23">
        <v>3</v>
      </c>
      <c r="B193" s="24">
        <v>248</v>
      </c>
      <c r="C193" s="24">
        <v>102</v>
      </c>
      <c r="D193" s="24">
        <v>171</v>
      </c>
      <c r="E193" s="24">
        <v>15</v>
      </c>
      <c r="F193" s="24">
        <v>0</v>
      </c>
      <c r="G193" s="24">
        <v>60</v>
      </c>
      <c r="H193" s="24">
        <v>55</v>
      </c>
      <c r="I193" s="1">
        <f t="shared" si="157"/>
        <v>651</v>
      </c>
      <c r="J193" s="2">
        <v>3</v>
      </c>
      <c r="K193" s="2">
        <f t="shared" si="153"/>
        <v>38.095238095238095</v>
      </c>
      <c r="L193" s="2">
        <f t="shared" ref="L193:L196" si="160">C193/I193*100</f>
        <v>15.668202764976957</v>
      </c>
      <c r="M193" s="2">
        <f t="shared" si="154"/>
        <v>26.267281105990779</v>
      </c>
      <c r="N193" s="7">
        <f t="shared" si="155"/>
        <v>2.3041474654377883</v>
      </c>
      <c r="O193" s="2">
        <f t="shared" si="156"/>
        <v>0</v>
      </c>
      <c r="P193" s="2">
        <f t="shared" si="158"/>
        <v>9.216589861751153</v>
      </c>
      <c r="Q193" s="2">
        <f t="shared" si="159"/>
        <v>8.4485407066052236</v>
      </c>
      <c r="R193" s="1"/>
    </row>
    <row r="194" spans="1:18" ht="25.2" x14ac:dyDescent="0.55000000000000004">
      <c r="A194" s="23">
        <v>4</v>
      </c>
      <c r="B194" s="24">
        <v>578</v>
      </c>
      <c r="C194" s="24">
        <v>61</v>
      </c>
      <c r="D194" s="24">
        <v>32</v>
      </c>
      <c r="E194" s="24">
        <v>11</v>
      </c>
      <c r="F194" s="24">
        <v>317</v>
      </c>
      <c r="G194" s="24">
        <v>124</v>
      </c>
      <c r="H194" s="24">
        <v>136</v>
      </c>
      <c r="I194" s="1">
        <f t="shared" si="157"/>
        <v>1259</v>
      </c>
      <c r="J194" s="2">
        <v>4</v>
      </c>
      <c r="K194" s="2">
        <f t="shared" si="153"/>
        <v>45.909451945988884</v>
      </c>
      <c r="L194" s="2">
        <f t="shared" si="160"/>
        <v>4.8451151707704527</v>
      </c>
      <c r="M194" s="2">
        <f t="shared" si="154"/>
        <v>2.5416997617156474</v>
      </c>
      <c r="N194" s="2">
        <f t="shared" si="155"/>
        <v>0.87370929308975376</v>
      </c>
      <c r="O194" s="7">
        <f t="shared" si="156"/>
        <v>25.178713264495634</v>
      </c>
      <c r="P194" s="2">
        <f t="shared" si="158"/>
        <v>9.8490865766481335</v>
      </c>
      <c r="Q194" s="2">
        <f t="shared" si="159"/>
        <v>10.802223987291502</v>
      </c>
      <c r="R194" s="1"/>
    </row>
    <row r="195" spans="1:18" ht="25.2" x14ac:dyDescent="0.55000000000000004">
      <c r="A195" s="23">
        <v>5</v>
      </c>
      <c r="B195" s="24">
        <v>165</v>
      </c>
      <c r="C195" s="24">
        <v>10</v>
      </c>
      <c r="D195" s="24">
        <v>14</v>
      </c>
      <c r="E195" s="24">
        <v>123</v>
      </c>
      <c r="F195" s="24">
        <v>0</v>
      </c>
      <c r="G195" s="24">
        <v>85</v>
      </c>
      <c r="H195" s="24">
        <v>131</v>
      </c>
      <c r="I195" s="1">
        <f t="shared" si="157"/>
        <v>528</v>
      </c>
      <c r="J195" s="2">
        <v>5</v>
      </c>
      <c r="K195" s="2">
        <f t="shared" si="153"/>
        <v>31.25</v>
      </c>
      <c r="L195" s="2">
        <f t="shared" si="160"/>
        <v>1.893939393939394</v>
      </c>
      <c r="M195" s="2">
        <f t="shared" si="154"/>
        <v>2.6515151515151514</v>
      </c>
      <c r="N195" s="2">
        <f t="shared" si="155"/>
        <v>23.295454545454543</v>
      </c>
      <c r="O195" s="2">
        <f t="shared" si="156"/>
        <v>0</v>
      </c>
      <c r="P195" s="7">
        <f>G195/I195*100</f>
        <v>16.098484848484848</v>
      </c>
      <c r="Q195" s="2">
        <f t="shared" si="159"/>
        <v>24.810606060606062</v>
      </c>
      <c r="R195" s="1"/>
    </row>
    <row r="196" spans="1:18" ht="25.2" x14ac:dyDescent="0.55000000000000004">
      <c r="A196" s="23">
        <v>6</v>
      </c>
      <c r="B196" s="24">
        <v>241</v>
      </c>
      <c r="C196" s="24">
        <v>19</v>
      </c>
      <c r="D196" s="24">
        <v>0</v>
      </c>
      <c r="E196" s="24">
        <v>36</v>
      </c>
      <c r="F196" s="24">
        <v>0</v>
      </c>
      <c r="G196" s="24">
        <v>117</v>
      </c>
      <c r="H196" s="24">
        <v>33</v>
      </c>
      <c r="I196" s="1">
        <f t="shared" si="157"/>
        <v>446</v>
      </c>
      <c r="J196" s="2">
        <v>6</v>
      </c>
      <c r="K196" s="2">
        <f t="shared" si="153"/>
        <v>54.035874439461885</v>
      </c>
      <c r="L196" s="2">
        <f t="shared" si="160"/>
        <v>4.2600896860986541</v>
      </c>
      <c r="M196" s="2">
        <f t="shared" si="154"/>
        <v>0</v>
      </c>
      <c r="N196" s="2">
        <f t="shared" si="155"/>
        <v>8.071748878923767</v>
      </c>
      <c r="O196" s="2">
        <f t="shared" si="156"/>
        <v>0</v>
      </c>
      <c r="P196" s="2">
        <f t="shared" ref="P196" si="161">G196/I196*100</f>
        <v>26.23318385650224</v>
      </c>
      <c r="Q196" s="7">
        <f>H196/I196*100</f>
        <v>7.3991031390134534</v>
      </c>
      <c r="R196" s="1"/>
    </row>
    <row r="198" spans="1:18" ht="34.799999999999997" x14ac:dyDescent="0.4">
      <c r="A198" s="22" t="s">
        <v>25</v>
      </c>
      <c r="B198" s="22">
        <v>0</v>
      </c>
      <c r="C198" s="22">
        <v>1</v>
      </c>
      <c r="D198" s="22">
        <v>2</v>
      </c>
      <c r="E198" s="22">
        <v>3</v>
      </c>
      <c r="F198" s="22">
        <v>4</v>
      </c>
      <c r="G198" s="22">
        <v>5</v>
      </c>
      <c r="H198" s="22">
        <v>6</v>
      </c>
    </row>
    <row r="199" spans="1:18" ht="25.2" x14ac:dyDescent="0.55000000000000004">
      <c r="A199" s="22" t="s">
        <v>24</v>
      </c>
      <c r="B199" s="22"/>
      <c r="C199" s="22"/>
      <c r="D199" s="22"/>
      <c r="E199" s="22"/>
      <c r="F199" s="22"/>
      <c r="G199" s="22"/>
      <c r="H199" s="22"/>
      <c r="J199" s="2" t="s">
        <v>7</v>
      </c>
      <c r="K199" s="2">
        <v>0</v>
      </c>
      <c r="L199" s="2">
        <v>1</v>
      </c>
      <c r="M199" s="2">
        <v>2</v>
      </c>
      <c r="N199" s="2">
        <v>3</v>
      </c>
      <c r="O199" s="2">
        <v>4</v>
      </c>
      <c r="P199" s="2">
        <v>5</v>
      </c>
      <c r="Q199" s="2">
        <v>6</v>
      </c>
      <c r="R199" s="2" t="s">
        <v>8</v>
      </c>
    </row>
    <row r="200" spans="1:18" ht="25.2" x14ac:dyDescent="0.55000000000000004">
      <c r="A200" s="23">
        <v>0</v>
      </c>
      <c r="B200" s="24">
        <v>5834</v>
      </c>
      <c r="C200" s="24">
        <v>1598</v>
      </c>
      <c r="D200" s="24">
        <v>1567</v>
      </c>
      <c r="E200" s="24">
        <v>347</v>
      </c>
      <c r="F200" s="24">
        <v>908</v>
      </c>
      <c r="G200" s="24">
        <v>357</v>
      </c>
      <c r="H200" s="24">
        <v>422</v>
      </c>
      <c r="I200" s="1">
        <f>SUM(B200:H200)</f>
        <v>11033</v>
      </c>
      <c r="J200" s="2">
        <v>0</v>
      </c>
      <c r="K200" s="6">
        <f t="shared" ref="K200:K206" si="162">B200/I200*100</f>
        <v>52.877730445028547</v>
      </c>
      <c r="L200" s="2">
        <f>C200/I200*100</f>
        <v>14.48382126348228</v>
      </c>
      <c r="M200" s="2">
        <f t="shared" ref="M200:M206" si="163">D200/I200*100</f>
        <v>14.20284600743225</v>
      </c>
      <c r="N200" s="2">
        <f t="shared" ref="N200:N206" si="164">E200/I200*100</f>
        <v>3.1451101241729353</v>
      </c>
      <c r="O200" s="2">
        <f t="shared" ref="O200:O206" si="165">F200/I200*100</f>
        <v>8.2298558868848009</v>
      </c>
      <c r="P200" s="2">
        <f>G200/I200*100</f>
        <v>3.2357473035439135</v>
      </c>
      <c r="Q200" s="2">
        <f>H200/I200*100</f>
        <v>3.8248889694552708</v>
      </c>
      <c r="R200" s="1"/>
    </row>
    <row r="201" spans="1:18" ht="25.2" x14ac:dyDescent="0.55000000000000004">
      <c r="A201" s="23">
        <v>1</v>
      </c>
      <c r="B201" s="24">
        <v>453</v>
      </c>
      <c r="C201" s="24">
        <v>827</v>
      </c>
      <c r="D201" s="24">
        <v>388</v>
      </c>
      <c r="E201" s="24">
        <v>162</v>
      </c>
      <c r="F201" s="24">
        <v>31</v>
      </c>
      <c r="G201" s="24">
        <v>100</v>
      </c>
      <c r="H201" s="24">
        <v>50</v>
      </c>
      <c r="I201" s="1">
        <f t="shared" ref="I201:I206" si="166">SUM(B201:H201)</f>
        <v>2011</v>
      </c>
      <c r="J201" s="2">
        <v>1</v>
      </c>
      <c r="K201" s="2">
        <f t="shared" si="162"/>
        <v>22.526106414719045</v>
      </c>
      <c r="L201" s="7">
        <f>C201/I201*100</f>
        <v>41.123818995524616</v>
      </c>
      <c r="M201" s="2">
        <f t="shared" si="163"/>
        <v>19.293883639980109</v>
      </c>
      <c r="N201" s="2">
        <f t="shared" si="164"/>
        <v>8.0556936847339635</v>
      </c>
      <c r="O201" s="2">
        <f t="shared" si="165"/>
        <v>1.5415216310293387</v>
      </c>
      <c r="P201" s="2">
        <f>G201/I201*100</f>
        <v>4.9726504226752857</v>
      </c>
      <c r="Q201" s="2">
        <f>H201/I201*100</f>
        <v>2.4863252113376428</v>
      </c>
      <c r="R201" s="1"/>
    </row>
    <row r="202" spans="1:18" ht="25.2" x14ac:dyDescent="0.55000000000000004">
      <c r="A202" s="23">
        <v>2</v>
      </c>
      <c r="B202" s="24">
        <v>769</v>
      </c>
      <c r="C202" s="24">
        <v>259</v>
      </c>
      <c r="D202" s="24">
        <v>775</v>
      </c>
      <c r="E202" s="24">
        <v>17</v>
      </c>
      <c r="F202" s="24">
        <v>75</v>
      </c>
      <c r="G202" s="24">
        <v>120</v>
      </c>
      <c r="H202" s="24">
        <v>180</v>
      </c>
      <c r="I202" s="1">
        <f t="shared" si="166"/>
        <v>2195</v>
      </c>
      <c r="J202" s="2">
        <v>2</v>
      </c>
      <c r="K202" s="2">
        <f t="shared" si="162"/>
        <v>35.034168564920279</v>
      </c>
      <c r="L202" s="2">
        <f>C202/I202*100</f>
        <v>11.799544419134396</v>
      </c>
      <c r="M202" s="7">
        <f t="shared" si="163"/>
        <v>35.307517084282459</v>
      </c>
      <c r="N202" s="2">
        <f t="shared" si="164"/>
        <v>0.7744874715261959</v>
      </c>
      <c r="O202" s="2">
        <f t="shared" si="165"/>
        <v>3.416856492027335</v>
      </c>
      <c r="P202" s="2">
        <f t="shared" ref="P202:P204" si="167">G202/I202*100</f>
        <v>5.4669703872437356</v>
      </c>
      <c r="Q202" s="2">
        <f t="shared" ref="Q202:Q205" si="168">H202/I202*100</f>
        <v>8.2004555808656043</v>
      </c>
      <c r="R202" s="1"/>
    </row>
    <row r="203" spans="1:18" ht="25.2" x14ac:dyDescent="0.55000000000000004">
      <c r="A203" s="23">
        <v>3</v>
      </c>
      <c r="B203" s="24">
        <v>371</v>
      </c>
      <c r="C203" s="24">
        <v>131</v>
      </c>
      <c r="D203" s="24">
        <v>36</v>
      </c>
      <c r="E203" s="24">
        <v>11</v>
      </c>
      <c r="F203" s="24">
        <v>0</v>
      </c>
      <c r="G203" s="24">
        <v>65</v>
      </c>
      <c r="H203" s="24">
        <v>37</v>
      </c>
      <c r="I203" s="1">
        <f t="shared" si="166"/>
        <v>651</v>
      </c>
      <c r="J203" s="2">
        <v>3</v>
      </c>
      <c r="K203" s="2">
        <f t="shared" si="162"/>
        <v>56.98924731182796</v>
      </c>
      <c r="L203" s="2">
        <f t="shared" ref="L203:L206" si="169">C203/I203*100</f>
        <v>20.122887864823351</v>
      </c>
      <c r="M203" s="2">
        <f t="shared" si="163"/>
        <v>5.5299539170506913</v>
      </c>
      <c r="N203" s="7">
        <f t="shared" si="164"/>
        <v>1.6897081413210446</v>
      </c>
      <c r="O203" s="2">
        <f t="shared" si="165"/>
        <v>0</v>
      </c>
      <c r="P203" s="2">
        <f t="shared" si="167"/>
        <v>9.9846390168970824</v>
      </c>
      <c r="Q203" s="2">
        <f t="shared" si="168"/>
        <v>5.6835637480798766</v>
      </c>
      <c r="R203" s="1"/>
    </row>
    <row r="204" spans="1:18" ht="25.2" x14ac:dyDescent="0.55000000000000004">
      <c r="A204" s="23">
        <v>4</v>
      </c>
      <c r="B204" s="24">
        <v>695</v>
      </c>
      <c r="C204" s="24">
        <v>78</v>
      </c>
      <c r="D204" s="24">
        <v>57</v>
      </c>
      <c r="E204" s="24">
        <v>36</v>
      </c>
      <c r="F204" s="24">
        <v>227</v>
      </c>
      <c r="G204" s="24">
        <v>55</v>
      </c>
      <c r="H204" s="24">
        <v>111</v>
      </c>
      <c r="I204" s="1">
        <f t="shared" si="166"/>
        <v>1259</v>
      </c>
      <c r="J204" s="2">
        <v>4</v>
      </c>
      <c r="K204" s="2">
        <f t="shared" si="162"/>
        <v>55.202541699761717</v>
      </c>
      <c r="L204" s="2">
        <f t="shared" si="169"/>
        <v>6.1953931691818909</v>
      </c>
      <c r="M204" s="2">
        <f t="shared" si="163"/>
        <v>4.5274027005559967</v>
      </c>
      <c r="N204" s="2">
        <f t="shared" si="164"/>
        <v>2.8594122319301034</v>
      </c>
      <c r="O204" s="7">
        <f t="shared" si="165"/>
        <v>18.030182684670372</v>
      </c>
      <c r="P204" s="2">
        <f t="shared" si="167"/>
        <v>4.3685464654487687</v>
      </c>
      <c r="Q204" s="2">
        <f t="shared" si="168"/>
        <v>8.8165210484511523</v>
      </c>
      <c r="R204" s="1"/>
    </row>
    <row r="205" spans="1:18" ht="25.2" x14ac:dyDescent="0.55000000000000004">
      <c r="A205" s="23">
        <v>5</v>
      </c>
      <c r="B205" s="24">
        <v>189</v>
      </c>
      <c r="C205" s="24">
        <v>74</v>
      </c>
      <c r="D205" s="24">
        <v>88</v>
      </c>
      <c r="E205" s="24">
        <v>116</v>
      </c>
      <c r="F205" s="24">
        <v>1</v>
      </c>
      <c r="G205" s="24">
        <v>16</v>
      </c>
      <c r="H205" s="24">
        <v>44</v>
      </c>
      <c r="I205" s="1">
        <f t="shared" si="166"/>
        <v>528</v>
      </c>
      <c r="J205" s="2">
        <v>5</v>
      </c>
      <c r="K205" s="2">
        <f t="shared" si="162"/>
        <v>35.795454545454547</v>
      </c>
      <c r="L205" s="2">
        <f t="shared" si="169"/>
        <v>14.015151515151514</v>
      </c>
      <c r="M205" s="2">
        <f t="shared" si="163"/>
        <v>16.666666666666664</v>
      </c>
      <c r="N205" s="2">
        <f t="shared" si="164"/>
        <v>21.969696969696969</v>
      </c>
      <c r="O205" s="2">
        <f t="shared" si="165"/>
        <v>0.18939393939393939</v>
      </c>
      <c r="P205" s="7">
        <f>G205/I205*100</f>
        <v>3.0303030303030303</v>
      </c>
      <c r="Q205" s="2">
        <f t="shared" si="168"/>
        <v>8.3333333333333321</v>
      </c>
      <c r="R205" s="1"/>
    </row>
    <row r="206" spans="1:18" ht="25.2" x14ac:dyDescent="0.55000000000000004">
      <c r="A206" s="23">
        <v>6</v>
      </c>
      <c r="B206" s="24">
        <v>275</v>
      </c>
      <c r="C206" s="24">
        <v>55</v>
      </c>
      <c r="D206" s="24">
        <v>7</v>
      </c>
      <c r="E206" s="24">
        <v>58</v>
      </c>
      <c r="F206" s="24">
        <v>0</v>
      </c>
      <c r="G206" s="24">
        <v>29</v>
      </c>
      <c r="H206" s="24">
        <v>22</v>
      </c>
      <c r="I206" s="1">
        <f t="shared" si="166"/>
        <v>446</v>
      </c>
      <c r="J206" s="2">
        <v>6</v>
      </c>
      <c r="K206" s="2">
        <f t="shared" si="162"/>
        <v>61.659192825112108</v>
      </c>
      <c r="L206" s="2">
        <f t="shared" si="169"/>
        <v>12.331838565022421</v>
      </c>
      <c r="M206" s="2">
        <f t="shared" si="163"/>
        <v>1.5695067264573992</v>
      </c>
      <c r="N206" s="2">
        <f t="shared" si="164"/>
        <v>13.004484304932735</v>
      </c>
      <c r="O206" s="2">
        <f t="shared" si="165"/>
        <v>0</v>
      </c>
      <c r="P206" s="2">
        <f t="shared" ref="P206" si="170">G206/I206*100</f>
        <v>6.5022421524663674</v>
      </c>
      <c r="Q206" s="7">
        <f>H206/I206*100</f>
        <v>4.9327354260089686</v>
      </c>
      <c r="R206" s="1"/>
    </row>
    <row r="208" spans="1:18" x14ac:dyDescent="0.4">
      <c r="A208" s="18" t="s">
        <v>26</v>
      </c>
      <c r="B208" s="18">
        <v>0</v>
      </c>
      <c r="C208" s="18">
        <v>1</v>
      </c>
      <c r="D208" s="18">
        <v>2</v>
      </c>
      <c r="E208" s="18">
        <v>3</v>
      </c>
      <c r="F208" s="18">
        <v>4</v>
      </c>
      <c r="G208" s="18">
        <v>5</v>
      </c>
      <c r="H208" s="18">
        <v>6</v>
      </c>
    </row>
    <row r="209" spans="1:18" ht="25.2" x14ac:dyDescent="0.55000000000000004">
      <c r="A209" s="18" t="s">
        <v>24</v>
      </c>
      <c r="B209" s="18"/>
      <c r="C209" s="18"/>
      <c r="D209" s="18"/>
      <c r="E209" s="18"/>
      <c r="F209" s="18"/>
      <c r="G209" s="18"/>
      <c r="H209" s="18"/>
      <c r="J209" s="2" t="s">
        <v>7</v>
      </c>
      <c r="K209" s="2">
        <v>0</v>
      </c>
      <c r="L209" s="2">
        <v>1</v>
      </c>
      <c r="M209" s="2">
        <v>2</v>
      </c>
      <c r="N209" s="2">
        <v>3</v>
      </c>
      <c r="O209" s="2">
        <v>4</v>
      </c>
      <c r="P209" s="2">
        <v>5</v>
      </c>
      <c r="Q209" s="2">
        <v>6</v>
      </c>
      <c r="R209" s="2" t="s">
        <v>8</v>
      </c>
    </row>
    <row r="210" spans="1:18" ht="25.2" x14ac:dyDescent="0.55000000000000004">
      <c r="A210" s="19">
        <v>0</v>
      </c>
      <c r="B210" s="20">
        <v>6198</v>
      </c>
      <c r="C210" s="20">
        <v>1395</v>
      </c>
      <c r="D210" s="20">
        <v>1254</v>
      </c>
      <c r="E210" s="20">
        <v>386</v>
      </c>
      <c r="F210" s="20">
        <v>1032</v>
      </c>
      <c r="G210" s="20">
        <v>256</v>
      </c>
      <c r="H210" s="20">
        <v>512</v>
      </c>
      <c r="I210" s="1">
        <f>SUM(B210:H210)</f>
        <v>11033</v>
      </c>
      <c r="J210" s="2">
        <v>0</v>
      </c>
      <c r="K210" s="6">
        <f t="shared" ref="K210:K216" si="171">B210/I210*100</f>
        <v>56.176923774132149</v>
      </c>
      <c r="L210" s="2">
        <f>C210/I210*100</f>
        <v>12.643886522251426</v>
      </c>
      <c r="M210" s="2">
        <f t="shared" ref="M210:M216" si="172">D210/I210*100</f>
        <v>11.365902293120637</v>
      </c>
      <c r="N210" s="2">
        <f t="shared" ref="N210:N216" si="173">E210/I210*100</f>
        <v>3.4985951237197499</v>
      </c>
      <c r="O210" s="2">
        <f t="shared" ref="O210:O216" si="174">F210/I210*100</f>
        <v>9.3537569110849272</v>
      </c>
      <c r="P210" s="2">
        <f>G210/I210*100</f>
        <v>2.3203117918970362</v>
      </c>
      <c r="Q210" s="2">
        <f>H210/I210*100</f>
        <v>4.6406235837940724</v>
      </c>
      <c r="R210" s="1"/>
    </row>
    <row r="211" spans="1:18" ht="25.2" x14ac:dyDescent="0.55000000000000004">
      <c r="A211" s="19">
        <v>1</v>
      </c>
      <c r="B211" s="20">
        <v>482</v>
      </c>
      <c r="C211" s="20">
        <v>843</v>
      </c>
      <c r="D211" s="20">
        <v>305</v>
      </c>
      <c r="E211" s="20">
        <v>122</v>
      </c>
      <c r="F211" s="20">
        <v>75</v>
      </c>
      <c r="G211" s="20">
        <v>70</v>
      </c>
      <c r="H211" s="20">
        <v>114</v>
      </c>
      <c r="I211" s="1">
        <f t="shared" ref="I211:I216" si="175">SUM(B211:H211)</f>
        <v>2011</v>
      </c>
      <c r="J211" s="2">
        <v>1</v>
      </c>
      <c r="K211" s="2">
        <f t="shared" si="171"/>
        <v>23.968175037294877</v>
      </c>
      <c r="L211" s="7">
        <f>C211/I211*100</f>
        <v>41.919443063152663</v>
      </c>
      <c r="M211" s="2">
        <f t="shared" si="172"/>
        <v>15.16658378915962</v>
      </c>
      <c r="N211" s="2">
        <f t="shared" si="173"/>
        <v>6.0666335156638489</v>
      </c>
      <c r="O211" s="2">
        <f t="shared" si="174"/>
        <v>3.7294878170064645</v>
      </c>
      <c r="P211" s="2">
        <f>G211/I211*100</f>
        <v>3.4808552958727002</v>
      </c>
      <c r="Q211" s="2">
        <f>H211/I211*100</f>
        <v>5.6688214818498261</v>
      </c>
      <c r="R211" s="1"/>
    </row>
    <row r="212" spans="1:18" ht="25.2" x14ac:dyDescent="0.55000000000000004">
      <c r="A212" s="19">
        <v>2</v>
      </c>
      <c r="B212" s="20">
        <v>997</v>
      </c>
      <c r="C212" s="20">
        <v>201</v>
      </c>
      <c r="D212" s="20">
        <v>589</v>
      </c>
      <c r="E212" s="20">
        <v>11</v>
      </c>
      <c r="F212" s="20">
        <v>39</v>
      </c>
      <c r="G212" s="20">
        <v>108</v>
      </c>
      <c r="H212" s="20">
        <v>250</v>
      </c>
      <c r="I212" s="1">
        <f t="shared" si="175"/>
        <v>2195</v>
      </c>
      <c r="J212" s="2">
        <v>2</v>
      </c>
      <c r="K212" s="2">
        <f t="shared" si="171"/>
        <v>45.421412300683372</v>
      </c>
      <c r="L212" s="2">
        <f>C212/I212*100</f>
        <v>9.1571753986332585</v>
      </c>
      <c r="M212" s="7">
        <f t="shared" si="172"/>
        <v>26.833712984054671</v>
      </c>
      <c r="N212" s="2">
        <f t="shared" si="173"/>
        <v>0.50113895216400917</v>
      </c>
      <c r="O212" s="2">
        <f t="shared" si="174"/>
        <v>1.7767653758542141</v>
      </c>
      <c r="P212" s="2">
        <f t="shared" ref="P212:P214" si="176">G212/I212*100</f>
        <v>4.9202733485193617</v>
      </c>
      <c r="Q212" s="2">
        <f t="shared" ref="Q212:Q215" si="177">H212/I212*100</f>
        <v>11.389521640091116</v>
      </c>
      <c r="R212" s="1"/>
    </row>
    <row r="213" spans="1:18" ht="25.2" x14ac:dyDescent="0.55000000000000004">
      <c r="A213" s="19">
        <v>3</v>
      </c>
      <c r="B213" s="20">
        <v>411</v>
      </c>
      <c r="C213" s="20">
        <v>107</v>
      </c>
      <c r="D213" s="20">
        <v>27</v>
      </c>
      <c r="E213" s="20">
        <v>1</v>
      </c>
      <c r="F213" s="20">
        <v>5</v>
      </c>
      <c r="G213" s="20">
        <v>21</v>
      </c>
      <c r="H213" s="20">
        <v>79</v>
      </c>
      <c r="I213" s="1">
        <f t="shared" si="175"/>
        <v>651</v>
      </c>
      <c r="J213" s="2">
        <v>3</v>
      </c>
      <c r="K213" s="2">
        <f t="shared" si="171"/>
        <v>63.133640552995395</v>
      </c>
      <c r="L213" s="2">
        <f t="shared" ref="L213:L216" si="178">C213/I213*100</f>
        <v>16.436251920122888</v>
      </c>
      <c r="M213" s="2">
        <f t="shared" si="172"/>
        <v>4.1474654377880187</v>
      </c>
      <c r="N213" s="7">
        <f t="shared" si="173"/>
        <v>0.15360983102918588</v>
      </c>
      <c r="O213" s="2">
        <f t="shared" si="174"/>
        <v>0.76804915514592931</v>
      </c>
      <c r="P213" s="2">
        <f t="shared" si="176"/>
        <v>3.225806451612903</v>
      </c>
      <c r="Q213" s="2">
        <f t="shared" si="177"/>
        <v>12.135176651305683</v>
      </c>
      <c r="R213" s="1"/>
    </row>
    <row r="214" spans="1:18" ht="25.2" x14ac:dyDescent="0.55000000000000004">
      <c r="A214" s="19">
        <v>4</v>
      </c>
      <c r="B214" s="20">
        <v>705</v>
      </c>
      <c r="C214" s="20">
        <v>40</v>
      </c>
      <c r="D214" s="20">
        <v>96</v>
      </c>
      <c r="E214" s="20">
        <v>34</v>
      </c>
      <c r="F214" s="20">
        <v>183</v>
      </c>
      <c r="G214" s="20">
        <v>34</v>
      </c>
      <c r="H214" s="20">
        <v>167</v>
      </c>
      <c r="I214" s="1">
        <f t="shared" si="175"/>
        <v>1259</v>
      </c>
      <c r="J214" s="2">
        <v>4</v>
      </c>
      <c r="K214" s="2">
        <f t="shared" si="171"/>
        <v>55.996822875297859</v>
      </c>
      <c r="L214" s="2">
        <f t="shared" si="178"/>
        <v>3.177124702144559</v>
      </c>
      <c r="M214" s="2">
        <f t="shared" si="172"/>
        <v>7.625099285146943</v>
      </c>
      <c r="N214" s="2">
        <f t="shared" si="173"/>
        <v>2.7005559968228754</v>
      </c>
      <c r="O214" s="7">
        <f t="shared" si="174"/>
        <v>14.535345512311359</v>
      </c>
      <c r="P214" s="2">
        <f t="shared" si="176"/>
        <v>2.7005559968228754</v>
      </c>
      <c r="Q214" s="2">
        <f t="shared" si="177"/>
        <v>13.264495631453535</v>
      </c>
      <c r="R214" s="1"/>
    </row>
    <row r="215" spans="1:18" ht="25.2" x14ac:dyDescent="0.55000000000000004">
      <c r="A215" s="19">
        <v>5</v>
      </c>
      <c r="B215" s="20">
        <v>216</v>
      </c>
      <c r="C215" s="20">
        <v>42</v>
      </c>
      <c r="D215" s="20">
        <v>34</v>
      </c>
      <c r="E215" s="20">
        <v>116</v>
      </c>
      <c r="F215" s="20">
        <v>8</v>
      </c>
      <c r="G215" s="20">
        <v>13</v>
      </c>
      <c r="H215" s="20">
        <v>99</v>
      </c>
      <c r="I215" s="1">
        <f t="shared" si="175"/>
        <v>528</v>
      </c>
      <c r="J215" s="2">
        <v>5</v>
      </c>
      <c r="K215" s="2">
        <f t="shared" si="171"/>
        <v>40.909090909090914</v>
      </c>
      <c r="L215" s="2">
        <f t="shared" si="178"/>
        <v>7.9545454545454541</v>
      </c>
      <c r="M215" s="2">
        <f t="shared" si="172"/>
        <v>6.4393939393939394</v>
      </c>
      <c r="N215" s="2">
        <f t="shared" si="173"/>
        <v>21.969696969696969</v>
      </c>
      <c r="O215" s="2">
        <f t="shared" si="174"/>
        <v>1.5151515151515151</v>
      </c>
      <c r="P215" s="7">
        <f>G215/I215*100</f>
        <v>2.4621212121212119</v>
      </c>
      <c r="Q215" s="2">
        <f t="shared" si="177"/>
        <v>18.75</v>
      </c>
      <c r="R215" s="1"/>
    </row>
    <row r="216" spans="1:18" ht="25.2" x14ac:dyDescent="0.55000000000000004">
      <c r="A216" s="19">
        <v>6</v>
      </c>
      <c r="B216" s="20">
        <v>311</v>
      </c>
      <c r="C216" s="20">
        <v>35</v>
      </c>
      <c r="D216" s="20">
        <v>1</v>
      </c>
      <c r="E216" s="20">
        <v>57</v>
      </c>
      <c r="F216" s="20">
        <v>0</v>
      </c>
      <c r="G216" s="20">
        <v>5</v>
      </c>
      <c r="H216" s="20">
        <v>37</v>
      </c>
      <c r="I216" s="1">
        <f t="shared" si="175"/>
        <v>446</v>
      </c>
      <c r="J216" s="2">
        <v>6</v>
      </c>
      <c r="K216" s="2">
        <f t="shared" si="171"/>
        <v>69.730941704035871</v>
      </c>
      <c r="L216" s="2">
        <f t="shared" si="178"/>
        <v>7.8475336322869964</v>
      </c>
      <c r="M216" s="2">
        <f t="shared" si="172"/>
        <v>0.22421524663677131</v>
      </c>
      <c r="N216" s="2">
        <f t="shared" si="173"/>
        <v>12.780269058295964</v>
      </c>
      <c r="O216" s="2">
        <f t="shared" si="174"/>
        <v>0</v>
      </c>
      <c r="P216" s="2">
        <f t="shared" ref="P216" si="179">G216/I216*100</f>
        <v>1.1210762331838564</v>
      </c>
      <c r="Q216" s="7">
        <f>H216/I216*100</f>
        <v>8.2959641255605376</v>
      </c>
      <c r="R216" s="1"/>
    </row>
    <row r="218" spans="1:18" x14ac:dyDescent="0.4">
      <c r="A218" s="21" t="s">
        <v>23</v>
      </c>
      <c r="B218" s="21">
        <v>0</v>
      </c>
      <c r="C218" s="21">
        <v>1</v>
      </c>
      <c r="D218" s="21">
        <v>2</v>
      </c>
      <c r="E218" s="21">
        <v>3</v>
      </c>
      <c r="F218" s="21">
        <v>4</v>
      </c>
      <c r="G218" s="21">
        <v>5</v>
      </c>
      <c r="H218" s="21">
        <v>6</v>
      </c>
    </row>
    <row r="219" spans="1:18" ht="25.2" x14ac:dyDescent="0.55000000000000004">
      <c r="A219" s="21" t="s">
        <v>27</v>
      </c>
      <c r="B219" s="21"/>
      <c r="C219" s="21"/>
      <c r="D219" s="21"/>
      <c r="E219" s="21"/>
      <c r="F219" s="21"/>
      <c r="G219" s="21"/>
      <c r="H219" s="21"/>
      <c r="J219" s="2" t="s">
        <v>7</v>
      </c>
      <c r="K219" s="2">
        <v>0</v>
      </c>
      <c r="L219" s="2">
        <v>1</v>
      </c>
      <c r="M219" s="2">
        <v>2</v>
      </c>
      <c r="N219" s="2">
        <v>3</v>
      </c>
      <c r="O219" s="2">
        <v>4</v>
      </c>
      <c r="P219" s="2">
        <v>5</v>
      </c>
      <c r="Q219" s="2">
        <v>6</v>
      </c>
      <c r="R219" s="2" t="s">
        <v>8</v>
      </c>
    </row>
    <row r="220" spans="1:18" ht="25.2" x14ac:dyDescent="0.55000000000000004">
      <c r="A220" s="15">
        <v>0</v>
      </c>
      <c r="B220" s="11">
        <v>34471</v>
      </c>
      <c r="C220" s="11">
        <v>1184</v>
      </c>
      <c r="D220" s="11">
        <v>833</v>
      </c>
      <c r="E220" s="11">
        <v>474</v>
      </c>
      <c r="F220" s="11">
        <v>770</v>
      </c>
      <c r="G220" s="11">
        <v>1956</v>
      </c>
      <c r="H220" s="11">
        <v>379</v>
      </c>
      <c r="I220" s="1">
        <f>SUM(B220:H220)</f>
        <v>40067</v>
      </c>
      <c r="J220" s="2">
        <v>0</v>
      </c>
      <c r="K220" s="6">
        <f t="shared" ref="K220:K226" si="180">B220/I220*100</f>
        <v>86.03339406494122</v>
      </c>
      <c r="L220" s="2">
        <f>C220/I220*100</f>
        <v>2.9550502907629719</v>
      </c>
      <c r="M220" s="2">
        <f t="shared" ref="M220:M226" si="181">D220/I220*100</f>
        <v>2.0790176454438813</v>
      </c>
      <c r="N220" s="2">
        <f t="shared" ref="N220:N226" si="182">E220/I220*100</f>
        <v>1.1830184441061222</v>
      </c>
      <c r="O220" s="2">
        <f t="shared" ref="O220:O226" si="183">F220/I220*100</f>
        <v>1.9217810167968652</v>
      </c>
      <c r="P220" s="2">
        <f>G220/I220*100</f>
        <v>4.8818229465645047</v>
      </c>
      <c r="Q220" s="2">
        <f>H220/I220*100</f>
        <v>0.94591559138443115</v>
      </c>
      <c r="R220" s="1"/>
    </row>
    <row r="221" spans="1:18" ht="25.2" x14ac:dyDescent="0.55000000000000004">
      <c r="A221" s="15">
        <v>1</v>
      </c>
      <c r="B221" s="11">
        <v>2725</v>
      </c>
      <c r="C221" s="11">
        <v>923</v>
      </c>
      <c r="D221" s="11">
        <v>102</v>
      </c>
      <c r="E221" s="11">
        <v>295</v>
      </c>
      <c r="F221" s="11">
        <v>43</v>
      </c>
      <c r="G221" s="11">
        <v>65</v>
      </c>
      <c r="H221" s="11">
        <v>90</v>
      </c>
      <c r="I221" s="1">
        <f t="shared" ref="I221:I226" si="184">SUM(B221:H221)</f>
        <v>4243</v>
      </c>
      <c r="J221" s="2">
        <v>1</v>
      </c>
      <c r="K221" s="2">
        <f t="shared" si="180"/>
        <v>64.22342682064577</v>
      </c>
      <c r="L221" s="7">
        <f>C221/I221*100</f>
        <v>21.753476313928825</v>
      </c>
      <c r="M221" s="2">
        <f t="shared" si="181"/>
        <v>2.4039594626443552</v>
      </c>
      <c r="N221" s="2">
        <f t="shared" si="182"/>
        <v>6.9526278576478902</v>
      </c>
      <c r="O221" s="2">
        <f t="shared" si="183"/>
        <v>1.0134338911147773</v>
      </c>
      <c r="P221" s="2">
        <f>G221/I221*100</f>
        <v>1.5319349516851286</v>
      </c>
      <c r="Q221" s="2">
        <f>H221/I221*100</f>
        <v>2.1211407023332551</v>
      </c>
      <c r="R221" s="1"/>
    </row>
    <row r="222" spans="1:18" ht="25.2" x14ac:dyDescent="0.55000000000000004">
      <c r="A222" s="15">
        <v>2</v>
      </c>
      <c r="B222" s="11">
        <v>1811</v>
      </c>
      <c r="C222" s="11">
        <v>121</v>
      </c>
      <c r="D222" s="11">
        <v>713</v>
      </c>
      <c r="E222" s="11">
        <v>26</v>
      </c>
      <c r="F222" s="11">
        <v>222</v>
      </c>
      <c r="G222" s="11">
        <v>180</v>
      </c>
      <c r="H222" s="11">
        <v>36</v>
      </c>
      <c r="I222" s="1">
        <f t="shared" si="184"/>
        <v>3109</v>
      </c>
      <c r="J222" s="2">
        <v>2</v>
      </c>
      <c r="K222" s="2">
        <f t="shared" si="180"/>
        <v>58.250241235123838</v>
      </c>
      <c r="L222" s="2">
        <f>C222/I222*100</f>
        <v>3.8919266645223543</v>
      </c>
      <c r="M222" s="7">
        <f t="shared" si="181"/>
        <v>22.933419105821809</v>
      </c>
      <c r="N222" s="2">
        <f t="shared" si="182"/>
        <v>0.83628176262463805</v>
      </c>
      <c r="O222" s="2">
        <f t="shared" si="183"/>
        <v>7.1405596654872951</v>
      </c>
      <c r="P222" s="2">
        <f t="shared" ref="P222:P224" si="185">G222/I222*100</f>
        <v>5.7896429720167255</v>
      </c>
      <c r="Q222" s="2">
        <f t="shared" ref="Q222:Q225" si="186">H222/I222*100</f>
        <v>1.1579285944033453</v>
      </c>
      <c r="R222" s="1"/>
    </row>
    <row r="223" spans="1:18" ht="25.2" x14ac:dyDescent="0.55000000000000004">
      <c r="A223" s="15">
        <v>3</v>
      </c>
      <c r="B223" s="11">
        <v>847</v>
      </c>
      <c r="C223" s="11">
        <v>144</v>
      </c>
      <c r="D223" s="11">
        <v>96</v>
      </c>
      <c r="E223" s="11">
        <v>249</v>
      </c>
      <c r="F223" s="11">
        <v>110</v>
      </c>
      <c r="G223" s="11">
        <v>25</v>
      </c>
      <c r="H223" s="11">
        <v>0</v>
      </c>
      <c r="I223" s="1">
        <f t="shared" si="184"/>
        <v>1471</v>
      </c>
      <c r="J223" s="2">
        <v>3</v>
      </c>
      <c r="K223" s="2">
        <f t="shared" si="180"/>
        <v>57.579877634262409</v>
      </c>
      <c r="L223" s="2">
        <f t="shared" ref="L223:L226" si="187">C223/I223*100</f>
        <v>9.7892590074779058</v>
      </c>
      <c r="M223" s="2">
        <f t="shared" si="181"/>
        <v>6.5261726716519375</v>
      </c>
      <c r="N223" s="7">
        <f t="shared" si="182"/>
        <v>16.927260367097212</v>
      </c>
      <c r="O223" s="2">
        <f t="shared" si="183"/>
        <v>7.4779061862678446</v>
      </c>
      <c r="P223" s="2">
        <f t="shared" si="185"/>
        <v>1.699524133242692</v>
      </c>
      <c r="Q223" s="2">
        <f t="shared" si="186"/>
        <v>0</v>
      </c>
      <c r="R223" s="1"/>
    </row>
    <row r="224" spans="1:18" ht="25.2" x14ac:dyDescent="0.55000000000000004">
      <c r="A224" s="15">
        <v>4</v>
      </c>
      <c r="B224" s="11">
        <v>268</v>
      </c>
      <c r="C224" s="11">
        <v>220</v>
      </c>
      <c r="D224" s="11">
        <v>123</v>
      </c>
      <c r="E224" s="11">
        <v>53</v>
      </c>
      <c r="F224" s="11">
        <v>633</v>
      </c>
      <c r="G224" s="11">
        <v>286</v>
      </c>
      <c r="H224" s="11">
        <v>0</v>
      </c>
      <c r="I224" s="1">
        <f t="shared" si="184"/>
        <v>1583</v>
      </c>
      <c r="J224" s="2">
        <v>4</v>
      </c>
      <c r="K224" s="2">
        <f t="shared" si="180"/>
        <v>16.929879974731524</v>
      </c>
      <c r="L224" s="2">
        <f t="shared" si="187"/>
        <v>13.897662665824384</v>
      </c>
      <c r="M224" s="2">
        <f t="shared" si="181"/>
        <v>7.7700568540745421</v>
      </c>
      <c r="N224" s="2">
        <f t="shared" si="182"/>
        <v>3.3480732785849656</v>
      </c>
      <c r="O224" s="7">
        <f t="shared" si="183"/>
        <v>39.987365761212892</v>
      </c>
      <c r="P224" s="2">
        <f t="shared" si="185"/>
        <v>18.066961465571698</v>
      </c>
      <c r="Q224" s="2">
        <f t="shared" si="186"/>
        <v>0</v>
      </c>
      <c r="R224" s="1"/>
    </row>
    <row r="225" spans="1:18" ht="25.2" x14ac:dyDescent="0.55000000000000004">
      <c r="A225" s="15">
        <v>5</v>
      </c>
      <c r="B225" s="11">
        <v>1293</v>
      </c>
      <c r="C225" s="11">
        <v>68</v>
      </c>
      <c r="D225" s="11">
        <v>45</v>
      </c>
      <c r="E225" s="11">
        <v>28</v>
      </c>
      <c r="F225" s="11">
        <v>0</v>
      </c>
      <c r="G225" s="11">
        <v>72</v>
      </c>
      <c r="H225" s="11">
        <v>65</v>
      </c>
      <c r="I225" s="1">
        <f t="shared" si="184"/>
        <v>1571</v>
      </c>
      <c r="J225" s="2">
        <v>5</v>
      </c>
      <c r="K225" s="2">
        <f t="shared" si="180"/>
        <v>82.304264799490767</v>
      </c>
      <c r="L225" s="2">
        <f t="shared" si="187"/>
        <v>4.3284532145130488</v>
      </c>
      <c r="M225" s="2">
        <f t="shared" si="181"/>
        <v>2.8644175684277533</v>
      </c>
      <c r="N225" s="2">
        <f t="shared" si="182"/>
        <v>1.7823042647994909</v>
      </c>
      <c r="O225" s="2">
        <f t="shared" si="183"/>
        <v>0</v>
      </c>
      <c r="P225" s="7">
        <f>G225/I225*100</f>
        <v>4.5830681094844046</v>
      </c>
      <c r="Q225" s="2">
        <f t="shared" si="186"/>
        <v>4.1374920432845324</v>
      </c>
      <c r="R225" s="1"/>
    </row>
    <row r="226" spans="1:18" ht="25.2" x14ac:dyDescent="0.55000000000000004">
      <c r="A226" s="15">
        <v>6</v>
      </c>
      <c r="B226" s="11">
        <v>1102</v>
      </c>
      <c r="C226" s="11">
        <v>15</v>
      </c>
      <c r="D226" s="11">
        <v>14</v>
      </c>
      <c r="E226" s="11">
        <v>1</v>
      </c>
      <c r="F226" s="11">
        <v>15</v>
      </c>
      <c r="G226" s="11">
        <v>15</v>
      </c>
      <c r="H226" s="11">
        <v>6</v>
      </c>
      <c r="I226" s="1">
        <f t="shared" si="184"/>
        <v>1168</v>
      </c>
      <c r="J226" s="2">
        <v>6</v>
      </c>
      <c r="K226" s="2">
        <f t="shared" si="180"/>
        <v>94.349315068493155</v>
      </c>
      <c r="L226" s="2">
        <f t="shared" si="187"/>
        <v>1.2842465753424657</v>
      </c>
      <c r="M226" s="2">
        <f t="shared" si="181"/>
        <v>1.1986301369863013</v>
      </c>
      <c r="N226" s="2">
        <f t="shared" si="182"/>
        <v>8.5616438356164379E-2</v>
      </c>
      <c r="O226" s="2">
        <f t="shared" si="183"/>
        <v>1.2842465753424657</v>
      </c>
      <c r="P226" s="2">
        <f t="shared" ref="P226" si="188">G226/I226*100</f>
        <v>1.2842465753424657</v>
      </c>
      <c r="Q226" s="7">
        <f>H226/I226*100</f>
        <v>0.51369863013698625</v>
      </c>
      <c r="R226" s="1"/>
    </row>
    <row r="228" spans="1:18" x14ac:dyDescent="0.4">
      <c r="A228" s="22" t="s">
        <v>25</v>
      </c>
      <c r="B228" s="22">
        <v>0</v>
      </c>
      <c r="C228" s="22">
        <v>1</v>
      </c>
      <c r="D228" s="22">
        <v>2</v>
      </c>
      <c r="E228" s="22">
        <v>3</v>
      </c>
      <c r="F228" s="22">
        <v>4</v>
      </c>
      <c r="G228" s="22">
        <v>5</v>
      </c>
      <c r="H228" s="22">
        <v>6</v>
      </c>
    </row>
    <row r="229" spans="1:18" ht="25.2" x14ac:dyDescent="0.55000000000000004">
      <c r="A229" s="22" t="s">
        <v>27</v>
      </c>
      <c r="B229" s="22"/>
      <c r="C229" s="22"/>
      <c r="D229" s="22"/>
      <c r="E229" s="22"/>
      <c r="F229" s="22"/>
      <c r="G229" s="22"/>
      <c r="H229" s="22"/>
      <c r="J229" s="2" t="s">
        <v>7</v>
      </c>
      <c r="K229" s="2">
        <v>0</v>
      </c>
      <c r="L229" s="2">
        <v>1</v>
      </c>
      <c r="M229" s="2">
        <v>2</v>
      </c>
      <c r="N229" s="2">
        <v>3</v>
      </c>
      <c r="O229" s="2">
        <v>4</v>
      </c>
      <c r="P229" s="2">
        <v>5</v>
      </c>
      <c r="Q229" s="2">
        <v>6</v>
      </c>
      <c r="R229" s="2" t="s">
        <v>8</v>
      </c>
    </row>
    <row r="230" spans="1:18" ht="25.2" x14ac:dyDescent="0.55000000000000004">
      <c r="A230" s="23">
        <v>0</v>
      </c>
      <c r="B230" s="24">
        <v>33500</v>
      </c>
      <c r="C230" s="24">
        <v>1581</v>
      </c>
      <c r="D230" s="24">
        <v>1302</v>
      </c>
      <c r="E230" s="24">
        <v>823</v>
      </c>
      <c r="F230" s="24">
        <v>2671</v>
      </c>
      <c r="G230" s="24">
        <v>149</v>
      </c>
      <c r="H230" s="24">
        <v>41</v>
      </c>
      <c r="I230" s="1">
        <f>SUM(B230:H230)</f>
        <v>40067</v>
      </c>
      <c r="J230" s="2">
        <v>0</v>
      </c>
      <c r="K230" s="6">
        <f t="shared" ref="K230:K236" si="189">B230/I230*100</f>
        <v>83.609953328175308</v>
      </c>
      <c r="L230" s="2">
        <f>C230/I230*100</f>
        <v>3.9458906331894075</v>
      </c>
      <c r="M230" s="2">
        <f t="shared" ref="M230:M236" si="190">D230/I230*100</f>
        <v>3.2495569920383356</v>
      </c>
      <c r="N230" s="2">
        <f t="shared" ref="N230:N236" si="191">E230/I230*100</f>
        <v>2.0540594504205458</v>
      </c>
      <c r="O230" s="2">
        <f t="shared" ref="O230:O236" si="192">F230/I230*100</f>
        <v>6.6663338907330232</v>
      </c>
      <c r="P230" s="2">
        <f>G230/I230*100</f>
        <v>0.37187710584770511</v>
      </c>
      <c r="Q230" s="2">
        <f>H230/I230*100</f>
        <v>0.10232859959567725</v>
      </c>
      <c r="R230" s="1"/>
    </row>
    <row r="231" spans="1:18" ht="25.2" x14ac:dyDescent="0.55000000000000004">
      <c r="A231" s="23">
        <v>1</v>
      </c>
      <c r="B231" s="24">
        <v>2513</v>
      </c>
      <c r="C231" s="24">
        <v>1127</v>
      </c>
      <c r="D231" s="24">
        <v>140</v>
      </c>
      <c r="E231" s="24">
        <v>351</v>
      </c>
      <c r="F231" s="24">
        <v>67</v>
      </c>
      <c r="G231" s="24">
        <v>30</v>
      </c>
      <c r="H231" s="24">
        <v>15</v>
      </c>
      <c r="I231" s="1">
        <f t="shared" ref="I231:I236" si="193">SUM(B231:H231)</f>
        <v>4243</v>
      </c>
      <c r="J231" s="2">
        <v>1</v>
      </c>
      <c r="K231" s="2">
        <f t="shared" si="189"/>
        <v>59.226962055149656</v>
      </c>
      <c r="L231" s="7">
        <f>C231/I231*100</f>
        <v>26.561395239217532</v>
      </c>
      <c r="M231" s="2">
        <f t="shared" si="190"/>
        <v>3.2995522036295077</v>
      </c>
      <c r="N231" s="2">
        <f t="shared" si="191"/>
        <v>8.2724487390996941</v>
      </c>
      <c r="O231" s="2">
        <f t="shared" si="192"/>
        <v>1.5790714117369784</v>
      </c>
      <c r="P231" s="2">
        <f>G231/I231*100</f>
        <v>0.70704690077775156</v>
      </c>
      <c r="Q231" s="2">
        <f>H231/I231*100</f>
        <v>0.35352345038887578</v>
      </c>
      <c r="R231" s="1"/>
    </row>
    <row r="232" spans="1:18" ht="25.2" x14ac:dyDescent="0.55000000000000004">
      <c r="A232" s="23">
        <v>2</v>
      </c>
      <c r="B232" s="24">
        <v>1791</v>
      </c>
      <c r="C232" s="24">
        <v>229</v>
      </c>
      <c r="D232" s="24">
        <v>695</v>
      </c>
      <c r="E232" s="24">
        <v>54</v>
      </c>
      <c r="F232" s="24">
        <v>327</v>
      </c>
      <c r="G232" s="24">
        <v>7</v>
      </c>
      <c r="H232" s="24">
        <v>6</v>
      </c>
      <c r="I232" s="1">
        <f t="shared" si="193"/>
        <v>3109</v>
      </c>
      <c r="J232" s="2">
        <v>2</v>
      </c>
      <c r="K232" s="2">
        <f t="shared" si="189"/>
        <v>57.606947571566423</v>
      </c>
      <c r="L232" s="2">
        <f>C232/I232*100</f>
        <v>7.3657124477323892</v>
      </c>
      <c r="M232" s="7">
        <f t="shared" si="190"/>
        <v>22.354454808620137</v>
      </c>
      <c r="N232" s="2">
        <f t="shared" si="191"/>
        <v>1.7368928916050175</v>
      </c>
      <c r="O232" s="2">
        <f t="shared" si="192"/>
        <v>10.517851399163717</v>
      </c>
      <c r="P232" s="2">
        <f t="shared" ref="P232:P234" si="194">G232/I232*100</f>
        <v>0.22515278224509491</v>
      </c>
      <c r="Q232" s="2">
        <f t="shared" ref="Q232:Q235" si="195">H232/I232*100</f>
        <v>0.19298809906722419</v>
      </c>
      <c r="R232" s="1"/>
    </row>
    <row r="233" spans="1:18" ht="25.2" x14ac:dyDescent="0.55000000000000004">
      <c r="A233" s="23">
        <v>3</v>
      </c>
      <c r="B233" s="24">
        <v>903</v>
      </c>
      <c r="C233" s="24">
        <v>48</v>
      </c>
      <c r="D233" s="24">
        <v>100</v>
      </c>
      <c r="E233" s="24">
        <v>259</v>
      </c>
      <c r="F233" s="24">
        <v>138</v>
      </c>
      <c r="G233" s="24">
        <v>23</v>
      </c>
      <c r="H233" s="24">
        <v>0</v>
      </c>
      <c r="I233" s="1">
        <f t="shared" si="193"/>
        <v>1471</v>
      </c>
      <c r="J233" s="2">
        <v>3</v>
      </c>
      <c r="K233" s="2">
        <f t="shared" si="189"/>
        <v>61.386811692726042</v>
      </c>
      <c r="L233" s="2">
        <f t="shared" ref="L233:L236" si="196">C233/I233*100</f>
        <v>3.2630863358259687</v>
      </c>
      <c r="M233" s="2">
        <f t="shared" si="190"/>
        <v>6.7980965329707681</v>
      </c>
      <c r="N233" s="7">
        <f t="shared" si="191"/>
        <v>17.607070020394289</v>
      </c>
      <c r="O233" s="2">
        <f t="shared" si="192"/>
        <v>9.381373215499659</v>
      </c>
      <c r="P233" s="2">
        <f t="shared" si="194"/>
        <v>1.5635622025832769</v>
      </c>
      <c r="Q233" s="2">
        <f t="shared" si="195"/>
        <v>0</v>
      </c>
      <c r="R233" s="1"/>
    </row>
    <row r="234" spans="1:18" ht="25.2" x14ac:dyDescent="0.55000000000000004">
      <c r="A234" s="23">
        <v>4</v>
      </c>
      <c r="B234" s="24">
        <v>717</v>
      </c>
      <c r="C234" s="24">
        <v>91</v>
      </c>
      <c r="D234" s="24">
        <v>84</v>
      </c>
      <c r="E234" s="24">
        <v>123</v>
      </c>
      <c r="F234" s="24">
        <v>532</v>
      </c>
      <c r="G234" s="24">
        <v>19</v>
      </c>
      <c r="H234" s="24">
        <v>17</v>
      </c>
      <c r="I234" s="1">
        <f t="shared" si="193"/>
        <v>1583</v>
      </c>
      <c r="J234" s="2">
        <v>4</v>
      </c>
      <c r="K234" s="2">
        <f t="shared" si="189"/>
        <v>45.293746051800376</v>
      </c>
      <c r="L234" s="2">
        <f t="shared" si="196"/>
        <v>5.7485786481364505</v>
      </c>
      <c r="M234" s="2">
        <f t="shared" si="190"/>
        <v>5.3063802905874926</v>
      </c>
      <c r="N234" s="2">
        <f t="shared" si="191"/>
        <v>7.7700568540745421</v>
      </c>
      <c r="O234" s="7">
        <f t="shared" si="192"/>
        <v>33.607075173720787</v>
      </c>
      <c r="P234" s="2">
        <f t="shared" si="194"/>
        <v>1.2002526847757422</v>
      </c>
      <c r="Q234" s="2">
        <f t="shared" si="195"/>
        <v>1.0739102969046115</v>
      </c>
      <c r="R234" s="1"/>
    </row>
    <row r="235" spans="1:18" ht="25.2" x14ac:dyDescent="0.55000000000000004">
      <c r="A235" s="23">
        <v>5</v>
      </c>
      <c r="B235" s="24">
        <v>1241</v>
      </c>
      <c r="C235" s="24">
        <v>168</v>
      </c>
      <c r="D235" s="24">
        <v>94</v>
      </c>
      <c r="E235" s="24">
        <v>38</v>
      </c>
      <c r="F235" s="24">
        <v>15</v>
      </c>
      <c r="G235" s="24">
        <v>9</v>
      </c>
      <c r="H235" s="24">
        <v>6</v>
      </c>
      <c r="I235" s="1">
        <f t="shared" si="193"/>
        <v>1571</v>
      </c>
      <c r="J235" s="2">
        <v>5</v>
      </c>
      <c r="K235" s="2">
        <f t="shared" si="189"/>
        <v>78.994271164863136</v>
      </c>
      <c r="L235" s="2">
        <f t="shared" si="196"/>
        <v>10.693825588796944</v>
      </c>
      <c r="M235" s="2">
        <f t="shared" si="190"/>
        <v>5.9834500318268615</v>
      </c>
      <c r="N235" s="2">
        <f t="shared" si="191"/>
        <v>2.4188415022278802</v>
      </c>
      <c r="O235" s="2">
        <f t="shared" si="192"/>
        <v>0.95480585614258429</v>
      </c>
      <c r="P235" s="7">
        <f>G235/I235*100</f>
        <v>0.57288351368555057</v>
      </c>
      <c r="Q235" s="2">
        <f t="shared" si="195"/>
        <v>0.38192234245703371</v>
      </c>
      <c r="R235" s="1"/>
    </row>
    <row r="236" spans="1:18" ht="25.2" x14ac:dyDescent="0.55000000000000004">
      <c r="A236" s="23">
        <v>6</v>
      </c>
      <c r="B236" s="24">
        <v>1097</v>
      </c>
      <c r="C236" s="24">
        <v>36</v>
      </c>
      <c r="D236" s="24">
        <v>3</v>
      </c>
      <c r="E236" s="24">
        <v>0</v>
      </c>
      <c r="F236" s="24">
        <v>30</v>
      </c>
      <c r="G236" s="24">
        <v>2</v>
      </c>
      <c r="H236" s="24">
        <v>0</v>
      </c>
      <c r="I236" s="1">
        <f t="shared" si="193"/>
        <v>1168</v>
      </c>
      <c r="J236" s="2">
        <v>6</v>
      </c>
      <c r="K236" s="2">
        <f t="shared" si="189"/>
        <v>93.921232876712324</v>
      </c>
      <c r="L236" s="2">
        <f t="shared" si="196"/>
        <v>3.0821917808219177</v>
      </c>
      <c r="M236" s="2">
        <f t="shared" si="190"/>
        <v>0.25684931506849312</v>
      </c>
      <c r="N236" s="2">
        <f t="shared" si="191"/>
        <v>0</v>
      </c>
      <c r="O236" s="2">
        <f t="shared" si="192"/>
        <v>2.5684931506849313</v>
      </c>
      <c r="P236" s="2">
        <f t="shared" ref="P236" si="197">G236/I236*100</f>
        <v>0.17123287671232876</v>
      </c>
      <c r="Q236" s="7">
        <f>H236/I236*100</f>
        <v>0</v>
      </c>
      <c r="R236" s="1"/>
    </row>
    <row r="239" spans="1:18" x14ac:dyDescent="0.4">
      <c r="A239" s="18" t="s">
        <v>26</v>
      </c>
      <c r="B239" s="18">
        <v>0</v>
      </c>
      <c r="C239" s="18">
        <v>1</v>
      </c>
      <c r="D239" s="18">
        <v>2</v>
      </c>
      <c r="E239" s="18">
        <v>3</v>
      </c>
      <c r="F239" s="18">
        <v>4</v>
      </c>
      <c r="G239" s="18">
        <v>5</v>
      </c>
      <c r="H239" s="18">
        <v>6</v>
      </c>
    </row>
    <row r="240" spans="1:18" ht="25.2" x14ac:dyDescent="0.55000000000000004">
      <c r="A240" s="18" t="s">
        <v>27</v>
      </c>
      <c r="B240" s="18"/>
      <c r="C240" s="18"/>
      <c r="D240" s="18"/>
      <c r="E240" s="18"/>
      <c r="F240" s="18"/>
      <c r="G240" s="18"/>
      <c r="H240" s="18"/>
      <c r="J240" s="2" t="s">
        <v>7</v>
      </c>
      <c r="K240" s="2">
        <v>0</v>
      </c>
      <c r="L240" s="2">
        <v>1</v>
      </c>
      <c r="M240" s="2">
        <v>2</v>
      </c>
      <c r="N240" s="2">
        <v>3</v>
      </c>
      <c r="O240" s="2">
        <v>4</v>
      </c>
      <c r="P240" s="2">
        <v>5</v>
      </c>
      <c r="Q240" s="2">
        <v>6</v>
      </c>
      <c r="R240" s="2" t="s">
        <v>8</v>
      </c>
    </row>
    <row r="241" spans="1:36" ht="25.2" x14ac:dyDescent="0.55000000000000004">
      <c r="A241" s="19">
        <v>0</v>
      </c>
      <c r="B241" s="20">
        <v>33920</v>
      </c>
      <c r="C241" s="20">
        <v>1291</v>
      </c>
      <c r="D241" s="20">
        <v>1022</v>
      </c>
      <c r="E241" s="20">
        <v>955</v>
      </c>
      <c r="F241" s="20">
        <v>2246</v>
      </c>
      <c r="G241" s="20">
        <v>371</v>
      </c>
      <c r="H241" s="20">
        <v>262</v>
      </c>
      <c r="I241" s="1">
        <f>SUM(B241:H241)</f>
        <v>40067</v>
      </c>
      <c r="J241" s="2">
        <v>0</v>
      </c>
      <c r="K241" s="6">
        <f t="shared" ref="K241:K247" si="198">B241/I241*100</f>
        <v>84.658197519155408</v>
      </c>
      <c r="L241" s="2">
        <f>C241/I241*100</f>
        <v>3.2221029775126664</v>
      </c>
      <c r="M241" s="2">
        <f t="shared" ref="M241:M247" si="199">D241/I241*100</f>
        <v>2.5507275313849305</v>
      </c>
      <c r="N241" s="2">
        <f t="shared" ref="N241:N247" si="200">E241/I241*100</f>
        <v>2.3835076247285798</v>
      </c>
      <c r="O241" s="2">
        <f t="shared" ref="O241:O247" si="201">F241/I241*100</f>
        <v>5.6056106022412466</v>
      </c>
      <c r="P241" s="2">
        <f>G241/I241*100</f>
        <v>0.92594903536576223</v>
      </c>
      <c r="Q241" s="2">
        <f>H241/I241*100</f>
        <v>0.6539047096114009</v>
      </c>
      <c r="R241" s="1"/>
    </row>
    <row r="242" spans="1:36" ht="25.2" x14ac:dyDescent="0.55000000000000004">
      <c r="A242" s="19">
        <v>1</v>
      </c>
      <c r="B242" s="20">
        <v>2532</v>
      </c>
      <c r="C242" s="20">
        <v>917</v>
      </c>
      <c r="D242" s="20">
        <v>154</v>
      </c>
      <c r="E242" s="20">
        <v>404</v>
      </c>
      <c r="F242" s="20">
        <v>86</v>
      </c>
      <c r="G242" s="20">
        <v>105</v>
      </c>
      <c r="H242" s="20">
        <v>45</v>
      </c>
      <c r="I242" s="1">
        <f t="shared" ref="I242:I247" si="202">SUM(B242:H242)</f>
        <v>4243</v>
      </c>
      <c r="J242" s="2">
        <v>1</v>
      </c>
      <c r="K242" s="2">
        <f t="shared" si="198"/>
        <v>59.674758425642239</v>
      </c>
      <c r="L242" s="7">
        <f>C242/I242*100</f>
        <v>21.612066933773274</v>
      </c>
      <c r="M242" s="2">
        <f t="shared" si="199"/>
        <v>3.6295074239924583</v>
      </c>
      <c r="N242" s="2">
        <f t="shared" si="200"/>
        <v>9.5215649304737227</v>
      </c>
      <c r="O242" s="2">
        <f t="shared" si="201"/>
        <v>2.0268677822295547</v>
      </c>
      <c r="P242" s="2">
        <f>G242/I242*100</f>
        <v>2.4746641527221303</v>
      </c>
      <c r="Q242" s="2">
        <f>H242/I242*100</f>
        <v>1.0605703511666276</v>
      </c>
      <c r="R242" s="1"/>
    </row>
    <row r="243" spans="1:36" ht="25.2" x14ac:dyDescent="0.55000000000000004">
      <c r="A243" s="19">
        <v>2</v>
      </c>
      <c r="B243" s="20">
        <v>1770</v>
      </c>
      <c r="C243" s="20">
        <v>179</v>
      </c>
      <c r="D243" s="20">
        <v>638</v>
      </c>
      <c r="E243" s="20">
        <v>57</v>
      </c>
      <c r="F243" s="20">
        <v>350</v>
      </c>
      <c r="G243" s="20">
        <v>62</v>
      </c>
      <c r="H243" s="20">
        <v>53</v>
      </c>
      <c r="I243" s="1">
        <f t="shared" si="202"/>
        <v>3109</v>
      </c>
      <c r="J243" s="2">
        <v>2</v>
      </c>
      <c r="K243" s="2">
        <f t="shared" si="198"/>
        <v>56.931489224831132</v>
      </c>
      <c r="L243" s="2">
        <f>C243/I243*100</f>
        <v>5.7574782888388549</v>
      </c>
      <c r="M243" s="7">
        <f t="shared" si="199"/>
        <v>20.521067867481506</v>
      </c>
      <c r="N243" s="2">
        <f t="shared" si="200"/>
        <v>1.8333869411386299</v>
      </c>
      <c r="O243" s="2">
        <f t="shared" si="201"/>
        <v>11.257639112254743</v>
      </c>
      <c r="P243" s="2">
        <f t="shared" ref="P243:P245" si="203">G243/I243*100</f>
        <v>1.9942103570279832</v>
      </c>
      <c r="Q243" s="2">
        <f t="shared" ref="Q243:Q246" si="204">H243/I243*100</f>
        <v>1.7047282084271469</v>
      </c>
      <c r="R243" s="1"/>
    </row>
    <row r="244" spans="1:36" ht="25.2" x14ac:dyDescent="0.55000000000000004">
      <c r="A244" s="19">
        <v>3</v>
      </c>
      <c r="B244" s="20">
        <v>881</v>
      </c>
      <c r="C244" s="20">
        <v>47</v>
      </c>
      <c r="D244" s="20">
        <v>139</v>
      </c>
      <c r="E244" s="20">
        <v>222</v>
      </c>
      <c r="F244" s="20">
        <v>137</v>
      </c>
      <c r="G244" s="20">
        <v>38</v>
      </c>
      <c r="H244" s="20">
        <v>7</v>
      </c>
      <c r="I244" s="1">
        <f t="shared" si="202"/>
        <v>1471</v>
      </c>
      <c r="J244" s="2">
        <v>3</v>
      </c>
      <c r="K244" s="2">
        <f t="shared" si="198"/>
        <v>59.891230455472467</v>
      </c>
      <c r="L244" s="2">
        <f t="shared" ref="L244:L247" si="205">C244/I244*100</f>
        <v>3.1951053704962611</v>
      </c>
      <c r="M244" s="2">
        <f t="shared" si="199"/>
        <v>9.4493541808293688</v>
      </c>
      <c r="N244" s="7">
        <f t="shared" si="200"/>
        <v>15.091774303195105</v>
      </c>
      <c r="O244" s="2">
        <f t="shared" si="201"/>
        <v>9.3133922501699526</v>
      </c>
      <c r="P244" s="2">
        <f t="shared" si="203"/>
        <v>2.5832766825288922</v>
      </c>
      <c r="Q244" s="2">
        <f t="shared" si="204"/>
        <v>0.4758667573079538</v>
      </c>
      <c r="R244" s="1"/>
    </row>
    <row r="245" spans="1:36" ht="25.2" x14ac:dyDescent="0.55000000000000004">
      <c r="A245" s="19">
        <v>4</v>
      </c>
      <c r="B245" s="20">
        <v>746</v>
      </c>
      <c r="C245" s="20">
        <v>69</v>
      </c>
      <c r="D245" s="20">
        <v>107</v>
      </c>
      <c r="E245" s="20">
        <v>132</v>
      </c>
      <c r="F245" s="20">
        <v>461</v>
      </c>
      <c r="G245" s="20">
        <v>42</v>
      </c>
      <c r="H245" s="20">
        <v>26</v>
      </c>
      <c r="I245" s="1">
        <f t="shared" si="202"/>
        <v>1583</v>
      </c>
      <c r="J245" s="2">
        <v>4</v>
      </c>
      <c r="K245" s="2">
        <f t="shared" si="198"/>
        <v>47.125710675931778</v>
      </c>
      <c r="L245" s="2">
        <f t="shared" si="205"/>
        <v>4.3588123815540118</v>
      </c>
      <c r="M245" s="2">
        <f t="shared" si="199"/>
        <v>6.7593177511054954</v>
      </c>
      <c r="N245" s="2">
        <f t="shared" si="200"/>
        <v>8.33859759949463</v>
      </c>
      <c r="O245" s="7">
        <f t="shared" si="201"/>
        <v>29.121920404295643</v>
      </c>
      <c r="P245" s="2">
        <f t="shared" si="203"/>
        <v>2.6531901452937463</v>
      </c>
      <c r="Q245" s="2">
        <f t="shared" si="204"/>
        <v>1.6424510423247001</v>
      </c>
      <c r="R245" s="1"/>
    </row>
    <row r="246" spans="1:36" ht="25.2" x14ac:dyDescent="0.55000000000000004">
      <c r="A246" s="19">
        <v>5</v>
      </c>
      <c r="B246" s="20">
        <v>1208</v>
      </c>
      <c r="C246" s="20">
        <v>122</v>
      </c>
      <c r="D246" s="20">
        <v>97</v>
      </c>
      <c r="E246" s="20">
        <v>57</v>
      </c>
      <c r="F246" s="20">
        <v>58</v>
      </c>
      <c r="G246" s="20">
        <v>1</v>
      </c>
      <c r="H246" s="20">
        <v>28</v>
      </c>
      <c r="I246" s="1">
        <f t="shared" si="202"/>
        <v>1571</v>
      </c>
      <c r="J246" s="2">
        <v>5</v>
      </c>
      <c r="K246" s="2">
        <f t="shared" si="198"/>
        <v>76.893698281349458</v>
      </c>
      <c r="L246" s="2">
        <f t="shared" si="205"/>
        <v>7.7657542966263522</v>
      </c>
      <c r="M246" s="2">
        <f t="shared" si="199"/>
        <v>6.1744112030553788</v>
      </c>
      <c r="N246" s="2">
        <f t="shared" si="200"/>
        <v>3.6282622533418207</v>
      </c>
      <c r="O246" s="2">
        <f t="shared" si="201"/>
        <v>3.6919159770846597</v>
      </c>
      <c r="P246" s="7">
        <f>G246/I246*100</f>
        <v>6.3653723742838952E-2</v>
      </c>
      <c r="Q246" s="2">
        <f t="shared" si="204"/>
        <v>1.7823042647994909</v>
      </c>
      <c r="R246" s="1"/>
    </row>
    <row r="247" spans="1:36" ht="25.2" x14ac:dyDescent="0.55000000000000004">
      <c r="A247" s="19">
        <v>6</v>
      </c>
      <c r="B247" s="20">
        <v>1070</v>
      </c>
      <c r="C247" s="20">
        <v>23</v>
      </c>
      <c r="D247" s="20">
        <v>12</v>
      </c>
      <c r="E247" s="20">
        <v>25</v>
      </c>
      <c r="F247" s="20">
        <v>38</v>
      </c>
      <c r="G247" s="20">
        <v>0</v>
      </c>
      <c r="H247" s="20">
        <v>0</v>
      </c>
      <c r="I247" s="1">
        <f t="shared" si="202"/>
        <v>1168</v>
      </c>
      <c r="J247" s="2">
        <v>6</v>
      </c>
      <c r="K247" s="2">
        <f t="shared" si="198"/>
        <v>91.609589041095902</v>
      </c>
      <c r="L247" s="2">
        <f t="shared" si="205"/>
        <v>1.9691780821917808</v>
      </c>
      <c r="M247" s="2">
        <f t="shared" si="199"/>
        <v>1.0273972602739725</v>
      </c>
      <c r="N247" s="2">
        <f t="shared" si="200"/>
        <v>2.1404109589041096</v>
      </c>
      <c r="O247" s="2">
        <f t="shared" si="201"/>
        <v>3.2534246575342465</v>
      </c>
      <c r="P247" s="2">
        <f t="shared" ref="P247" si="206">G247/I247*100</f>
        <v>0</v>
      </c>
      <c r="Q247" s="7">
        <f>H247/I247*100</f>
        <v>0</v>
      </c>
      <c r="R247" s="1"/>
    </row>
    <row r="249" spans="1:36" ht="27.6" x14ac:dyDescent="0.4">
      <c r="J249" s="3" t="s">
        <v>6</v>
      </c>
      <c r="K249" s="25">
        <v>79712</v>
      </c>
      <c r="L249" s="3">
        <v>20706</v>
      </c>
      <c r="M249" s="3">
        <v>20437</v>
      </c>
      <c r="N249" s="3">
        <v>19266</v>
      </c>
      <c r="O249" s="3">
        <v>19264</v>
      </c>
      <c r="P249" s="3">
        <v>20237</v>
      </c>
      <c r="Q249" s="3">
        <v>19941</v>
      </c>
      <c r="R249" s="3">
        <f>SUM(K249:Q249)</f>
        <v>199563</v>
      </c>
    </row>
    <row r="250" spans="1:36" ht="27.6" x14ac:dyDescent="0.4">
      <c r="J250" s="3"/>
      <c r="K250" s="8">
        <f>(K249/R249)</f>
        <v>0.39943276058187138</v>
      </c>
      <c r="L250" s="8">
        <f>(L249/R249)</f>
        <v>0.1037567084078712</v>
      </c>
      <c r="M250" s="8">
        <f>(M249/R249)</f>
        <v>0.10240876314747724</v>
      </c>
      <c r="N250" s="8">
        <f>(N249/R249)</f>
        <v>9.6540941958178625E-2</v>
      </c>
      <c r="O250" s="8">
        <f>(O249/R249)</f>
        <v>9.6530920060331829E-2</v>
      </c>
      <c r="P250" s="8">
        <f>(P249/R249)</f>
        <v>0.10140657336279771</v>
      </c>
      <c r="Q250" s="8">
        <f>(Q249/R249)</f>
        <v>9.9923332481472019E-2</v>
      </c>
      <c r="R250" s="3"/>
    </row>
    <row r="254" spans="1:36" ht="36" x14ac:dyDescent="0.55000000000000004">
      <c r="A254" s="22" t="s">
        <v>28</v>
      </c>
      <c r="B254" s="29">
        <v>64</v>
      </c>
      <c r="C254" s="29">
        <v>32</v>
      </c>
      <c r="D254" s="29">
        <v>64</v>
      </c>
      <c r="E254" s="29">
        <v>32</v>
      </c>
      <c r="F254" s="29">
        <v>64</v>
      </c>
      <c r="G254" s="29">
        <v>16</v>
      </c>
      <c r="H254" s="29">
        <v>7</v>
      </c>
      <c r="J254" s="2" t="s">
        <v>7</v>
      </c>
      <c r="K254" s="2">
        <v>0</v>
      </c>
      <c r="L254" s="2">
        <v>1</v>
      </c>
      <c r="M254" s="2">
        <v>2</v>
      </c>
      <c r="N254" s="2">
        <v>3</v>
      </c>
      <c r="O254" s="2">
        <v>4</v>
      </c>
      <c r="P254" s="2">
        <v>5</v>
      </c>
      <c r="Q254" s="2">
        <v>6</v>
      </c>
      <c r="R254" s="2" t="s">
        <v>8</v>
      </c>
      <c r="S254" s="22" t="s">
        <v>28</v>
      </c>
      <c r="T254" s="31">
        <v>128</v>
      </c>
      <c r="U254" s="29">
        <v>64</v>
      </c>
      <c r="V254" s="29">
        <v>128</v>
      </c>
      <c r="W254" s="29">
        <v>64</v>
      </c>
      <c r="X254" s="29">
        <v>16</v>
      </c>
      <c r="Y254" s="29">
        <v>7</v>
      </c>
      <c r="Z254" s="29"/>
      <c r="AA254" s="29"/>
      <c r="AB254" s="2" t="s">
        <v>7</v>
      </c>
      <c r="AC254" s="2">
        <v>0</v>
      </c>
      <c r="AD254" s="2">
        <v>1</v>
      </c>
      <c r="AE254" s="2">
        <v>2</v>
      </c>
      <c r="AF254" s="2">
        <v>3</v>
      </c>
      <c r="AG254" s="2">
        <v>4</v>
      </c>
      <c r="AH254" s="2">
        <v>5</v>
      </c>
      <c r="AI254" s="2">
        <v>6</v>
      </c>
      <c r="AJ254" s="2" t="s">
        <v>8</v>
      </c>
    </row>
    <row r="255" spans="1:36" ht="25.2" x14ac:dyDescent="0.55000000000000004">
      <c r="B255">
        <v>8496</v>
      </c>
      <c r="C255">
        <v>442</v>
      </c>
      <c r="D255">
        <v>465</v>
      </c>
      <c r="E255">
        <v>86</v>
      </c>
      <c r="F255">
        <v>48</v>
      </c>
      <c r="G255">
        <v>746</v>
      </c>
      <c r="H255">
        <v>777</v>
      </c>
      <c r="I255" s="1">
        <f>SUM(B255:H255)</f>
        <v>11060</v>
      </c>
      <c r="J255" s="2">
        <v>0</v>
      </c>
      <c r="K255" s="26">
        <f t="shared" ref="K255:K261" si="207">B255/I255*100</f>
        <v>76.817359855334544</v>
      </c>
      <c r="L255" s="2">
        <f>C255/I255*100</f>
        <v>3.996383363471971</v>
      </c>
      <c r="M255" s="2">
        <f t="shared" ref="M255:M261" si="208">D255/I255*100</f>
        <v>4.2043399638336343</v>
      </c>
      <c r="N255" s="2">
        <f t="shared" ref="N255:N261" si="209">E255/I255*100</f>
        <v>0.77757685352622063</v>
      </c>
      <c r="O255" s="2">
        <f t="shared" ref="O255:O261" si="210">F255/I255*100</f>
        <v>0.43399638336347202</v>
      </c>
      <c r="P255" s="2">
        <f>G255/I255*100</f>
        <v>6.7450271247739595</v>
      </c>
      <c r="Q255" s="2">
        <f>H255/I255*100</f>
        <v>7.0253164556962027</v>
      </c>
      <c r="R255" s="1"/>
      <c r="T255">
        <v>8536</v>
      </c>
      <c r="U255">
        <v>540</v>
      </c>
      <c r="V255">
        <v>223</v>
      </c>
      <c r="W255">
        <v>110</v>
      </c>
      <c r="X255">
        <v>85</v>
      </c>
      <c r="Y255">
        <v>929</v>
      </c>
      <c r="Z255">
        <v>637</v>
      </c>
      <c r="AA255" s="1">
        <f>SUM(T255:Z255)</f>
        <v>11060</v>
      </c>
      <c r="AB255" s="2">
        <v>0</v>
      </c>
      <c r="AC255" s="26">
        <f t="shared" ref="AC255" si="211">T255/AA255*100</f>
        <v>77.179023508137433</v>
      </c>
      <c r="AD255" s="2">
        <f>U255/AA255*100</f>
        <v>4.8824593128390594</v>
      </c>
      <c r="AE255" s="2">
        <f t="shared" ref="AE255:AE261" si="212">V255/AA255*100</f>
        <v>2.0162748643761303</v>
      </c>
      <c r="AF255" s="2">
        <f t="shared" ref="AF255:AF261" si="213">W255/AA255*100</f>
        <v>0.99457504520795659</v>
      </c>
      <c r="AG255" s="2">
        <f t="shared" ref="AG255:AG261" si="214">X255/AA255*100</f>
        <v>0.76853526220614821</v>
      </c>
      <c r="AH255" s="2">
        <f>Y255/AA255*100</f>
        <v>8.3996383363471967</v>
      </c>
      <c r="AI255" s="2">
        <f>Z255/AA255*100</f>
        <v>5.7594936708860764</v>
      </c>
      <c r="AJ255" s="1"/>
    </row>
    <row r="256" spans="1:36" ht="25.2" x14ac:dyDescent="0.55000000000000004">
      <c r="B256">
        <v>55</v>
      </c>
      <c r="C256">
        <v>1586</v>
      </c>
      <c r="D256">
        <v>0</v>
      </c>
      <c r="E256">
        <v>95</v>
      </c>
      <c r="F256">
        <v>13</v>
      </c>
      <c r="G256">
        <v>89</v>
      </c>
      <c r="H256">
        <v>173</v>
      </c>
      <c r="I256" s="1">
        <f t="shared" ref="I256:I261" si="215">SUM(B256:H256)</f>
        <v>2011</v>
      </c>
      <c r="J256" s="2">
        <v>1</v>
      </c>
      <c r="K256" s="2">
        <f t="shared" si="207"/>
        <v>2.7349577324714072</v>
      </c>
      <c r="L256" s="26">
        <f>C256/I256*100</f>
        <v>78.866235703630039</v>
      </c>
      <c r="M256" s="2">
        <f t="shared" si="208"/>
        <v>0</v>
      </c>
      <c r="N256" s="2">
        <f t="shared" si="209"/>
        <v>4.7240179015415222</v>
      </c>
      <c r="O256" s="2">
        <f t="shared" si="210"/>
        <v>0.64644455494778708</v>
      </c>
      <c r="P256" s="2">
        <f>G256/I256*100</f>
        <v>4.4256588761810045</v>
      </c>
      <c r="Q256" s="2">
        <f>H256/I256*100</f>
        <v>8.6026852312282447</v>
      </c>
      <c r="R256" s="1"/>
      <c r="T256">
        <v>48</v>
      </c>
      <c r="U256">
        <v>1592</v>
      </c>
      <c r="V256">
        <v>0</v>
      </c>
      <c r="W256">
        <v>770</v>
      </c>
      <c r="X256">
        <v>5</v>
      </c>
      <c r="Y256">
        <v>179</v>
      </c>
      <c r="Z256">
        <v>117</v>
      </c>
      <c r="AA256" s="1">
        <f t="shared" ref="AA256:AA261" si="216">SUM(T256:Z256)</f>
        <v>2711</v>
      </c>
      <c r="AB256" s="2">
        <v>1</v>
      </c>
      <c r="AC256" s="2">
        <f t="shared" ref="AC256:AC261" si="217">T256/AA256*100</f>
        <v>1.7705643673921061</v>
      </c>
      <c r="AD256" s="26">
        <f>U256/AA256*100</f>
        <v>58.723718185171528</v>
      </c>
      <c r="AE256" s="2">
        <f t="shared" si="212"/>
        <v>0</v>
      </c>
      <c r="AF256" s="2">
        <f t="shared" si="213"/>
        <v>28.402803393581706</v>
      </c>
      <c r="AG256" s="2">
        <f t="shared" si="214"/>
        <v>0.18443378827001106</v>
      </c>
      <c r="AH256" s="2">
        <f>Y256/AA256*100</f>
        <v>6.6027296200663956</v>
      </c>
      <c r="AI256" s="2">
        <f>Z256/AA256*100</f>
        <v>4.3157506455182588</v>
      </c>
      <c r="AJ256" s="1"/>
    </row>
    <row r="257" spans="1:36" ht="25.2" x14ac:dyDescent="0.55000000000000004">
      <c r="B257">
        <v>149</v>
      </c>
      <c r="C257">
        <v>0</v>
      </c>
      <c r="D257">
        <v>1658</v>
      </c>
      <c r="E257">
        <v>5</v>
      </c>
      <c r="F257">
        <v>42</v>
      </c>
      <c r="G257">
        <v>32</v>
      </c>
      <c r="H257">
        <v>181</v>
      </c>
      <c r="I257" s="1">
        <f t="shared" si="215"/>
        <v>2067</v>
      </c>
      <c r="J257" s="2">
        <v>2</v>
      </c>
      <c r="K257" s="2">
        <f t="shared" si="207"/>
        <v>7.2085147556845666</v>
      </c>
      <c r="L257" s="2">
        <f>C257/I257*100</f>
        <v>0</v>
      </c>
      <c r="M257" s="17">
        <f t="shared" si="208"/>
        <v>80.212868892114173</v>
      </c>
      <c r="N257" s="2">
        <f t="shared" si="209"/>
        <v>0.24189646831156267</v>
      </c>
      <c r="O257" s="2">
        <f t="shared" si="210"/>
        <v>2.0319303338171264</v>
      </c>
      <c r="P257" s="2">
        <f t="shared" ref="P257:P259" si="218">G257/I257*100</f>
        <v>1.5481373971940009</v>
      </c>
      <c r="Q257" s="2">
        <f t="shared" ref="Q257:Q260" si="219">H257/I257*100</f>
        <v>8.7566521528785675</v>
      </c>
      <c r="R257" s="1"/>
      <c r="T257">
        <v>251</v>
      </c>
      <c r="U257">
        <v>0</v>
      </c>
      <c r="V257">
        <v>1385</v>
      </c>
      <c r="W257">
        <v>22</v>
      </c>
      <c r="X257">
        <v>84</v>
      </c>
      <c r="Y257">
        <v>82</v>
      </c>
      <c r="Z257">
        <v>354</v>
      </c>
      <c r="AA257" s="1">
        <f t="shared" si="216"/>
        <v>2178</v>
      </c>
      <c r="AB257" s="2">
        <v>2</v>
      </c>
      <c r="AC257" s="2">
        <f t="shared" si="217"/>
        <v>11.524334251606978</v>
      </c>
      <c r="AD257" s="2">
        <f>U257/AA257*100</f>
        <v>0</v>
      </c>
      <c r="AE257" s="26">
        <f t="shared" si="212"/>
        <v>63.590449954086317</v>
      </c>
      <c r="AF257" s="2">
        <f t="shared" si="213"/>
        <v>1.0101010101010102</v>
      </c>
      <c r="AG257" s="2">
        <f t="shared" si="214"/>
        <v>3.8567493112947657</v>
      </c>
      <c r="AH257" s="2">
        <f t="shared" ref="AH257:AH259" si="220">Y257/AA257*100</f>
        <v>3.7649219467401287</v>
      </c>
      <c r="AI257" s="2">
        <f t="shared" ref="AI257:AI260" si="221">Z257/AA257*100</f>
        <v>16.253443526170798</v>
      </c>
      <c r="AJ257" s="1"/>
    </row>
    <row r="258" spans="1:36" ht="25.2" x14ac:dyDescent="0.55000000000000004">
      <c r="B258">
        <v>37</v>
      </c>
      <c r="C258">
        <v>15</v>
      </c>
      <c r="D258">
        <v>27</v>
      </c>
      <c r="E258">
        <v>546</v>
      </c>
      <c r="F258">
        <v>3</v>
      </c>
      <c r="G258">
        <v>13</v>
      </c>
      <c r="H258">
        <v>10</v>
      </c>
      <c r="I258" s="1">
        <f t="shared" si="215"/>
        <v>651</v>
      </c>
      <c r="J258" s="2">
        <v>3</v>
      </c>
      <c r="K258" s="2">
        <f t="shared" si="207"/>
        <v>5.6835637480798766</v>
      </c>
      <c r="L258" s="2">
        <f t="shared" ref="L258:L261" si="222">C258/I258*100</f>
        <v>2.3041474654377883</v>
      </c>
      <c r="M258" s="2">
        <f t="shared" si="208"/>
        <v>4.1474654377880187</v>
      </c>
      <c r="N258" s="17">
        <f t="shared" si="209"/>
        <v>83.870967741935488</v>
      </c>
      <c r="O258" s="2">
        <f t="shared" si="210"/>
        <v>0.46082949308755761</v>
      </c>
      <c r="P258" s="2">
        <f t="shared" si="218"/>
        <v>1.9969278033794162</v>
      </c>
      <c r="Q258" s="2">
        <f t="shared" si="219"/>
        <v>1.5360983102918586</v>
      </c>
      <c r="R258" s="1"/>
      <c r="T258">
        <v>36</v>
      </c>
      <c r="U258">
        <v>14</v>
      </c>
      <c r="V258">
        <v>17</v>
      </c>
      <c r="W258">
        <v>542</v>
      </c>
      <c r="X258">
        <v>1</v>
      </c>
      <c r="Y258">
        <v>31</v>
      </c>
      <c r="Z258">
        <v>10</v>
      </c>
      <c r="AA258" s="1">
        <f t="shared" si="216"/>
        <v>651</v>
      </c>
      <c r="AB258" s="2">
        <v>3</v>
      </c>
      <c r="AC258" s="2">
        <f t="shared" si="217"/>
        <v>5.5299539170506913</v>
      </c>
      <c r="AD258" s="2">
        <f t="shared" ref="AD258:AD261" si="223">U258/AA258*100</f>
        <v>2.1505376344086025</v>
      </c>
      <c r="AE258" s="2">
        <f t="shared" si="212"/>
        <v>2.6113671274961598</v>
      </c>
      <c r="AF258" s="17">
        <f t="shared" si="213"/>
        <v>83.256528417818743</v>
      </c>
      <c r="AG258" s="2">
        <f t="shared" si="214"/>
        <v>0.15360983102918588</v>
      </c>
      <c r="AH258" s="2">
        <f t="shared" si="220"/>
        <v>4.7619047619047619</v>
      </c>
      <c r="AI258" s="2">
        <f t="shared" si="221"/>
        <v>1.5360983102918586</v>
      </c>
      <c r="AJ258" s="1"/>
    </row>
    <row r="259" spans="1:36" ht="25.2" x14ac:dyDescent="0.55000000000000004">
      <c r="B259">
        <v>117</v>
      </c>
      <c r="C259">
        <v>0</v>
      </c>
      <c r="D259">
        <v>17</v>
      </c>
      <c r="E259">
        <v>14</v>
      </c>
      <c r="F259">
        <v>1087</v>
      </c>
      <c r="G259">
        <v>18</v>
      </c>
      <c r="H259">
        <v>6</v>
      </c>
      <c r="I259" s="1">
        <f t="shared" si="215"/>
        <v>1259</v>
      </c>
      <c r="J259" s="2">
        <v>4</v>
      </c>
      <c r="K259" s="2">
        <f t="shared" si="207"/>
        <v>9.2930897537728363</v>
      </c>
      <c r="L259" s="2">
        <f t="shared" si="222"/>
        <v>0</v>
      </c>
      <c r="M259" s="2">
        <f t="shared" si="208"/>
        <v>1.3502779984114377</v>
      </c>
      <c r="N259" s="2">
        <f t="shared" si="209"/>
        <v>1.1119936457505957</v>
      </c>
      <c r="O259" s="17">
        <f t="shared" si="210"/>
        <v>86.338363780778394</v>
      </c>
      <c r="P259" s="2">
        <f t="shared" si="218"/>
        <v>1.4297061159650517</v>
      </c>
      <c r="Q259" s="2">
        <f t="shared" si="219"/>
        <v>0.47656870532168394</v>
      </c>
      <c r="R259" s="1"/>
      <c r="T259">
        <v>85</v>
      </c>
      <c r="U259">
        <v>8</v>
      </c>
      <c r="V259">
        <v>45</v>
      </c>
      <c r="W259">
        <v>21</v>
      </c>
      <c r="X259">
        <v>1020</v>
      </c>
      <c r="Y259">
        <v>13</v>
      </c>
      <c r="Z259">
        <v>67</v>
      </c>
      <c r="AA259" s="1">
        <f t="shared" si="216"/>
        <v>1259</v>
      </c>
      <c r="AB259" s="2">
        <v>4</v>
      </c>
      <c r="AC259" s="2">
        <f t="shared" si="217"/>
        <v>6.751389992057188</v>
      </c>
      <c r="AD259" s="2">
        <f t="shared" si="223"/>
        <v>0.63542494042891184</v>
      </c>
      <c r="AE259" s="2">
        <f t="shared" si="212"/>
        <v>3.5742652899126295</v>
      </c>
      <c r="AF259" s="2">
        <f t="shared" si="213"/>
        <v>1.6679904686258933</v>
      </c>
      <c r="AG259" s="17">
        <f t="shared" si="214"/>
        <v>81.016679904686256</v>
      </c>
      <c r="AH259" s="2">
        <f t="shared" si="220"/>
        <v>1.0325655281969817</v>
      </c>
      <c r="AI259" s="2">
        <f t="shared" si="221"/>
        <v>5.3216838760921359</v>
      </c>
      <c r="AJ259" s="1"/>
    </row>
    <row r="260" spans="1:36" ht="25.2" x14ac:dyDescent="0.55000000000000004">
      <c r="B260">
        <v>103</v>
      </c>
      <c r="C260">
        <v>39</v>
      </c>
      <c r="D260">
        <v>16</v>
      </c>
      <c r="E260">
        <v>15</v>
      </c>
      <c r="F260">
        <v>15</v>
      </c>
      <c r="G260">
        <v>234</v>
      </c>
      <c r="H260">
        <v>106</v>
      </c>
      <c r="I260" s="1">
        <f t="shared" si="215"/>
        <v>528</v>
      </c>
      <c r="J260" s="2">
        <v>5</v>
      </c>
      <c r="K260" s="2">
        <f t="shared" si="207"/>
        <v>19.507575757575758</v>
      </c>
      <c r="L260" s="2">
        <f t="shared" si="222"/>
        <v>7.3863636363636367</v>
      </c>
      <c r="M260" s="2">
        <f t="shared" si="208"/>
        <v>3.0303030303030303</v>
      </c>
      <c r="N260" s="2">
        <f t="shared" si="209"/>
        <v>2.8409090909090908</v>
      </c>
      <c r="O260" s="2">
        <f t="shared" si="210"/>
        <v>2.8409090909090908</v>
      </c>
      <c r="P260" s="27">
        <f>G260/I260*100</f>
        <v>44.31818181818182</v>
      </c>
      <c r="Q260" s="2">
        <f t="shared" si="219"/>
        <v>20.075757575757574</v>
      </c>
      <c r="R260" s="1"/>
      <c r="T260">
        <v>101</v>
      </c>
      <c r="U260">
        <v>60</v>
      </c>
      <c r="V260">
        <v>15</v>
      </c>
      <c r="W260">
        <v>5</v>
      </c>
      <c r="X260">
        <v>0</v>
      </c>
      <c r="Y260">
        <v>292</v>
      </c>
      <c r="Z260">
        <v>55</v>
      </c>
      <c r="AA260" s="1">
        <f t="shared" si="216"/>
        <v>528</v>
      </c>
      <c r="AB260" s="2">
        <v>5</v>
      </c>
      <c r="AC260" s="2">
        <f t="shared" si="217"/>
        <v>19.128787878787879</v>
      </c>
      <c r="AD260" s="2">
        <f t="shared" si="223"/>
        <v>11.363636363636363</v>
      </c>
      <c r="AE260" s="2">
        <f t="shared" si="212"/>
        <v>2.8409090909090908</v>
      </c>
      <c r="AF260" s="2">
        <f t="shared" si="213"/>
        <v>0.94696969696969702</v>
      </c>
      <c r="AG260" s="2">
        <f t="shared" si="214"/>
        <v>0</v>
      </c>
      <c r="AH260" s="7">
        <f>Y260/AA260*100</f>
        <v>55.303030303030297</v>
      </c>
      <c r="AI260" s="2">
        <f t="shared" si="221"/>
        <v>10.416666666666668</v>
      </c>
      <c r="AJ260" s="1"/>
    </row>
    <row r="261" spans="1:36" ht="25.2" x14ac:dyDescent="0.55000000000000004">
      <c r="B261">
        <v>118</v>
      </c>
      <c r="C261">
        <v>0</v>
      </c>
      <c r="D261">
        <v>147</v>
      </c>
      <c r="E261">
        <v>0</v>
      </c>
      <c r="F261">
        <v>0</v>
      </c>
      <c r="G261">
        <v>7</v>
      </c>
      <c r="H261">
        <v>174</v>
      </c>
      <c r="I261" s="1">
        <f t="shared" si="215"/>
        <v>446</v>
      </c>
      <c r="J261" s="2">
        <v>6</v>
      </c>
      <c r="K261" s="2">
        <f t="shared" si="207"/>
        <v>26.457399103139011</v>
      </c>
      <c r="L261" s="2">
        <f t="shared" si="222"/>
        <v>0</v>
      </c>
      <c r="M261" s="2">
        <f t="shared" si="208"/>
        <v>32.959641255605383</v>
      </c>
      <c r="N261" s="2">
        <f t="shared" si="209"/>
        <v>0</v>
      </c>
      <c r="O261" s="2">
        <f t="shared" si="210"/>
        <v>0</v>
      </c>
      <c r="P261" s="2">
        <f t="shared" ref="P261" si="224">G261/I261*100</f>
        <v>1.5695067264573992</v>
      </c>
      <c r="Q261" s="7">
        <f>H261/I261*100</f>
        <v>39.013452914798208</v>
      </c>
      <c r="R261" s="1"/>
      <c r="T261">
        <v>106</v>
      </c>
      <c r="U261">
        <v>0</v>
      </c>
      <c r="V261">
        <v>60</v>
      </c>
      <c r="W261">
        <v>0</v>
      </c>
      <c r="X261">
        <v>0</v>
      </c>
      <c r="Y261">
        <v>58</v>
      </c>
      <c r="Z261">
        <v>222</v>
      </c>
      <c r="AA261" s="1">
        <f t="shared" si="216"/>
        <v>446</v>
      </c>
      <c r="AB261" s="2">
        <v>6</v>
      </c>
      <c r="AC261" s="2">
        <f t="shared" si="217"/>
        <v>23.766816143497756</v>
      </c>
      <c r="AD261" s="2">
        <f t="shared" si="223"/>
        <v>0</v>
      </c>
      <c r="AE261" s="2">
        <f t="shared" si="212"/>
        <v>13.452914798206278</v>
      </c>
      <c r="AF261" s="2">
        <f t="shared" si="213"/>
        <v>0</v>
      </c>
      <c r="AG261" s="2">
        <f t="shared" si="214"/>
        <v>0</v>
      </c>
      <c r="AH261" s="2">
        <f t="shared" ref="AH261" si="225">Y261/AA261*100</f>
        <v>13.004484304932735</v>
      </c>
      <c r="AI261" s="7">
        <f>Z261/AA261*100</f>
        <v>49.775784753363226</v>
      </c>
      <c r="AJ261" s="1"/>
    </row>
    <row r="262" spans="1:36" ht="34.799999999999997" x14ac:dyDescent="0.55000000000000004">
      <c r="A262" s="22" t="s">
        <v>29</v>
      </c>
      <c r="B262" s="30" t="s">
        <v>33</v>
      </c>
      <c r="J262" s="2" t="s">
        <v>7</v>
      </c>
      <c r="K262" s="2">
        <v>0</v>
      </c>
      <c r="L262" s="2">
        <v>1</v>
      </c>
      <c r="M262" s="2">
        <v>2</v>
      </c>
      <c r="N262" s="2">
        <v>3</v>
      </c>
      <c r="O262" s="2">
        <v>4</v>
      </c>
      <c r="P262" s="2">
        <v>5</v>
      </c>
      <c r="Q262" s="2">
        <v>6</v>
      </c>
      <c r="R262" s="2" t="s">
        <v>8</v>
      </c>
      <c r="S262" s="22" t="s">
        <v>29</v>
      </c>
      <c r="T262" s="28" t="s">
        <v>34</v>
      </c>
      <c r="AB262" s="2" t="s">
        <v>7</v>
      </c>
      <c r="AC262" s="2">
        <v>0</v>
      </c>
      <c r="AD262" s="2">
        <v>1</v>
      </c>
      <c r="AE262" s="2">
        <v>2</v>
      </c>
      <c r="AF262" s="2">
        <v>3</v>
      </c>
      <c r="AG262" s="2">
        <v>4</v>
      </c>
      <c r="AH262" s="2">
        <v>5</v>
      </c>
      <c r="AI262" s="2">
        <v>6</v>
      </c>
      <c r="AJ262" s="2" t="s">
        <v>8</v>
      </c>
    </row>
    <row r="263" spans="1:36" ht="25.2" x14ac:dyDescent="0.55000000000000004">
      <c r="B263">
        <v>9090</v>
      </c>
      <c r="C263">
        <v>566</v>
      </c>
      <c r="D263">
        <v>592</v>
      </c>
      <c r="E263">
        <v>64</v>
      </c>
      <c r="F263">
        <v>71</v>
      </c>
      <c r="G263">
        <v>228</v>
      </c>
      <c r="H263">
        <v>449</v>
      </c>
      <c r="I263" s="1">
        <f>SUM(B263:H263)</f>
        <v>11060</v>
      </c>
      <c r="J263" s="2">
        <v>0</v>
      </c>
      <c r="K263" s="17">
        <f t="shared" ref="K263:K269" si="226">B263/I263*100</f>
        <v>82.188065099457503</v>
      </c>
      <c r="L263" s="2">
        <f>C263/I263*100</f>
        <v>5.1175406871609406</v>
      </c>
      <c r="M263" s="2">
        <f t="shared" ref="M263:M269" si="227">D263/I263*100</f>
        <v>5.3526220614828208</v>
      </c>
      <c r="N263" s="2">
        <f t="shared" ref="N263:N269" si="228">E263/I263*100</f>
        <v>0.57866184448462932</v>
      </c>
      <c r="O263" s="2">
        <f t="shared" ref="O263:O269" si="229">F263/I263*100</f>
        <v>0.64195298372513565</v>
      </c>
      <c r="P263" s="2">
        <f>G263/I263*100</f>
        <v>2.0614828209764919</v>
      </c>
      <c r="Q263" s="2">
        <f>H263/I263*100</f>
        <v>4.0596745027124772</v>
      </c>
      <c r="R263" s="1"/>
      <c r="T263">
        <v>7405</v>
      </c>
      <c r="U263">
        <v>934</v>
      </c>
      <c r="V263">
        <v>685</v>
      </c>
      <c r="W263">
        <v>126</v>
      </c>
      <c r="X263">
        <v>90</v>
      </c>
      <c r="Y263">
        <v>803</v>
      </c>
      <c r="Z263">
        <v>1017</v>
      </c>
      <c r="AA263" s="1">
        <f>SUM(T263:Z263)</f>
        <v>11060</v>
      </c>
      <c r="AB263" s="2">
        <v>0</v>
      </c>
      <c r="AC263" s="26">
        <f t="shared" ref="AC263:AC269" si="230">T263/AA263*100</f>
        <v>66.952983725135624</v>
      </c>
      <c r="AD263" s="2">
        <f>U263/AA263*100</f>
        <v>8.4448462929475578</v>
      </c>
      <c r="AE263" s="2">
        <f t="shared" ref="AE263:AE269" si="231">V263/AA263*100</f>
        <v>6.1934900542495477</v>
      </c>
      <c r="AF263" s="2">
        <f t="shared" ref="AF263:AF269" si="232">W263/AA263*100</f>
        <v>1.139240506329114</v>
      </c>
      <c r="AG263" s="2">
        <f t="shared" ref="AG263:AG269" si="233">X263/AA263*100</f>
        <v>0.81374321880651002</v>
      </c>
      <c r="AH263" s="2">
        <f>Y263/AA263*100</f>
        <v>7.2603978300180838</v>
      </c>
      <c r="AI263" s="2">
        <f>Z263/AA263*100</f>
        <v>9.1952983725135624</v>
      </c>
      <c r="AJ263" s="1"/>
    </row>
    <row r="264" spans="1:36" ht="25.2" x14ac:dyDescent="0.55000000000000004">
      <c r="B264">
        <v>110</v>
      </c>
      <c r="C264">
        <v>1562</v>
      </c>
      <c r="D264">
        <v>3</v>
      </c>
      <c r="E264">
        <v>141</v>
      </c>
      <c r="F264">
        <v>0</v>
      </c>
      <c r="G264">
        <v>24</v>
      </c>
      <c r="H264">
        <v>171</v>
      </c>
      <c r="I264" s="1">
        <f t="shared" ref="I264:I269" si="234">SUM(B264:H264)</f>
        <v>2011</v>
      </c>
      <c r="J264" s="2">
        <v>1</v>
      </c>
      <c r="K264" s="2">
        <f t="shared" si="226"/>
        <v>5.4699154649428143</v>
      </c>
      <c r="L264" s="26">
        <f>C264/I264*100</f>
        <v>77.672799602187965</v>
      </c>
      <c r="M264" s="2">
        <f t="shared" si="227"/>
        <v>0.14917951268025859</v>
      </c>
      <c r="N264" s="2">
        <f t="shared" si="228"/>
        <v>7.0114370959721537</v>
      </c>
      <c r="O264" s="2">
        <f t="shared" si="229"/>
        <v>0</v>
      </c>
      <c r="P264" s="2">
        <f>G264/I264*100</f>
        <v>1.1934361014420687</v>
      </c>
      <c r="Q264" s="2">
        <f>H264/I264*100</f>
        <v>8.5032322227747379</v>
      </c>
      <c r="R264" s="1"/>
      <c r="T264">
        <v>137</v>
      </c>
      <c r="U264">
        <v>1513</v>
      </c>
      <c r="V264">
        <v>3</v>
      </c>
      <c r="W264">
        <v>100</v>
      </c>
      <c r="X264">
        <v>11</v>
      </c>
      <c r="Y264">
        <v>112</v>
      </c>
      <c r="Z264">
        <v>135</v>
      </c>
      <c r="AA264" s="1">
        <f t="shared" ref="AA264:AA269" si="235">SUM(T264:Z264)</f>
        <v>2011</v>
      </c>
      <c r="AB264" s="2">
        <v>1</v>
      </c>
      <c r="AC264" s="2">
        <f t="shared" si="230"/>
        <v>6.812531079065141</v>
      </c>
      <c r="AD264" s="26">
        <f>U264/AA264*100</f>
        <v>75.236200895077076</v>
      </c>
      <c r="AE264" s="2">
        <f t="shared" si="231"/>
        <v>0.14917951268025859</v>
      </c>
      <c r="AF264" s="2">
        <f t="shared" si="232"/>
        <v>4.9726504226752857</v>
      </c>
      <c r="AG264" s="2">
        <f t="shared" si="233"/>
        <v>0.5469915464942815</v>
      </c>
      <c r="AH264" s="2">
        <f>Y264/AA264*100</f>
        <v>5.5693684733963202</v>
      </c>
      <c r="AI264" s="2">
        <f>Z264/AA264*100</f>
        <v>6.713078070611636</v>
      </c>
      <c r="AJ264" s="1"/>
    </row>
    <row r="265" spans="1:36" ht="25.2" x14ac:dyDescent="0.55000000000000004">
      <c r="B265">
        <v>131</v>
      </c>
      <c r="C265">
        <v>0</v>
      </c>
      <c r="D265">
        <v>1659</v>
      </c>
      <c r="E265">
        <v>0</v>
      </c>
      <c r="F265">
        <v>119</v>
      </c>
      <c r="G265">
        <v>21</v>
      </c>
      <c r="H265">
        <v>238</v>
      </c>
      <c r="I265" s="1">
        <f t="shared" si="234"/>
        <v>2168</v>
      </c>
      <c r="J265" s="2">
        <v>2</v>
      </c>
      <c r="K265" s="2">
        <f t="shared" si="226"/>
        <v>6.0424354243542435</v>
      </c>
      <c r="L265" s="2">
        <f>C265/I265*100</f>
        <v>0</v>
      </c>
      <c r="M265" s="26">
        <f t="shared" si="227"/>
        <v>76.522140221402211</v>
      </c>
      <c r="N265" s="2">
        <f t="shared" si="228"/>
        <v>0</v>
      </c>
      <c r="O265" s="2">
        <f t="shared" si="229"/>
        <v>5.4889298892988929</v>
      </c>
      <c r="P265" s="2">
        <f t="shared" ref="P265:P267" si="236">G265/I265*100</f>
        <v>0.96863468634686356</v>
      </c>
      <c r="Q265" s="2">
        <f t="shared" ref="Q265:Q268" si="237">H265/I265*100</f>
        <v>10.977859778597786</v>
      </c>
      <c r="R265" s="1"/>
      <c r="T265">
        <v>188</v>
      </c>
      <c r="U265">
        <v>3</v>
      </c>
      <c r="V265">
        <v>1444</v>
      </c>
      <c r="W265">
        <v>14</v>
      </c>
      <c r="X265">
        <v>109</v>
      </c>
      <c r="Y265">
        <v>128</v>
      </c>
      <c r="Z265">
        <v>292</v>
      </c>
      <c r="AA265" s="1">
        <f t="shared" si="235"/>
        <v>2178</v>
      </c>
      <c r="AB265" s="2">
        <v>2</v>
      </c>
      <c r="AC265" s="2">
        <f t="shared" si="230"/>
        <v>8.6317722681359044</v>
      </c>
      <c r="AD265" s="2">
        <f>U265/AA265*100</f>
        <v>0.13774104683195593</v>
      </c>
      <c r="AE265" s="26">
        <f t="shared" si="231"/>
        <v>66.299357208448114</v>
      </c>
      <c r="AF265" s="2">
        <f t="shared" si="232"/>
        <v>0.64279155188246095</v>
      </c>
      <c r="AG265" s="2">
        <f t="shared" si="233"/>
        <v>5.0045913682277314</v>
      </c>
      <c r="AH265" s="2">
        <f t="shared" ref="AH265:AH267" si="238">Y265/AA265*100</f>
        <v>5.8769513314967856</v>
      </c>
      <c r="AI265" s="2">
        <f t="shared" ref="AI265:AI268" si="239">Z265/AA265*100</f>
        <v>13.406795224977044</v>
      </c>
      <c r="AJ265" s="1"/>
    </row>
    <row r="266" spans="1:36" ht="25.2" x14ac:dyDescent="0.55000000000000004">
      <c r="B266">
        <v>18</v>
      </c>
      <c r="C266">
        <v>21</v>
      </c>
      <c r="D266">
        <v>9</v>
      </c>
      <c r="E266">
        <v>501</v>
      </c>
      <c r="F266">
        <v>52</v>
      </c>
      <c r="G266">
        <v>2</v>
      </c>
      <c r="H266">
        <v>48</v>
      </c>
      <c r="I266" s="1">
        <f t="shared" si="234"/>
        <v>651</v>
      </c>
      <c r="J266" s="2">
        <v>3</v>
      </c>
      <c r="K266" s="2">
        <f t="shared" si="226"/>
        <v>2.7649769585253456</v>
      </c>
      <c r="L266" s="2">
        <f t="shared" ref="L266:L269" si="240">C266/I266*100</f>
        <v>3.225806451612903</v>
      </c>
      <c r="M266" s="2">
        <f t="shared" si="227"/>
        <v>1.3824884792626728</v>
      </c>
      <c r="N266" s="26">
        <f t="shared" si="228"/>
        <v>76.958525345622121</v>
      </c>
      <c r="O266" s="2">
        <f t="shared" si="229"/>
        <v>7.9877112135176649</v>
      </c>
      <c r="P266" s="2">
        <f t="shared" si="236"/>
        <v>0.30721966205837176</v>
      </c>
      <c r="Q266" s="2">
        <f t="shared" si="237"/>
        <v>7.3732718894009217</v>
      </c>
      <c r="R266" s="1"/>
      <c r="T266">
        <v>17</v>
      </c>
      <c r="U266">
        <v>43</v>
      </c>
      <c r="V266">
        <v>4</v>
      </c>
      <c r="W266">
        <v>541</v>
      </c>
      <c r="X266">
        <v>2</v>
      </c>
      <c r="Y266">
        <v>16</v>
      </c>
      <c r="Z266">
        <v>28</v>
      </c>
      <c r="AA266" s="1">
        <f t="shared" si="235"/>
        <v>651</v>
      </c>
      <c r="AB266" s="2">
        <v>3</v>
      </c>
      <c r="AC266" s="2">
        <f t="shared" si="230"/>
        <v>2.6113671274961598</v>
      </c>
      <c r="AD266" s="2">
        <f t="shared" ref="AD266:AD269" si="241">U266/AA266*100</f>
        <v>6.6052227342549923</v>
      </c>
      <c r="AE266" s="2">
        <f t="shared" si="231"/>
        <v>0.61443932411674351</v>
      </c>
      <c r="AF266" s="17">
        <f t="shared" si="232"/>
        <v>83.102918586789556</v>
      </c>
      <c r="AG266" s="2">
        <f t="shared" si="233"/>
        <v>0.30721966205837176</v>
      </c>
      <c r="AH266" s="2">
        <f t="shared" si="238"/>
        <v>2.4577572964669741</v>
      </c>
      <c r="AI266" s="2">
        <f t="shared" si="239"/>
        <v>4.3010752688172049</v>
      </c>
      <c r="AJ266" s="1"/>
    </row>
    <row r="267" spans="1:36" ht="25.2" x14ac:dyDescent="0.55000000000000004">
      <c r="B267">
        <v>61</v>
      </c>
      <c r="C267">
        <v>13</v>
      </c>
      <c r="D267">
        <v>124</v>
      </c>
      <c r="E267">
        <v>24</v>
      </c>
      <c r="F267">
        <v>938</v>
      </c>
      <c r="G267">
        <v>7</v>
      </c>
      <c r="H267">
        <v>92</v>
      </c>
      <c r="I267" s="1">
        <f t="shared" si="234"/>
        <v>1259</v>
      </c>
      <c r="J267" s="2">
        <v>4</v>
      </c>
      <c r="K267" s="2">
        <f t="shared" si="226"/>
        <v>4.8451151707704527</v>
      </c>
      <c r="L267" s="2">
        <f t="shared" si="240"/>
        <v>1.0325655281969817</v>
      </c>
      <c r="M267" s="2">
        <f t="shared" si="227"/>
        <v>9.8490865766481335</v>
      </c>
      <c r="N267" s="2">
        <f t="shared" si="228"/>
        <v>1.9062748212867358</v>
      </c>
      <c r="O267" s="26">
        <f t="shared" si="229"/>
        <v>74.503574265289913</v>
      </c>
      <c r="P267" s="2">
        <f t="shared" si="236"/>
        <v>0.55599682287529784</v>
      </c>
      <c r="Q267" s="2">
        <f t="shared" si="237"/>
        <v>7.3073868149324861</v>
      </c>
      <c r="R267" s="1"/>
      <c r="T267">
        <v>48</v>
      </c>
      <c r="U267">
        <v>17</v>
      </c>
      <c r="V267">
        <v>22</v>
      </c>
      <c r="W267">
        <v>31</v>
      </c>
      <c r="X267">
        <v>1096</v>
      </c>
      <c r="Y267">
        <v>14</v>
      </c>
      <c r="Z267">
        <v>31</v>
      </c>
      <c r="AA267" s="1">
        <f t="shared" si="235"/>
        <v>1259</v>
      </c>
      <c r="AB267" s="2">
        <v>4</v>
      </c>
      <c r="AC267" s="2">
        <f t="shared" si="230"/>
        <v>3.8125496425734715</v>
      </c>
      <c r="AD267" s="2">
        <f t="shared" si="241"/>
        <v>1.3502779984114377</v>
      </c>
      <c r="AE267" s="2">
        <f t="shared" si="231"/>
        <v>1.7474185861795075</v>
      </c>
      <c r="AF267" s="2">
        <f t="shared" si="232"/>
        <v>2.4622716441620334</v>
      </c>
      <c r="AG267" s="17">
        <f t="shared" si="233"/>
        <v>87.053216838760918</v>
      </c>
      <c r="AH267" s="2">
        <f t="shared" si="238"/>
        <v>1.1119936457505957</v>
      </c>
      <c r="AI267" s="2">
        <f t="shared" si="239"/>
        <v>2.4622716441620334</v>
      </c>
      <c r="AJ267" s="1"/>
    </row>
    <row r="268" spans="1:36" ht="25.2" x14ac:dyDescent="0.55000000000000004">
      <c r="B268">
        <v>112</v>
      </c>
      <c r="C268">
        <v>127</v>
      </c>
      <c r="D268">
        <v>70</v>
      </c>
      <c r="E268">
        <v>10</v>
      </c>
      <c r="F268">
        <v>17</v>
      </c>
      <c r="G268">
        <v>31</v>
      </c>
      <c r="H268">
        <v>161</v>
      </c>
      <c r="I268" s="1">
        <f t="shared" si="234"/>
        <v>528</v>
      </c>
      <c r="J268" s="2">
        <v>5</v>
      </c>
      <c r="K268" s="2">
        <f t="shared" si="226"/>
        <v>21.212121212121211</v>
      </c>
      <c r="L268" s="2">
        <f t="shared" si="240"/>
        <v>24.053030303030305</v>
      </c>
      <c r="M268" s="2">
        <f t="shared" si="227"/>
        <v>13.257575757575758</v>
      </c>
      <c r="N268" s="2">
        <f t="shared" si="228"/>
        <v>1.893939393939394</v>
      </c>
      <c r="O268" s="2">
        <f t="shared" si="229"/>
        <v>3.2196969696969697</v>
      </c>
      <c r="P268" s="7">
        <f>G268/I268*100</f>
        <v>5.8712121212121211</v>
      </c>
      <c r="Q268" s="2">
        <f t="shared" si="237"/>
        <v>30.492424242424242</v>
      </c>
      <c r="R268" s="1"/>
      <c r="T268">
        <v>123</v>
      </c>
      <c r="U268">
        <v>64</v>
      </c>
      <c r="V268">
        <v>17</v>
      </c>
      <c r="W268">
        <v>17</v>
      </c>
      <c r="X268">
        <v>0</v>
      </c>
      <c r="Y268">
        <v>156</v>
      </c>
      <c r="Z268">
        <v>151</v>
      </c>
      <c r="AA268" s="1">
        <f t="shared" si="235"/>
        <v>528</v>
      </c>
      <c r="AB268" s="2">
        <v>5</v>
      </c>
      <c r="AC268" s="2">
        <f t="shared" si="230"/>
        <v>23.295454545454543</v>
      </c>
      <c r="AD268" s="2">
        <f t="shared" si="241"/>
        <v>12.121212121212121</v>
      </c>
      <c r="AE268" s="2">
        <f t="shared" si="231"/>
        <v>3.2196969696969697</v>
      </c>
      <c r="AF268" s="2">
        <f t="shared" si="232"/>
        <v>3.2196969696969697</v>
      </c>
      <c r="AG268" s="2">
        <f t="shared" si="233"/>
        <v>0</v>
      </c>
      <c r="AH268" s="7">
        <f>Y268/AA268*100</f>
        <v>29.545454545454547</v>
      </c>
      <c r="AI268" s="2">
        <f t="shared" si="239"/>
        <v>28.598484848484851</v>
      </c>
      <c r="AJ268" s="1"/>
    </row>
    <row r="269" spans="1:36" ht="25.2" x14ac:dyDescent="0.55000000000000004">
      <c r="B269">
        <v>89</v>
      </c>
      <c r="C269">
        <v>78</v>
      </c>
      <c r="D269">
        <v>159</v>
      </c>
      <c r="E269">
        <v>0</v>
      </c>
      <c r="F269">
        <v>0</v>
      </c>
      <c r="G269">
        <v>27</v>
      </c>
      <c r="H269">
        <v>93</v>
      </c>
      <c r="I269" s="1">
        <f t="shared" si="234"/>
        <v>446</v>
      </c>
      <c r="J269" s="2">
        <v>6</v>
      </c>
      <c r="K269" s="2">
        <f t="shared" si="226"/>
        <v>19.955156950672645</v>
      </c>
      <c r="L269" s="2">
        <f t="shared" si="240"/>
        <v>17.488789237668161</v>
      </c>
      <c r="M269" s="2">
        <f t="shared" si="227"/>
        <v>35.650224215246631</v>
      </c>
      <c r="N269" s="2">
        <f t="shared" si="228"/>
        <v>0</v>
      </c>
      <c r="O269" s="2">
        <f t="shared" si="229"/>
        <v>0</v>
      </c>
      <c r="P269" s="2">
        <f t="shared" ref="P269" si="242">G269/I269*100</f>
        <v>6.0538116591928253</v>
      </c>
      <c r="Q269" s="7">
        <f>H269/I269*100</f>
        <v>20.852017937219731</v>
      </c>
      <c r="R269" s="1"/>
      <c r="T269">
        <v>189</v>
      </c>
      <c r="U269">
        <v>6</v>
      </c>
      <c r="V269">
        <v>107</v>
      </c>
      <c r="W269">
        <v>0</v>
      </c>
      <c r="X269">
        <v>0</v>
      </c>
      <c r="Y269">
        <v>4</v>
      </c>
      <c r="Z269">
        <v>140</v>
      </c>
      <c r="AA269" s="1">
        <f t="shared" si="235"/>
        <v>446</v>
      </c>
      <c r="AB269" s="2">
        <v>6</v>
      </c>
      <c r="AC269" s="2">
        <f t="shared" si="230"/>
        <v>42.376681614349778</v>
      </c>
      <c r="AD269" s="2">
        <f t="shared" si="241"/>
        <v>1.3452914798206279</v>
      </c>
      <c r="AE269" s="2">
        <f t="shared" si="231"/>
        <v>23.99103139013453</v>
      </c>
      <c r="AF269" s="2">
        <f t="shared" si="232"/>
        <v>0</v>
      </c>
      <c r="AG269" s="2">
        <f t="shared" si="233"/>
        <v>0</v>
      </c>
      <c r="AH269" s="2">
        <f t="shared" ref="AH269" si="243">Y269/AA269*100</f>
        <v>0.89686098654708524</v>
      </c>
      <c r="AI269" s="7">
        <f>Z269/AA269*100</f>
        <v>31.390134529147986</v>
      </c>
      <c r="AJ269" s="1"/>
    </row>
    <row r="270" spans="1:36" ht="36" x14ac:dyDescent="0.55000000000000004">
      <c r="A270" s="22" t="s">
        <v>30</v>
      </c>
      <c r="B270" s="29">
        <v>64</v>
      </c>
      <c r="C270" s="29">
        <v>32</v>
      </c>
      <c r="D270" s="29">
        <v>64</v>
      </c>
      <c r="E270" s="29">
        <v>32</v>
      </c>
      <c r="F270" s="29">
        <v>16</v>
      </c>
      <c r="G270" s="29">
        <v>7</v>
      </c>
      <c r="H270" s="29"/>
      <c r="J270" s="2" t="s">
        <v>7</v>
      </c>
      <c r="K270" s="2">
        <v>0</v>
      </c>
      <c r="L270" s="2">
        <v>1</v>
      </c>
      <c r="M270" s="2">
        <v>2</v>
      </c>
      <c r="N270" s="2">
        <v>3</v>
      </c>
      <c r="O270" s="2">
        <v>4</v>
      </c>
      <c r="P270" s="2">
        <v>5</v>
      </c>
      <c r="Q270" s="2">
        <v>6</v>
      </c>
      <c r="R270" s="2" t="s">
        <v>8</v>
      </c>
      <c r="S270" s="22" t="s">
        <v>30</v>
      </c>
      <c r="T270" s="31">
        <v>128</v>
      </c>
      <c r="U270" s="29">
        <v>64</v>
      </c>
      <c r="V270" s="29">
        <v>128</v>
      </c>
      <c r="W270" s="29">
        <v>64</v>
      </c>
      <c r="X270" s="29">
        <v>16</v>
      </c>
      <c r="Y270" s="29">
        <v>7</v>
      </c>
      <c r="AB270" s="2" t="s">
        <v>7</v>
      </c>
      <c r="AC270" s="2">
        <v>0</v>
      </c>
      <c r="AD270" s="2">
        <v>1</v>
      </c>
      <c r="AE270" s="2">
        <v>2</v>
      </c>
      <c r="AF270" s="2">
        <v>3</v>
      </c>
      <c r="AG270" s="2">
        <v>4</v>
      </c>
      <c r="AH270" s="2">
        <v>5</v>
      </c>
      <c r="AI270" s="2">
        <v>6</v>
      </c>
      <c r="AJ270" s="2" t="s">
        <v>8</v>
      </c>
    </row>
    <row r="271" spans="1:36" ht="25.2" x14ac:dyDescent="0.55000000000000004">
      <c r="B271">
        <v>35628</v>
      </c>
      <c r="C271">
        <v>30</v>
      </c>
      <c r="D271">
        <v>177</v>
      </c>
      <c r="E271">
        <v>777</v>
      </c>
      <c r="F271">
        <v>839</v>
      </c>
      <c r="G271">
        <v>1827</v>
      </c>
      <c r="H271">
        <v>758</v>
      </c>
      <c r="I271" s="1">
        <f>SUM(B271:H271)</f>
        <v>40036</v>
      </c>
      <c r="J271" s="2">
        <v>0</v>
      </c>
      <c r="K271" s="17">
        <f t="shared" ref="K271:K277" si="244">B271/I271*100</f>
        <v>88.989909081826355</v>
      </c>
      <c r="L271" s="2">
        <f>C271/I271*100</f>
        <v>7.4932560695374156E-2</v>
      </c>
      <c r="M271" s="2">
        <f t="shared" ref="M271:M277" si="245">D271/I271*100</f>
        <v>0.44210210810270756</v>
      </c>
      <c r="N271" s="2">
        <f t="shared" ref="N271:N277" si="246">E271/I271*100</f>
        <v>1.9407533220101907</v>
      </c>
      <c r="O271" s="2">
        <f t="shared" ref="O271:O277" si="247">F271/I271*100</f>
        <v>2.0956139474472972</v>
      </c>
      <c r="P271" s="2">
        <f>G271/I271*100</f>
        <v>4.5633929463482863</v>
      </c>
      <c r="Q271" s="2">
        <f>H271/I271*100</f>
        <v>1.893296033569787</v>
      </c>
      <c r="R271" s="1"/>
      <c r="T271">
        <v>35061</v>
      </c>
      <c r="U271">
        <v>103</v>
      </c>
      <c r="V271">
        <v>88</v>
      </c>
      <c r="W271">
        <v>1352</v>
      </c>
      <c r="X271">
        <v>194</v>
      </c>
      <c r="Y271">
        <v>2217</v>
      </c>
      <c r="Z271">
        <v>1021</v>
      </c>
      <c r="AA271" s="1">
        <f>SUM(T271:Z271)</f>
        <v>40036</v>
      </c>
      <c r="AB271" s="2">
        <v>0</v>
      </c>
      <c r="AC271" s="17">
        <f t="shared" ref="AC271:AC277" si="248">T271/AA271*100</f>
        <v>87.573683684683786</v>
      </c>
      <c r="AD271" s="2">
        <f>U271/AA271*100</f>
        <v>0.25726845838745127</v>
      </c>
      <c r="AE271" s="2">
        <f t="shared" ref="AE271:AE277" si="249">V271/AA271*100</f>
        <v>0.21980217803976421</v>
      </c>
      <c r="AF271" s="2">
        <f t="shared" ref="AF271:AF277" si="250">W271/AA271*100</f>
        <v>3.3769607353381956</v>
      </c>
      <c r="AG271" s="2">
        <f t="shared" ref="AG271:AG277" si="251">X271/AA271*100</f>
        <v>0.48456389249675291</v>
      </c>
      <c r="AH271" s="2">
        <f>Y271/AA271*100</f>
        <v>5.5375162353881509</v>
      </c>
      <c r="AI271" s="2">
        <f>Z271/AA271*100</f>
        <v>2.550204815665901</v>
      </c>
      <c r="AJ271" s="1"/>
    </row>
    <row r="272" spans="1:36" ht="25.2" x14ac:dyDescent="0.55000000000000004">
      <c r="B272">
        <v>1829</v>
      </c>
      <c r="C272">
        <v>1849</v>
      </c>
      <c r="D272">
        <v>11</v>
      </c>
      <c r="E272">
        <v>286</v>
      </c>
      <c r="F272">
        <v>3</v>
      </c>
      <c r="G272">
        <v>215</v>
      </c>
      <c r="H272">
        <v>50</v>
      </c>
      <c r="I272" s="1">
        <f t="shared" ref="I272:I277" si="252">SUM(B272:H272)</f>
        <v>4243</v>
      </c>
      <c r="J272" s="2">
        <v>1</v>
      </c>
      <c r="K272" s="2">
        <f t="shared" si="244"/>
        <v>43.10629271741692</v>
      </c>
      <c r="L272" s="27">
        <f>C272/I272*100</f>
        <v>43.577657317935426</v>
      </c>
      <c r="M272" s="2">
        <f t="shared" si="245"/>
        <v>0.25925053028517558</v>
      </c>
      <c r="N272" s="2">
        <f t="shared" si="246"/>
        <v>6.7405137874145646</v>
      </c>
      <c r="O272" s="2">
        <f t="shared" si="247"/>
        <v>7.0704690077775162E-2</v>
      </c>
      <c r="P272" s="2">
        <f>G272/I272*100</f>
        <v>5.067169455573886</v>
      </c>
      <c r="Q272" s="2">
        <f>H272/I272*100</f>
        <v>1.1784115012962526</v>
      </c>
      <c r="R272" s="1"/>
      <c r="T272">
        <v>1379</v>
      </c>
      <c r="U272">
        <v>2251</v>
      </c>
      <c r="V272">
        <v>5</v>
      </c>
      <c r="W272">
        <v>328</v>
      </c>
      <c r="X272">
        <v>1</v>
      </c>
      <c r="Y272">
        <v>271</v>
      </c>
      <c r="Z272">
        <v>8</v>
      </c>
      <c r="AA272" s="1">
        <f t="shared" ref="AA272:AA277" si="253">SUM(T272:Z272)</f>
        <v>4243</v>
      </c>
      <c r="AB272" s="2">
        <v>1</v>
      </c>
      <c r="AC272" s="2">
        <f t="shared" si="248"/>
        <v>32.500589205750643</v>
      </c>
      <c r="AD272" s="26">
        <f>U272/AA272*100</f>
        <v>53.052085788357296</v>
      </c>
      <c r="AE272" s="2">
        <f t="shared" si="249"/>
        <v>0.11784115012962526</v>
      </c>
      <c r="AF272" s="2">
        <f t="shared" si="250"/>
        <v>7.7303794485034176</v>
      </c>
      <c r="AG272" s="2">
        <f t="shared" si="251"/>
        <v>2.3568230025925053E-2</v>
      </c>
      <c r="AH272" s="2">
        <f>Y272/AA272*100</f>
        <v>6.38699033702569</v>
      </c>
      <c r="AI272" s="2">
        <f>Z272/AA272*100</f>
        <v>0.18854584020740042</v>
      </c>
      <c r="AJ272" s="1"/>
    </row>
    <row r="273" spans="1:36" ht="25.2" x14ac:dyDescent="0.55000000000000004">
      <c r="B273">
        <v>1383</v>
      </c>
      <c r="C273">
        <v>5</v>
      </c>
      <c r="D273">
        <v>1303</v>
      </c>
      <c r="E273">
        <v>31</v>
      </c>
      <c r="F273">
        <v>157</v>
      </c>
      <c r="G273">
        <v>182</v>
      </c>
      <c r="H273">
        <v>48</v>
      </c>
      <c r="I273" s="1">
        <f t="shared" si="252"/>
        <v>3109</v>
      </c>
      <c r="J273" s="2">
        <v>2</v>
      </c>
      <c r="K273" s="2">
        <f t="shared" si="244"/>
        <v>44.483756834995177</v>
      </c>
      <c r="L273" s="2">
        <f>C273/I273*100</f>
        <v>0.16082341588935348</v>
      </c>
      <c r="M273" s="27">
        <f t="shared" si="245"/>
        <v>41.910582180765523</v>
      </c>
      <c r="N273" s="2">
        <f t="shared" si="246"/>
        <v>0.99710517851399161</v>
      </c>
      <c r="O273" s="2">
        <f t="shared" si="247"/>
        <v>5.0498552589256995</v>
      </c>
      <c r="P273" s="2">
        <f t="shared" ref="P273:P275" si="254">G273/I273*100</f>
        <v>5.8539723383724676</v>
      </c>
      <c r="Q273" s="2">
        <f t="shared" ref="Q273:Q276" si="255">H273/I273*100</f>
        <v>1.5439047925377936</v>
      </c>
      <c r="R273" s="1"/>
      <c r="T273">
        <v>1591</v>
      </c>
      <c r="U273">
        <v>7</v>
      </c>
      <c r="V273">
        <v>926</v>
      </c>
      <c r="W273">
        <v>32</v>
      </c>
      <c r="X273">
        <v>154</v>
      </c>
      <c r="Y273">
        <v>241</v>
      </c>
      <c r="Z273">
        <v>158</v>
      </c>
      <c r="AA273" s="1">
        <f t="shared" si="253"/>
        <v>3109</v>
      </c>
      <c r="AB273" s="2">
        <v>2</v>
      </c>
      <c r="AC273" s="2">
        <f t="shared" si="248"/>
        <v>51.174010935992278</v>
      </c>
      <c r="AD273" s="2">
        <f>U273/AA273*100</f>
        <v>0.22515278224509491</v>
      </c>
      <c r="AE273" s="27">
        <f t="shared" si="249"/>
        <v>29.784496622708268</v>
      </c>
      <c r="AF273" s="2">
        <f t="shared" si="250"/>
        <v>1.0292698616918623</v>
      </c>
      <c r="AG273" s="2">
        <f t="shared" si="251"/>
        <v>4.9533612093920878</v>
      </c>
      <c r="AH273" s="2">
        <f t="shared" ref="AH273:AH275" si="256">Y273/AA273*100</f>
        <v>7.7516886458668388</v>
      </c>
      <c r="AI273" s="2">
        <f t="shared" ref="AI273:AI276" si="257">Z273/AA273*100</f>
        <v>5.0820199421035701</v>
      </c>
      <c r="AJ273" s="1"/>
    </row>
    <row r="274" spans="1:36" ht="25.2" x14ac:dyDescent="0.55000000000000004">
      <c r="B274">
        <v>117</v>
      </c>
      <c r="C274">
        <v>204</v>
      </c>
      <c r="D274">
        <v>0</v>
      </c>
      <c r="E274">
        <v>1150</v>
      </c>
      <c r="F274">
        <v>1</v>
      </c>
      <c r="G274">
        <v>27</v>
      </c>
      <c r="H274">
        <v>21</v>
      </c>
      <c r="I274" s="1">
        <f t="shared" si="252"/>
        <v>1520</v>
      </c>
      <c r="J274" s="2">
        <v>3</v>
      </c>
      <c r="K274" s="2">
        <f t="shared" si="244"/>
        <v>7.6973684210526319</v>
      </c>
      <c r="L274" s="2">
        <f t="shared" ref="L274:L277" si="258">C274/I274*100</f>
        <v>13.421052631578947</v>
      </c>
      <c r="M274" s="2">
        <f t="shared" si="245"/>
        <v>0</v>
      </c>
      <c r="N274" s="26">
        <f t="shared" si="246"/>
        <v>75.657894736842096</v>
      </c>
      <c r="O274" s="2">
        <f t="shared" si="247"/>
        <v>6.5789473684210523E-2</v>
      </c>
      <c r="P274" s="2">
        <f t="shared" si="254"/>
        <v>1.7763157894736841</v>
      </c>
      <c r="Q274" s="2">
        <f t="shared" si="255"/>
        <v>1.381578947368421</v>
      </c>
      <c r="R274" s="1"/>
      <c r="T274">
        <v>123</v>
      </c>
      <c r="U274">
        <v>289</v>
      </c>
      <c r="V274">
        <v>1</v>
      </c>
      <c r="W274">
        <v>1039</v>
      </c>
      <c r="X274">
        <v>2</v>
      </c>
      <c r="Y274">
        <v>49</v>
      </c>
      <c r="Z274">
        <v>17</v>
      </c>
      <c r="AA274" s="1">
        <f t="shared" si="253"/>
        <v>1520</v>
      </c>
      <c r="AB274" s="2">
        <v>3</v>
      </c>
      <c r="AC274" s="2">
        <f t="shared" si="248"/>
        <v>8.0921052631578956</v>
      </c>
      <c r="AD274" s="2">
        <f t="shared" ref="AD274:AD277" si="259">U274/AA274*100</f>
        <v>19.013157894736842</v>
      </c>
      <c r="AE274" s="2">
        <f t="shared" si="249"/>
        <v>6.5789473684210523E-2</v>
      </c>
      <c r="AF274" s="26">
        <f t="shared" si="250"/>
        <v>68.35526315789474</v>
      </c>
      <c r="AG274" s="2">
        <f t="shared" si="251"/>
        <v>0.13157894736842105</v>
      </c>
      <c r="AH274" s="2">
        <f t="shared" si="256"/>
        <v>3.2236842105263159</v>
      </c>
      <c r="AI274" s="2">
        <f t="shared" si="257"/>
        <v>1.118421052631579</v>
      </c>
      <c r="AJ274" s="1"/>
    </row>
    <row r="275" spans="1:36" ht="25.2" x14ac:dyDescent="0.55000000000000004">
      <c r="B275">
        <v>32</v>
      </c>
      <c r="C275">
        <v>0</v>
      </c>
      <c r="D275">
        <v>58</v>
      </c>
      <c r="E275">
        <v>0</v>
      </c>
      <c r="F275">
        <v>1436</v>
      </c>
      <c r="G275">
        <v>1</v>
      </c>
      <c r="H275">
        <v>38</v>
      </c>
      <c r="I275" s="1">
        <f t="shared" si="252"/>
        <v>1565</v>
      </c>
      <c r="J275" s="2">
        <v>4</v>
      </c>
      <c r="K275" s="2">
        <f t="shared" si="244"/>
        <v>2.0447284345047922</v>
      </c>
      <c r="L275" s="2">
        <f t="shared" si="258"/>
        <v>0</v>
      </c>
      <c r="M275" s="2">
        <f t="shared" si="245"/>
        <v>3.7060702875399358</v>
      </c>
      <c r="N275" s="2">
        <f t="shared" si="246"/>
        <v>0</v>
      </c>
      <c r="O275" s="17">
        <f t="shared" si="247"/>
        <v>91.757188498402556</v>
      </c>
      <c r="P275" s="2">
        <f t="shared" si="254"/>
        <v>6.3897763578274758E-2</v>
      </c>
      <c r="Q275" s="2">
        <f t="shared" si="255"/>
        <v>2.4281150159744409</v>
      </c>
      <c r="R275" s="1"/>
      <c r="T275">
        <v>19</v>
      </c>
      <c r="U275">
        <v>16</v>
      </c>
      <c r="V275">
        <v>52</v>
      </c>
      <c r="W275">
        <v>8</v>
      </c>
      <c r="X275">
        <v>1405</v>
      </c>
      <c r="Y275">
        <v>0</v>
      </c>
      <c r="Z275">
        <v>75</v>
      </c>
      <c r="AA275" s="1">
        <f t="shared" si="253"/>
        <v>1575</v>
      </c>
      <c r="AB275" s="2">
        <v>4</v>
      </c>
      <c r="AC275" s="2">
        <f t="shared" si="248"/>
        <v>1.2063492063492065</v>
      </c>
      <c r="AD275" s="2">
        <f t="shared" si="259"/>
        <v>1.0158730158730158</v>
      </c>
      <c r="AE275" s="2">
        <f t="shared" si="249"/>
        <v>3.3015873015873018</v>
      </c>
      <c r="AF275" s="2">
        <f t="shared" si="250"/>
        <v>0.50793650793650791</v>
      </c>
      <c r="AG275" s="17">
        <f t="shared" si="251"/>
        <v>89.206349206349216</v>
      </c>
      <c r="AH275" s="2">
        <f t="shared" si="256"/>
        <v>0</v>
      </c>
      <c r="AI275" s="2">
        <f t="shared" si="257"/>
        <v>4.7619047619047619</v>
      </c>
      <c r="AJ275" s="1"/>
    </row>
    <row r="276" spans="1:36" ht="25.2" x14ac:dyDescent="0.55000000000000004">
      <c r="B276">
        <v>939</v>
      </c>
      <c r="C276">
        <v>259</v>
      </c>
      <c r="D276">
        <v>126</v>
      </c>
      <c r="E276">
        <v>0</v>
      </c>
      <c r="F276">
        <v>0</v>
      </c>
      <c r="G276">
        <v>191</v>
      </c>
      <c r="H276">
        <v>56</v>
      </c>
      <c r="I276" s="1">
        <f t="shared" si="252"/>
        <v>1571</v>
      </c>
      <c r="J276" s="2">
        <v>5</v>
      </c>
      <c r="K276" s="2">
        <f t="shared" si="244"/>
        <v>59.770846594525786</v>
      </c>
      <c r="L276" s="2">
        <f t="shared" si="258"/>
        <v>16.486314449395291</v>
      </c>
      <c r="M276" s="2">
        <f t="shared" si="245"/>
        <v>8.0203691915977071</v>
      </c>
      <c r="N276" s="2">
        <f t="shared" si="246"/>
        <v>0</v>
      </c>
      <c r="O276" s="2">
        <f t="shared" si="247"/>
        <v>0</v>
      </c>
      <c r="P276" s="7">
        <f>G276/I276*100</f>
        <v>12.15786123488224</v>
      </c>
      <c r="Q276" s="2">
        <f t="shared" si="255"/>
        <v>3.5646085295989818</v>
      </c>
      <c r="R276" s="1"/>
      <c r="T276">
        <v>897</v>
      </c>
      <c r="U276">
        <v>314</v>
      </c>
      <c r="V276">
        <v>59</v>
      </c>
      <c r="W276">
        <v>11</v>
      </c>
      <c r="X276">
        <v>0</v>
      </c>
      <c r="Y276">
        <v>163</v>
      </c>
      <c r="Z276">
        <v>127</v>
      </c>
      <c r="AA276" s="1">
        <f t="shared" si="253"/>
        <v>1571</v>
      </c>
      <c r="AB276" s="2">
        <v>5</v>
      </c>
      <c r="AC276" s="2">
        <f t="shared" si="248"/>
        <v>57.097390197326547</v>
      </c>
      <c r="AD276" s="2">
        <f t="shared" si="259"/>
        <v>19.987269255251434</v>
      </c>
      <c r="AE276" s="2">
        <f t="shared" si="249"/>
        <v>3.7555697008274982</v>
      </c>
      <c r="AF276" s="2">
        <f t="shared" si="250"/>
        <v>0.70019096117122859</v>
      </c>
      <c r="AG276" s="2">
        <f t="shared" si="251"/>
        <v>0</v>
      </c>
      <c r="AH276" s="7">
        <f>Y276/AA276*100</f>
        <v>10.37555697008275</v>
      </c>
      <c r="AI276" s="2">
        <f t="shared" si="257"/>
        <v>8.0840229153405474</v>
      </c>
      <c r="AJ276" s="1"/>
    </row>
    <row r="277" spans="1:36" ht="25.2" x14ac:dyDescent="0.55000000000000004">
      <c r="B277">
        <v>677</v>
      </c>
      <c r="C277">
        <v>160</v>
      </c>
      <c r="D277">
        <v>234</v>
      </c>
      <c r="E277">
        <v>4</v>
      </c>
      <c r="F277">
        <v>0</v>
      </c>
      <c r="G277">
        <v>66</v>
      </c>
      <c r="H277">
        <v>27</v>
      </c>
      <c r="I277" s="1">
        <f t="shared" si="252"/>
        <v>1168</v>
      </c>
      <c r="J277" s="2">
        <v>6</v>
      </c>
      <c r="K277" s="2">
        <f t="shared" si="244"/>
        <v>57.962328767123282</v>
      </c>
      <c r="L277" s="2">
        <f t="shared" si="258"/>
        <v>13.698630136986301</v>
      </c>
      <c r="M277" s="2">
        <f t="shared" si="245"/>
        <v>20.034246575342465</v>
      </c>
      <c r="N277" s="2">
        <f t="shared" si="246"/>
        <v>0.34246575342465752</v>
      </c>
      <c r="O277" s="2">
        <f t="shared" si="247"/>
        <v>0</v>
      </c>
      <c r="P277" s="2">
        <f t="shared" ref="P277" si="260">G277/I277*100</f>
        <v>5.6506849315068486</v>
      </c>
      <c r="Q277" s="7">
        <f>H277/I277*100</f>
        <v>2.3116438356164384</v>
      </c>
      <c r="R277" s="1"/>
      <c r="T277">
        <v>711</v>
      </c>
      <c r="U277">
        <v>135</v>
      </c>
      <c r="V277">
        <v>158</v>
      </c>
      <c r="W277">
        <v>8</v>
      </c>
      <c r="X277">
        <v>0</v>
      </c>
      <c r="Y277">
        <v>122</v>
      </c>
      <c r="Z277">
        <v>34</v>
      </c>
      <c r="AA277" s="1">
        <f t="shared" si="253"/>
        <v>1168</v>
      </c>
      <c r="AB277" s="2">
        <v>6</v>
      </c>
      <c r="AC277" s="2">
        <f t="shared" si="248"/>
        <v>60.87328767123288</v>
      </c>
      <c r="AD277" s="2">
        <f t="shared" si="259"/>
        <v>11.558219178082192</v>
      </c>
      <c r="AE277" s="2">
        <f t="shared" si="249"/>
        <v>13.527397260273974</v>
      </c>
      <c r="AF277" s="2">
        <f t="shared" si="250"/>
        <v>0.68493150684931503</v>
      </c>
      <c r="AG277" s="2">
        <f t="shared" si="251"/>
        <v>0</v>
      </c>
      <c r="AH277" s="2">
        <f t="shared" ref="AH277" si="261">Y277/AA277*100</f>
        <v>10.445205479452055</v>
      </c>
      <c r="AI277" s="7">
        <f>Z277/AA277*100</f>
        <v>2.9109589041095889</v>
      </c>
      <c r="AJ277" s="1"/>
    </row>
    <row r="278" spans="1:36" ht="34.799999999999997" x14ac:dyDescent="0.55000000000000004">
      <c r="A278" s="22" t="s">
        <v>31</v>
      </c>
      <c r="B278" s="28" t="s">
        <v>32</v>
      </c>
      <c r="J278" s="2" t="s">
        <v>7</v>
      </c>
      <c r="K278" s="2">
        <v>0</v>
      </c>
      <c r="L278" s="2">
        <v>1</v>
      </c>
      <c r="M278" s="2">
        <v>2</v>
      </c>
      <c r="N278" s="2">
        <v>3</v>
      </c>
      <c r="O278" s="2">
        <v>4</v>
      </c>
      <c r="P278" s="2">
        <v>5</v>
      </c>
      <c r="Q278" s="2">
        <v>6</v>
      </c>
      <c r="R278" s="2" t="s">
        <v>8</v>
      </c>
      <c r="S278" s="22" t="s">
        <v>31</v>
      </c>
      <c r="T278" s="28" t="s">
        <v>34</v>
      </c>
      <c r="AB278" s="2" t="s">
        <v>7</v>
      </c>
      <c r="AC278" s="2">
        <v>0</v>
      </c>
      <c r="AD278" s="2">
        <v>1</v>
      </c>
      <c r="AE278" s="2">
        <v>2</v>
      </c>
      <c r="AF278" s="2">
        <v>3</v>
      </c>
      <c r="AG278" s="2">
        <v>4</v>
      </c>
      <c r="AH278" s="2">
        <v>5</v>
      </c>
      <c r="AI278" s="2">
        <v>6</v>
      </c>
      <c r="AJ278" s="2" t="s">
        <v>8</v>
      </c>
    </row>
    <row r="279" spans="1:36" ht="25.2" x14ac:dyDescent="0.55000000000000004">
      <c r="B279">
        <v>37497</v>
      </c>
      <c r="C279">
        <v>157</v>
      </c>
      <c r="D279">
        <v>88</v>
      </c>
      <c r="E279">
        <v>2164</v>
      </c>
      <c r="F279">
        <v>120</v>
      </c>
      <c r="G279">
        <v>5</v>
      </c>
      <c r="H279">
        <v>5</v>
      </c>
      <c r="I279" s="1">
        <f>SUM(B279:H279)</f>
        <v>40036</v>
      </c>
      <c r="J279" s="2">
        <v>0</v>
      </c>
      <c r="K279" s="17">
        <f t="shared" ref="K279:K285" si="262">B279/I279*100</f>
        <v>93.658207613148164</v>
      </c>
      <c r="L279" s="2">
        <f>C279/I279*100</f>
        <v>0.39214706763912477</v>
      </c>
      <c r="M279" s="2">
        <f t="shared" ref="M279:M285" si="263">D279/I279*100</f>
        <v>0.21980217803976421</v>
      </c>
      <c r="N279" s="2">
        <f t="shared" ref="N279:N285" si="264">E279/I279*100</f>
        <v>5.4051353781596561</v>
      </c>
      <c r="O279" s="2">
        <f t="shared" ref="O279:O285" si="265">F279/I279*100</f>
        <v>0.29973024278149663</v>
      </c>
      <c r="P279" s="2">
        <f>G279/I279*100</f>
        <v>1.2488760115895694E-2</v>
      </c>
      <c r="Q279" s="2">
        <f>H279/I279*100</f>
        <v>1.2488760115895694E-2</v>
      </c>
      <c r="R279" s="1"/>
      <c r="T279">
        <v>35206</v>
      </c>
      <c r="U279">
        <v>91</v>
      </c>
      <c r="V279">
        <v>230</v>
      </c>
      <c r="W279">
        <v>2975</v>
      </c>
      <c r="X279">
        <v>1086</v>
      </c>
      <c r="Y279">
        <v>305</v>
      </c>
      <c r="Z279">
        <v>143</v>
      </c>
      <c r="AA279" s="1">
        <f>SUM(T279:Z279)</f>
        <v>40036</v>
      </c>
      <c r="AB279" s="2">
        <v>0</v>
      </c>
      <c r="AC279" s="17">
        <f t="shared" ref="AC279:AC285" si="266">T279/AA279*100</f>
        <v>87.935857728044766</v>
      </c>
      <c r="AD279" s="2">
        <f>U279/AA279*100</f>
        <v>0.22729543410930164</v>
      </c>
      <c r="AE279" s="2">
        <f t="shared" ref="AE279:AE285" si="267">V279/AA279*100</f>
        <v>0.57448296533120191</v>
      </c>
      <c r="AF279" s="2">
        <f t="shared" ref="AF279:AF285" si="268">W279/AA279*100</f>
        <v>7.4308122689579381</v>
      </c>
      <c r="AG279" s="2">
        <f t="shared" ref="AG279:AG285" si="269">X279/AA279*100</f>
        <v>2.7125586971725446</v>
      </c>
      <c r="AH279" s="2">
        <f>Y279/AA279*100</f>
        <v>0.76181436706963734</v>
      </c>
      <c r="AI279" s="2">
        <f>Z279/AA279*100</f>
        <v>0.35717853931461685</v>
      </c>
      <c r="AJ279" s="1"/>
    </row>
    <row r="280" spans="1:36" ht="25.2" x14ac:dyDescent="0.55000000000000004">
      <c r="B280">
        <v>1812</v>
      </c>
      <c r="C280">
        <v>1877</v>
      </c>
      <c r="D280">
        <v>12</v>
      </c>
      <c r="E280">
        <v>321</v>
      </c>
      <c r="F280">
        <v>2</v>
      </c>
      <c r="G280">
        <v>103</v>
      </c>
      <c r="H280">
        <v>116</v>
      </c>
      <c r="I280" s="1">
        <f t="shared" ref="I280:I285" si="270">SUM(B280:H280)</f>
        <v>4243</v>
      </c>
      <c r="J280" s="2">
        <v>1</v>
      </c>
      <c r="K280" s="2">
        <f t="shared" si="262"/>
        <v>42.705632806976197</v>
      </c>
      <c r="L280" s="27">
        <f>C280/I280*100</f>
        <v>44.237567758661321</v>
      </c>
      <c r="M280" s="2">
        <f t="shared" si="263"/>
        <v>0.28281876031110065</v>
      </c>
      <c r="N280" s="2">
        <f t="shared" si="264"/>
        <v>7.5654018383219421</v>
      </c>
      <c r="O280" s="2">
        <f t="shared" si="265"/>
        <v>4.7136460051850106E-2</v>
      </c>
      <c r="P280" s="2">
        <f>G280/I280*100</f>
        <v>2.4275276926702802</v>
      </c>
      <c r="Q280" s="2">
        <f>H280/I280*100</f>
        <v>2.7339146830073062</v>
      </c>
      <c r="R280" s="1"/>
      <c r="T280">
        <v>1349</v>
      </c>
      <c r="U280">
        <v>2440</v>
      </c>
      <c r="V280">
        <v>11</v>
      </c>
      <c r="W280">
        <v>386</v>
      </c>
      <c r="X280">
        <v>37</v>
      </c>
      <c r="Y280">
        <v>20</v>
      </c>
      <c r="Z280">
        <v>0</v>
      </c>
      <c r="AA280" s="1">
        <f t="shared" ref="AA280:AA285" si="271">SUM(T280:Z280)</f>
        <v>4243</v>
      </c>
      <c r="AB280" s="2">
        <v>1</v>
      </c>
      <c r="AC280" s="2">
        <f t="shared" si="266"/>
        <v>31.793542304972895</v>
      </c>
      <c r="AD280" s="26">
        <f>U280/AA280*100</f>
        <v>57.506481263257129</v>
      </c>
      <c r="AE280" s="2">
        <f t="shared" si="267"/>
        <v>0.25925053028517558</v>
      </c>
      <c r="AF280" s="2">
        <f t="shared" si="268"/>
        <v>9.0973367900070699</v>
      </c>
      <c r="AG280" s="2">
        <f t="shared" si="269"/>
        <v>0.87202451095922695</v>
      </c>
      <c r="AH280" s="2">
        <f>Y280/AA280*100</f>
        <v>0.47136460051850104</v>
      </c>
      <c r="AI280" s="2">
        <f>Z280/AA280*100</f>
        <v>0</v>
      </c>
      <c r="AJ280" s="1"/>
    </row>
    <row r="281" spans="1:36" ht="25.2" x14ac:dyDescent="0.55000000000000004">
      <c r="B281">
        <v>1519</v>
      </c>
      <c r="C281">
        <v>15</v>
      </c>
      <c r="D281">
        <v>1295</v>
      </c>
      <c r="E281">
        <v>120</v>
      </c>
      <c r="F281">
        <v>136</v>
      </c>
      <c r="G281">
        <v>17</v>
      </c>
      <c r="H281">
        <v>7</v>
      </c>
      <c r="I281" s="1">
        <f t="shared" si="270"/>
        <v>3109</v>
      </c>
      <c r="J281" s="2">
        <v>2</v>
      </c>
      <c r="K281" s="2">
        <f t="shared" si="262"/>
        <v>48.85815374718559</v>
      </c>
      <c r="L281" s="2">
        <f>C281/I281*100</f>
        <v>0.48247024766806046</v>
      </c>
      <c r="M281" s="27">
        <f t="shared" si="263"/>
        <v>41.653264715342551</v>
      </c>
      <c r="N281" s="2">
        <f t="shared" si="264"/>
        <v>3.8597619813444837</v>
      </c>
      <c r="O281" s="2">
        <f t="shared" si="265"/>
        <v>4.3743969121904147</v>
      </c>
      <c r="P281" s="2">
        <f t="shared" ref="P281:P283" si="272">G281/I281*100</f>
        <v>0.54679961402380184</v>
      </c>
      <c r="Q281" s="2">
        <f t="shared" ref="Q281:Q284" si="273">H281/I281*100</f>
        <v>0.22515278224509491</v>
      </c>
      <c r="R281" s="1"/>
      <c r="T281">
        <v>1413</v>
      </c>
      <c r="U281">
        <v>1</v>
      </c>
      <c r="V281">
        <v>1081</v>
      </c>
      <c r="W281">
        <v>154</v>
      </c>
      <c r="X281">
        <v>305</v>
      </c>
      <c r="Y281">
        <v>56</v>
      </c>
      <c r="Z281">
        <v>99</v>
      </c>
      <c r="AA281" s="1">
        <f t="shared" si="271"/>
        <v>3109</v>
      </c>
      <c r="AB281" s="2">
        <v>2</v>
      </c>
      <c r="AC281" s="2">
        <f t="shared" si="266"/>
        <v>45.448697330331292</v>
      </c>
      <c r="AD281" s="2">
        <f>U281/AA281*100</f>
        <v>3.2164683177870697E-2</v>
      </c>
      <c r="AE281" s="27">
        <f t="shared" si="267"/>
        <v>34.770022515278228</v>
      </c>
      <c r="AF281" s="2">
        <f t="shared" si="268"/>
        <v>4.9533612093920878</v>
      </c>
      <c r="AG281" s="2">
        <f t="shared" si="269"/>
        <v>9.810228369250563</v>
      </c>
      <c r="AH281" s="2">
        <f t="shared" ref="AH281:AH283" si="274">Y281/AA281*100</f>
        <v>1.8012222579607593</v>
      </c>
      <c r="AI281" s="2">
        <f t="shared" ref="AI281:AI284" si="275">Z281/AA281*100</f>
        <v>3.1843036346091993</v>
      </c>
      <c r="AJ281" s="1"/>
    </row>
    <row r="282" spans="1:36" ht="25.2" x14ac:dyDescent="0.55000000000000004">
      <c r="B282">
        <v>212</v>
      </c>
      <c r="C282">
        <v>85</v>
      </c>
      <c r="D282">
        <v>0</v>
      </c>
      <c r="E282">
        <v>1146</v>
      </c>
      <c r="F282">
        <v>5</v>
      </c>
      <c r="G282">
        <v>21</v>
      </c>
      <c r="H282">
        <v>51</v>
      </c>
      <c r="I282" s="1">
        <f t="shared" si="270"/>
        <v>1520</v>
      </c>
      <c r="J282" s="2">
        <v>3</v>
      </c>
      <c r="K282" s="2">
        <f t="shared" si="262"/>
        <v>13.94736842105263</v>
      </c>
      <c r="L282" s="2">
        <f t="shared" ref="L282:L285" si="276">C282/I282*100</f>
        <v>5.5921052631578947</v>
      </c>
      <c r="M282" s="2">
        <f t="shared" si="263"/>
        <v>0</v>
      </c>
      <c r="N282" s="26">
        <f t="shared" si="264"/>
        <v>75.39473684210526</v>
      </c>
      <c r="O282" s="2">
        <f t="shared" si="265"/>
        <v>0.3289473684210526</v>
      </c>
      <c r="P282" s="2">
        <f t="shared" si="272"/>
        <v>1.381578947368421</v>
      </c>
      <c r="Q282" s="2">
        <f t="shared" si="273"/>
        <v>3.3552631578947367</v>
      </c>
      <c r="R282" s="1"/>
      <c r="T282">
        <v>242</v>
      </c>
      <c r="U282">
        <v>89</v>
      </c>
      <c r="V282">
        <v>1</v>
      </c>
      <c r="W282">
        <v>1156</v>
      </c>
      <c r="X282">
        <v>20</v>
      </c>
      <c r="Y282">
        <v>10</v>
      </c>
      <c r="Z282">
        <v>2</v>
      </c>
      <c r="AA282" s="1">
        <f t="shared" si="271"/>
        <v>1520</v>
      </c>
      <c r="AB282" s="2">
        <v>3</v>
      </c>
      <c r="AC282" s="2">
        <f t="shared" si="266"/>
        <v>15.921052631578947</v>
      </c>
      <c r="AD282" s="2">
        <f t="shared" ref="AD282:AD285" si="277">U282/AA282*100</f>
        <v>5.8552631578947372</v>
      </c>
      <c r="AE282" s="2">
        <f t="shared" si="267"/>
        <v>6.5789473684210523E-2</v>
      </c>
      <c r="AF282" s="26">
        <f t="shared" si="268"/>
        <v>76.05263157894737</v>
      </c>
      <c r="AG282" s="2">
        <f t="shared" si="269"/>
        <v>1.3157894736842104</v>
      </c>
      <c r="AH282" s="2">
        <f t="shared" si="274"/>
        <v>0.6578947368421052</v>
      </c>
      <c r="AI282" s="2">
        <f t="shared" si="275"/>
        <v>0.13157894736842105</v>
      </c>
      <c r="AJ282" s="1"/>
    </row>
    <row r="283" spans="1:36" ht="25.2" x14ac:dyDescent="0.55000000000000004">
      <c r="B283">
        <v>113</v>
      </c>
      <c r="C283">
        <v>3</v>
      </c>
      <c r="D283">
        <v>94</v>
      </c>
      <c r="E283">
        <v>6</v>
      </c>
      <c r="F283">
        <v>1336</v>
      </c>
      <c r="G283">
        <v>3</v>
      </c>
      <c r="H283">
        <v>10</v>
      </c>
      <c r="I283" s="1">
        <f t="shared" si="270"/>
        <v>1565</v>
      </c>
      <c r="J283" s="2">
        <v>4</v>
      </c>
      <c r="K283" s="2">
        <f t="shared" si="262"/>
        <v>7.220447284345048</v>
      </c>
      <c r="L283" s="2">
        <f t="shared" si="276"/>
        <v>0.19169329073482427</v>
      </c>
      <c r="M283" s="2">
        <f t="shared" si="263"/>
        <v>6.0063897763578273</v>
      </c>
      <c r="N283" s="2">
        <f t="shared" si="264"/>
        <v>0.38338658146964855</v>
      </c>
      <c r="O283" s="17">
        <f t="shared" si="265"/>
        <v>85.367412140575084</v>
      </c>
      <c r="P283" s="2">
        <f t="shared" si="272"/>
        <v>0.19169329073482427</v>
      </c>
      <c r="Q283" s="2">
        <f t="shared" si="273"/>
        <v>0.63897763578274758</v>
      </c>
      <c r="R283" s="1"/>
      <c r="T283">
        <v>42</v>
      </c>
      <c r="U283">
        <v>0</v>
      </c>
      <c r="V283">
        <v>109</v>
      </c>
      <c r="W283">
        <v>18</v>
      </c>
      <c r="X283">
        <v>1406</v>
      </c>
      <c r="Y283">
        <v>0</v>
      </c>
      <c r="Z283">
        <v>0</v>
      </c>
      <c r="AA283" s="1">
        <f t="shared" si="271"/>
        <v>1575</v>
      </c>
      <c r="AB283" s="2">
        <v>4</v>
      </c>
      <c r="AC283" s="2">
        <f t="shared" si="266"/>
        <v>2.666666666666667</v>
      </c>
      <c r="AD283" s="2">
        <f t="shared" si="277"/>
        <v>0</v>
      </c>
      <c r="AE283" s="2">
        <f t="shared" si="267"/>
        <v>6.92063492063492</v>
      </c>
      <c r="AF283" s="2">
        <f t="shared" si="268"/>
        <v>1.1428571428571428</v>
      </c>
      <c r="AG283" s="17">
        <f t="shared" si="269"/>
        <v>89.269841269841265</v>
      </c>
      <c r="AH283" s="2">
        <f t="shared" si="274"/>
        <v>0</v>
      </c>
      <c r="AI283" s="2">
        <f t="shared" si="275"/>
        <v>0</v>
      </c>
      <c r="AJ283" s="1"/>
    </row>
    <row r="284" spans="1:36" ht="25.2" x14ac:dyDescent="0.55000000000000004">
      <c r="B284">
        <v>754</v>
      </c>
      <c r="C284">
        <v>365</v>
      </c>
      <c r="D284">
        <v>343</v>
      </c>
      <c r="E284">
        <v>29</v>
      </c>
      <c r="F284">
        <v>0</v>
      </c>
      <c r="G284">
        <v>12</v>
      </c>
      <c r="H284">
        <v>68</v>
      </c>
      <c r="I284" s="1">
        <f t="shared" si="270"/>
        <v>1571</v>
      </c>
      <c r="J284" s="2">
        <v>5</v>
      </c>
      <c r="K284" s="2">
        <f t="shared" si="262"/>
        <v>47.994907702100576</v>
      </c>
      <c r="L284" s="2">
        <f t="shared" si="276"/>
        <v>23.233609166136219</v>
      </c>
      <c r="M284" s="2">
        <f t="shared" si="263"/>
        <v>21.833227243793761</v>
      </c>
      <c r="N284" s="2">
        <f t="shared" si="264"/>
        <v>1.8459579885423298</v>
      </c>
      <c r="O284" s="2">
        <f t="shared" si="265"/>
        <v>0</v>
      </c>
      <c r="P284" s="7">
        <f>G284/I284*100</f>
        <v>0.76384468491406743</v>
      </c>
      <c r="Q284" s="2">
        <f t="shared" si="273"/>
        <v>4.3284532145130488</v>
      </c>
      <c r="R284" s="1"/>
      <c r="T284">
        <v>1023</v>
      </c>
      <c r="U284">
        <v>249</v>
      </c>
      <c r="V284">
        <v>164</v>
      </c>
      <c r="W284">
        <v>55</v>
      </c>
      <c r="X284">
        <v>23</v>
      </c>
      <c r="Y284">
        <v>50</v>
      </c>
      <c r="Z284">
        <v>7</v>
      </c>
      <c r="AA284" s="1">
        <f t="shared" si="271"/>
        <v>1571</v>
      </c>
      <c r="AB284" s="2">
        <v>5</v>
      </c>
      <c r="AC284" s="2">
        <f t="shared" si="266"/>
        <v>65.117759388924256</v>
      </c>
      <c r="AD284" s="2">
        <f t="shared" si="277"/>
        <v>15.8497772119669</v>
      </c>
      <c r="AE284" s="2">
        <f t="shared" si="267"/>
        <v>10.439210693825588</v>
      </c>
      <c r="AF284" s="2">
        <f t="shared" si="268"/>
        <v>3.5009548058561428</v>
      </c>
      <c r="AG284" s="2">
        <f t="shared" si="269"/>
        <v>1.4640356460852959</v>
      </c>
      <c r="AH284" s="7">
        <f>Y284/AA284*100</f>
        <v>3.1826861871419476</v>
      </c>
      <c r="AI284" s="2">
        <f t="shared" si="275"/>
        <v>0.44557606619987272</v>
      </c>
      <c r="AJ284" s="1"/>
    </row>
    <row r="285" spans="1:36" ht="25.2" x14ac:dyDescent="0.55000000000000004">
      <c r="B285">
        <v>517</v>
      </c>
      <c r="C285">
        <v>296</v>
      </c>
      <c r="D285">
        <v>312</v>
      </c>
      <c r="E285">
        <v>5</v>
      </c>
      <c r="F285">
        <v>0</v>
      </c>
      <c r="G285">
        <v>20</v>
      </c>
      <c r="H285">
        <v>18</v>
      </c>
      <c r="I285" s="1">
        <f t="shared" si="270"/>
        <v>1168</v>
      </c>
      <c r="J285" s="2">
        <v>6</v>
      </c>
      <c r="K285" s="2">
        <f t="shared" si="262"/>
        <v>44.263698630136986</v>
      </c>
      <c r="L285" s="2">
        <f t="shared" si="276"/>
        <v>25.342465753424658</v>
      </c>
      <c r="M285" s="2">
        <f t="shared" si="263"/>
        <v>26.712328767123289</v>
      </c>
      <c r="N285" s="2">
        <f t="shared" si="264"/>
        <v>0.42808219178082191</v>
      </c>
      <c r="O285" s="2">
        <f t="shared" si="265"/>
        <v>0</v>
      </c>
      <c r="P285" s="2">
        <f t="shared" ref="P285" si="278">G285/I285*100</f>
        <v>1.7123287671232876</v>
      </c>
      <c r="Q285" s="7">
        <f>H285/I285*100</f>
        <v>1.5410958904109588</v>
      </c>
      <c r="R285" s="1"/>
      <c r="T285">
        <v>775</v>
      </c>
      <c r="U285">
        <v>150</v>
      </c>
      <c r="V285">
        <v>162</v>
      </c>
      <c r="W285">
        <v>25</v>
      </c>
      <c r="X285">
        <v>4</v>
      </c>
      <c r="Y285">
        <v>33</v>
      </c>
      <c r="Z285">
        <v>19</v>
      </c>
      <c r="AA285" s="1">
        <f t="shared" si="271"/>
        <v>1168</v>
      </c>
      <c r="AB285" s="2">
        <v>6</v>
      </c>
      <c r="AC285" s="2">
        <f t="shared" si="266"/>
        <v>66.352739726027394</v>
      </c>
      <c r="AD285" s="2">
        <f t="shared" si="277"/>
        <v>12.842465753424658</v>
      </c>
      <c r="AE285" s="2">
        <f t="shared" si="267"/>
        <v>13.86986301369863</v>
      </c>
      <c r="AF285" s="2">
        <f t="shared" si="268"/>
        <v>2.1404109589041096</v>
      </c>
      <c r="AG285" s="2">
        <f t="shared" si="269"/>
        <v>0.34246575342465752</v>
      </c>
      <c r="AH285" s="2">
        <f t="shared" ref="AH285" si="279">Y285/AA285*100</f>
        <v>2.8253424657534243</v>
      </c>
      <c r="AI285" s="7">
        <f>Z285/AA285*100</f>
        <v>1.6267123287671232</v>
      </c>
      <c r="AJ285" s="1"/>
    </row>
    <row r="286" spans="1:36" ht="42" customHeight="1" x14ac:dyDescent="0.4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8" spans="1:36" ht="36" x14ac:dyDescent="0.4">
      <c r="A288" s="3" t="s">
        <v>35</v>
      </c>
      <c r="G288" s="36">
        <v>128</v>
      </c>
      <c r="H288" s="35">
        <v>64</v>
      </c>
      <c r="I288" s="35">
        <v>128</v>
      </c>
      <c r="J288" s="35">
        <v>64</v>
      </c>
      <c r="K288" s="35">
        <v>16</v>
      </c>
      <c r="L288" s="35">
        <v>7</v>
      </c>
    </row>
    <row r="289" spans="1:18" ht="30" x14ac:dyDescent="0.55000000000000004">
      <c r="A289" s="32"/>
      <c r="B289" s="32">
        <v>0</v>
      </c>
      <c r="C289" s="32">
        <v>1</v>
      </c>
      <c r="D289" s="32">
        <v>2</v>
      </c>
      <c r="E289" s="32">
        <v>3</v>
      </c>
      <c r="F289" s="32">
        <v>4</v>
      </c>
      <c r="G289" s="32">
        <v>5</v>
      </c>
      <c r="H289" s="32">
        <v>6</v>
      </c>
      <c r="I289" s="32"/>
      <c r="J289" s="2" t="s">
        <v>7</v>
      </c>
      <c r="K289" s="2">
        <v>0</v>
      </c>
      <c r="L289" s="2">
        <v>1</v>
      </c>
      <c r="M289" s="2">
        <v>2</v>
      </c>
      <c r="N289" s="2">
        <v>3</v>
      </c>
      <c r="O289" s="2">
        <v>4</v>
      </c>
      <c r="P289" s="2">
        <v>5</v>
      </c>
      <c r="Q289" s="2">
        <v>6</v>
      </c>
      <c r="R289" s="2" t="s">
        <v>8</v>
      </c>
    </row>
    <row r="290" spans="1:18" ht="30" x14ac:dyDescent="0.65">
      <c r="A290" s="32">
        <v>0</v>
      </c>
      <c r="B290" s="32">
        <v>8261</v>
      </c>
      <c r="C290" s="32">
        <v>599</v>
      </c>
      <c r="D290" s="32">
        <v>745</v>
      </c>
      <c r="E290" s="32">
        <v>36</v>
      </c>
      <c r="F290" s="32">
        <v>77</v>
      </c>
      <c r="G290" s="32">
        <v>851</v>
      </c>
      <c r="H290" s="32">
        <v>491</v>
      </c>
      <c r="I290" s="33">
        <f>SUM(B290:H290)</f>
        <v>11060</v>
      </c>
      <c r="J290" s="2">
        <v>0</v>
      </c>
      <c r="K290" s="26">
        <f t="shared" ref="K290:K296" si="280">B290/I290*100</f>
        <v>74.692585895117531</v>
      </c>
      <c r="L290" s="2">
        <f>C290/I290*100</f>
        <v>5.4159132007233275</v>
      </c>
      <c r="M290" s="2">
        <f t="shared" ref="M290:M296" si="281">D290/I290*100</f>
        <v>6.7359855334538876</v>
      </c>
      <c r="N290" s="2">
        <f t="shared" ref="N290:N296" si="282">E290/I290*100</f>
        <v>0.32549728752260398</v>
      </c>
      <c r="O290" s="2">
        <f t="shared" ref="O290:O296" si="283">F290/I290*100</f>
        <v>0.69620253164556956</v>
      </c>
      <c r="P290" s="2">
        <f>G290/I290*100</f>
        <v>7.6943942133815559</v>
      </c>
      <c r="Q290" s="2">
        <f>H290/I290*100</f>
        <v>4.4394213381555154</v>
      </c>
      <c r="R290" s="1"/>
    </row>
    <row r="291" spans="1:18" ht="30" x14ac:dyDescent="0.65">
      <c r="A291" s="32">
        <v>1</v>
      </c>
      <c r="B291" s="32">
        <v>113</v>
      </c>
      <c r="C291" s="32">
        <v>1619</v>
      </c>
      <c r="D291" s="32">
        <v>1</v>
      </c>
      <c r="E291" s="32">
        <v>28</v>
      </c>
      <c r="F291" s="32">
        <v>9</v>
      </c>
      <c r="G291" s="32">
        <v>167</v>
      </c>
      <c r="H291" s="32">
        <v>74</v>
      </c>
      <c r="I291" s="33">
        <f t="shared" ref="I291:I296" si="284">SUM(B291:H291)</f>
        <v>2011</v>
      </c>
      <c r="J291" s="2">
        <v>1</v>
      </c>
      <c r="K291" s="2">
        <f t="shared" si="280"/>
        <v>5.6190949776230728</v>
      </c>
      <c r="L291" s="17">
        <f>C291/I291*100</f>
        <v>80.507210343112874</v>
      </c>
      <c r="M291" s="2">
        <f t="shared" si="281"/>
        <v>4.9726504226752857E-2</v>
      </c>
      <c r="N291" s="2">
        <f t="shared" si="282"/>
        <v>1.3923421183490801</v>
      </c>
      <c r="O291" s="2">
        <f t="shared" si="283"/>
        <v>0.44753853804077576</v>
      </c>
      <c r="P291" s="2">
        <f>G291/I291*100</f>
        <v>8.3043262058677279</v>
      </c>
      <c r="Q291" s="2">
        <f>H291/I291*100</f>
        <v>3.6797613127797115</v>
      </c>
      <c r="R291" s="1"/>
    </row>
    <row r="292" spans="1:18" ht="30" x14ac:dyDescent="0.65">
      <c r="A292" s="32">
        <v>2</v>
      </c>
      <c r="B292" s="32">
        <v>124</v>
      </c>
      <c r="C292" s="32">
        <v>0</v>
      </c>
      <c r="D292" s="32">
        <v>1720</v>
      </c>
      <c r="E292" s="32">
        <v>1</v>
      </c>
      <c r="F292" s="32">
        <v>154</v>
      </c>
      <c r="G292" s="32">
        <v>19</v>
      </c>
      <c r="H292" s="32">
        <v>152</v>
      </c>
      <c r="I292" s="33">
        <f t="shared" si="284"/>
        <v>2170</v>
      </c>
      <c r="J292" s="2">
        <v>2</v>
      </c>
      <c r="K292" s="2">
        <f t="shared" si="280"/>
        <v>5.7142857142857144</v>
      </c>
      <c r="L292" s="2">
        <f>C292/I292*100</f>
        <v>0</v>
      </c>
      <c r="M292" s="26">
        <f t="shared" si="281"/>
        <v>79.262672811059915</v>
      </c>
      <c r="N292" s="2">
        <f t="shared" si="282"/>
        <v>4.6082949308755762E-2</v>
      </c>
      <c r="O292" s="2">
        <f t="shared" si="283"/>
        <v>7.096774193548387</v>
      </c>
      <c r="P292" s="2">
        <f t="shared" ref="P292:P294" si="285">G292/I292*100</f>
        <v>0.87557603686635943</v>
      </c>
      <c r="Q292" s="2">
        <f t="shared" ref="Q292:Q295" si="286">H292/I292*100</f>
        <v>7.0046082949308754</v>
      </c>
      <c r="R292" s="1"/>
    </row>
    <row r="293" spans="1:18" ht="30" x14ac:dyDescent="0.65">
      <c r="A293" s="32">
        <v>3</v>
      </c>
      <c r="B293" s="32">
        <v>16</v>
      </c>
      <c r="C293" s="32">
        <v>23</v>
      </c>
      <c r="D293" s="32">
        <v>36</v>
      </c>
      <c r="E293" s="32">
        <v>517</v>
      </c>
      <c r="F293" s="32">
        <v>34</v>
      </c>
      <c r="G293" s="32">
        <v>11</v>
      </c>
      <c r="H293" s="32">
        <v>14</v>
      </c>
      <c r="I293" s="33">
        <f t="shared" si="284"/>
        <v>651</v>
      </c>
      <c r="J293" s="2">
        <v>3</v>
      </c>
      <c r="K293" s="2">
        <f t="shared" si="280"/>
        <v>2.4577572964669741</v>
      </c>
      <c r="L293" s="2">
        <f t="shared" ref="L293:L296" si="287">C293/I293*100</f>
        <v>3.5330261136712746</v>
      </c>
      <c r="M293" s="2">
        <f t="shared" si="281"/>
        <v>5.5299539170506913</v>
      </c>
      <c r="N293" s="26">
        <f t="shared" si="282"/>
        <v>79.416282642089101</v>
      </c>
      <c r="O293" s="2">
        <f t="shared" si="283"/>
        <v>5.2227342549923197</v>
      </c>
      <c r="P293" s="2">
        <f t="shared" si="285"/>
        <v>1.6897081413210446</v>
      </c>
      <c r="Q293" s="2">
        <f t="shared" si="286"/>
        <v>2.1505376344086025</v>
      </c>
      <c r="R293" s="1"/>
    </row>
    <row r="294" spans="1:18" ht="30" x14ac:dyDescent="0.65">
      <c r="A294" s="32">
        <v>4</v>
      </c>
      <c r="B294" s="32">
        <v>109</v>
      </c>
      <c r="C294" s="32">
        <v>9</v>
      </c>
      <c r="D294" s="32">
        <v>59</v>
      </c>
      <c r="E294" s="32">
        <v>6</v>
      </c>
      <c r="F294" s="32">
        <v>1068</v>
      </c>
      <c r="G294" s="32">
        <v>2</v>
      </c>
      <c r="H294" s="32">
        <v>6</v>
      </c>
      <c r="I294" s="33">
        <f t="shared" si="284"/>
        <v>1259</v>
      </c>
      <c r="J294" s="2">
        <v>4</v>
      </c>
      <c r="K294" s="2">
        <f t="shared" si="280"/>
        <v>8.6576648133439242</v>
      </c>
      <c r="L294" s="2">
        <f t="shared" si="287"/>
        <v>0.71485305798252585</v>
      </c>
      <c r="M294" s="2">
        <f t="shared" si="281"/>
        <v>4.6862589356632247</v>
      </c>
      <c r="N294" s="2">
        <f t="shared" si="282"/>
        <v>0.47656870532168394</v>
      </c>
      <c r="O294" s="17">
        <f t="shared" si="283"/>
        <v>84.829229547259729</v>
      </c>
      <c r="P294" s="2">
        <f t="shared" si="285"/>
        <v>0.15885623510722796</v>
      </c>
      <c r="Q294" s="2">
        <f t="shared" si="286"/>
        <v>0.47656870532168394</v>
      </c>
      <c r="R294" s="1"/>
    </row>
    <row r="295" spans="1:18" ht="30" x14ac:dyDescent="0.65">
      <c r="A295" s="32">
        <v>5</v>
      </c>
      <c r="B295" s="32">
        <v>109</v>
      </c>
      <c r="C295" s="32">
        <v>88</v>
      </c>
      <c r="D295" s="32">
        <v>18</v>
      </c>
      <c r="E295" s="32">
        <v>11</v>
      </c>
      <c r="F295" s="32">
        <v>12</v>
      </c>
      <c r="G295" s="32">
        <v>242</v>
      </c>
      <c r="H295" s="32">
        <v>48</v>
      </c>
      <c r="I295" s="33">
        <f t="shared" si="284"/>
        <v>528</v>
      </c>
      <c r="J295" s="2">
        <v>5</v>
      </c>
      <c r="K295" s="2">
        <f t="shared" si="280"/>
        <v>20.643939393939394</v>
      </c>
      <c r="L295" s="2">
        <f t="shared" si="287"/>
        <v>16.666666666666664</v>
      </c>
      <c r="M295" s="2">
        <f t="shared" si="281"/>
        <v>3.4090909090909087</v>
      </c>
      <c r="N295" s="2">
        <f t="shared" si="282"/>
        <v>2.083333333333333</v>
      </c>
      <c r="O295" s="2">
        <f t="shared" si="283"/>
        <v>2.2727272727272729</v>
      </c>
      <c r="P295" s="7">
        <f>G295/I295*100</f>
        <v>45.833333333333329</v>
      </c>
      <c r="Q295" s="2">
        <f t="shared" si="286"/>
        <v>9.0909090909090917</v>
      </c>
      <c r="R295" s="1"/>
    </row>
    <row r="296" spans="1:18" ht="30" x14ac:dyDescent="0.65">
      <c r="A296" s="32">
        <v>6</v>
      </c>
      <c r="B296" s="32">
        <v>75</v>
      </c>
      <c r="C296" s="32">
        <v>0</v>
      </c>
      <c r="D296" s="32">
        <v>126</v>
      </c>
      <c r="E296" s="32">
        <v>0</v>
      </c>
      <c r="F296" s="32">
        <v>0</v>
      </c>
      <c r="G296" s="32">
        <v>58</v>
      </c>
      <c r="H296" s="32">
        <v>187</v>
      </c>
      <c r="I296" s="33">
        <f t="shared" si="284"/>
        <v>446</v>
      </c>
      <c r="J296" s="2">
        <v>6</v>
      </c>
      <c r="K296" s="2">
        <f t="shared" si="280"/>
        <v>16.816143497757849</v>
      </c>
      <c r="L296" s="2">
        <f t="shared" si="287"/>
        <v>0</v>
      </c>
      <c r="M296" s="2">
        <f t="shared" si="281"/>
        <v>28.251121076233183</v>
      </c>
      <c r="N296" s="2">
        <f t="shared" si="282"/>
        <v>0</v>
      </c>
      <c r="O296" s="2">
        <f t="shared" si="283"/>
        <v>0</v>
      </c>
      <c r="P296" s="2">
        <f t="shared" ref="P296" si="288">G296/I296*100</f>
        <v>13.004484304932735</v>
      </c>
      <c r="Q296" s="7">
        <f>H296/I296*100</f>
        <v>41.928251121076229</v>
      </c>
      <c r="R296" s="1"/>
    </row>
    <row r="297" spans="1:18" ht="36" x14ac:dyDescent="0.4">
      <c r="A297" s="3" t="s">
        <v>36</v>
      </c>
      <c r="G297" s="36">
        <v>128</v>
      </c>
      <c r="H297" s="35">
        <v>64</v>
      </c>
      <c r="I297" s="35">
        <v>128</v>
      </c>
      <c r="J297" s="35">
        <v>64</v>
      </c>
      <c r="K297" s="35">
        <v>16</v>
      </c>
      <c r="L297" s="35">
        <v>7</v>
      </c>
    </row>
    <row r="298" spans="1:18" ht="30" x14ac:dyDescent="0.55000000000000004">
      <c r="A298" s="32"/>
      <c r="B298" s="32">
        <v>0</v>
      </c>
      <c r="C298" s="32">
        <v>1</v>
      </c>
      <c r="D298" s="32">
        <v>2</v>
      </c>
      <c r="E298" s="32">
        <v>3</v>
      </c>
      <c r="F298" s="32">
        <v>4</v>
      </c>
      <c r="G298" s="32">
        <v>5</v>
      </c>
      <c r="H298" s="32">
        <v>6</v>
      </c>
      <c r="I298" s="32"/>
      <c r="J298" s="2" t="s">
        <v>7</v>
      </c>
      <c r="K298" s="2">
        <v>0</v>
      </c>
      <c r="L298" s="2">
        <v>1</v>
      </c>
      <c r="M298" s="2">
        <v>2</v>
      </c>
      <c r="N298" s="2">
        <v>3</v>
      </c>
      <c r="O298" s="2">
        <v>4</v>
      </c>
      <c r="P298" s="2">
        <v>5</v>
      </c>
      <c r="Q298" s="2">
        <v>6</v>
      </c>
      <c r="R298" s="2" t="s">
        <v>8</v>
      </c>
    </row>
    <row r="299" spans="1:18" ht="30" x14ac:dyDescent="0.65">
      <c r="A299" s="32">
        <v>0</v>
      </c>
      <c r="B299" s="32">
        <v>36809</v>
      </c>
      <c r="C299" s="32">
        <v>159</v>
      </c>
      <c r="D299" s="32">
        <v>235</v>
      </c>
      <c r="E299" s="32">
        <v>871</v>
      </c>
      <c r="F299" s="32">
        <v>300</v>
      </c>
      <c r="G299" s="32">
        <v>928</v>
      </c>
      <c r="H299" s="32">
        <v>734</v>
      </c>
      <c r="I299" s="33">
        <f>SUM(B299:H299)</f>
        <v>40036</v>
      </c>
      <c r="J299" s="2">
        <v>0</v>
      </c>
      <c r="K299" s="17">
        <f t="shared" ref="K299:K305" si="289">B299/I299*100</f>
        <v>91.939754221200914</v>
      </c>
      <c r="L299" s="2">
        <f>C299/I299*100</f>
        <v>0.39714257168548306</v>
      </c>
      <c r="M299" s="2">
        <f t="shared" ref="M299:M305" si="290">D299/I299*100</f>
        <v>0.58697172544709764</v>
      </c>
      <c r="N299" s="2">
        <f t="shared" ref="N299:N305" si="291">E299/I299*100</f>
        <v>2.1755420121890299</v>
      </c>
      <c r="O299" s="2">
        <f t="shared" ref="O299:O305" si="292">F299/I299*100</f>
        <v>0.74932560695374162</v>
      </c>
      <c r="P299" s="2">
        <f>G299/I299*100</f>
        <v>2.3179138775102408</v>
      </c>
      <c r="Q299" s="2">
        <f>H299/I299*100</f>
        <v>1.8333499850134878</v>
      </c>
      <c r="R299" s="1"/>
    </row>
    <row r="300" spans="1:18" ht="30" x14ac:dyDescent="0.65">
      <c r="A300" s="32">
        <v>1</v>
      </c>
      <c r="B300" s="32">
        <v>1452</v>
      </c>
      <c r="C300" s="32">
        <v>2409</v>
      </c>
      <c r="D300" s="32">
        <v>22</v>
      </c>
      <c r="E300" s="32">
        <v>155</v>
      </c>
      <c r="F300" s="32">
        <v>10</v>
      </c>
      <c r="G300" s="32">
        <v>69</v>
      </c>
      <c r="H300" s="32">
        <v>126</v>
      </c>
      <c r="I300" s="33">
        <f t="shared" ref="I300:I305" si="293">SUM(B300:H300)</f>
        <v>4243</v>
      </c>
      <c r="J300" s="2">
        <v>1</v>
      </c>
      <c r="K300" s="2">
        <f t="shared" si="289"/>
        <v>34.221069997643177</v>
      </c>
      <c r="L300" s="26">
        <f>C300/I300*100</f>
        <v>56.775866132453459</v>
      </c>
      <c r="M300" s="2">
        <f t="shared" si="290"/>
        <v>0.51850106057035117</v>
      </c>
      <c r="N300" s="2">
        <f t="shared" si="291"/>
        <v>3.6530756540183833</v>
      </c>
      <c r="O300" s="2">
        <f t="shared" si="292"/>
        <v>0.23568230025925052</v>
      </c>
      <c r="P300" s="2">
        <f>G300/I300*100</f>
        <v>1.6262078717888286</v>
      </c>
      <c r="Q300" s="2">
        <f>H300/I300*100</f>
        <v>2.9695969832665567</v>
      </c>
      <c r="R300" s="1"/>
    </row>
    <row r="301" spans="1:18" ht="30" x14ac:dyDescent="0.65">
      <c r="A301" s="32">
        <v>2</v>
      </c>
      <c r="B301" s="32">
        <v>1300</v>
      </c>
      <c r="C301" s="32">
        <v>7</v>
      </c>
      <c r="D301" s="32">
        <v>1382</v>
      </c>
      <c r="E301" s="32">
        <v>29</v>
      </c>
      <c r="F301" s="32">
        <v>182</v>
      </c>
      <c r="G301" s="32">
        <v>164</v>
      </c>
      <c r="H301" s="32">
        <v>45</v>
      </c>
      <c r="I301" s="33">
        <f t="shared" si="293"/>
        <v>3109</v>
      </c>
      <c r="J301" s="2">
        <v>2</v>
      </c>
      <c r="K301" s="2">
        <f t="shared" si="289"/>
        <v>41.814088131231905</v>
      </c>
      <c r="L301" s="2">
        <f>C301/I301*100</f>
        <v>0.22515278224509491</v>
      </c>
      <c r="M301" s="27">
        <f t="shared" si="290"/>
        <v>44.451592151817302</v>
      </c>
      <c r="N301" s="2">
        <f t="shared" si="291"/>
        <v>0.93277581215825034</v>
      </c>
      <c r="O301" s="2">
        <f t="shared" si="292"/>
        <v>5.8539723383724676</v>
      </c>
      <c r="P301" s="2">
        <f t="shared" ref="P301:P303" si="294">G301/I301*100</f>
        <v>5.2750080411707945</v>
      </c>
      <c r="Q301" s="2">
        <f t="shared" ref="Q301:Q304" si="295">H301/I301*100</f>
        <v>1.4474107430041814</v>
      </c>
      <c r="R301" s="1"/>
    </row>
    <row r="302" spans="1:18" ht="30" x14ac:dyDescent="0.65">
      <c r="A302" s="32">
        <v>3</v>
      </c>
      <c r="B302" s="32">
        <v>88</v>
      </c>
      <c r="C302" s="32">
        <v>191</v>
      </c>
      <c r="D302" s="32">
        <v>13</v>
      </c>
      <c r="E302" s="32">
        <v>1194</v>
      </c>
      <c r="F302" s="32">
        <v>5</v>
      </c>
      <c r="G302" s="32">
        <v>7</v>
      </c>
      <c r="H302" s="32">
        <v>22</v>
      </c>
      <c r="I302" s="33">
        <f t="shared" si="293"/>
        <v>1520</v>
      </c>
      <c r="J302" s="2">
        <v>3</v>
      </c>
      <c r="K302" s="2">
        <f t="shared" si="289"/>
        <v>5.7894736842105265</v>
      </c>
      <c r="L302" s="2">
        <f t="shared" ref="L302:L305" si="296">C302/I302*100</f>
        <v>12.565789473684211</v>
      </c>
      <c r="M302" s="2">
        <f t="shared" si="290"/>
        <v>0.85526315789473695</v>
      </c>
      <c r="N302" s="26">
        <f t="shared" si="291"/>
        <v>78.55263157894737</v>
      </c>
      <c r="O302" s="2">
        <f t="shared" si="292"/>
        <v>0.3289473684210526</v>
      </c>
      <c r="P302" s="2">
        <f t="shared" si="294"/>
        <v>0.46052631578947362</v>
      </c>
      <c r="Q302" s="2">
        <f t="shared" si="295"/>
        <v>1.4473684210526316</v>
      </c>
      <c r="R302" s="1"/>
    </row>
    <row r="303" spans="1:18" ht="30" x14ac:dyDescent="0.65">
      <c r="A303" s="32">
        <v>4</v>
      </c>
      <c r="B303" s="32">
        <v>37</v>
      </c>
      <c r="C303" s="32">
        <v>0</v>
      </c>
      <c r="D303" s="32">
        <v>47</v>
      </c>
      <c r="E303" s="32">
        <v>0</v>
      </c>
      <c r="F303" s="32">
        <v>1473</v>
      </c>
      <c r="G303" s="32">
        <v>0</v>
      </c>
      <c r="H303" s="32">
        <v>10</v>
      </c>
      <c r="I303" s="33">
        <f t="shared" si="293"/>
        <v>1567</v>
      </c>
      <c r="J303" s="2">
        <v>4</v>
      </c>
      <c r="K303" s="2">
        <f t="shared" si="289"/>
        <v>2.3611997447351629</v>
      </c>
      <c r="L303" s="2">
        <f t="shared" si="296"/>
        <v>0</v>
      </c>
      <c r="M303" s="2">
        <f t="shared" si="290"/>
        <v>2.9993618379068283</v>
      </c>
      <c r="N303" s="2">
        <f t="shared" si="291"/>
        <v>0</v>
      </c>
      <c r="O303" s="17">
        <f t="shared" si="292"/>
        <v>94.00127632418635</v>
      </c>
      <c r="P303" s="2">
        <f t="shared" si="294"/>
        <v>0</v>
      </c>
      <c r="Q303" s="2">
        <f t="shared" si="295"/>
        <v>0.63816209317166561</v>
      </c>
      <c r="R303" s="1"/>
    </row>
    <row r="304" spans="1:18" ht="30" x14ac:dyDescent="0.65">
      <c r="A304" s="32">
        <v>5</v>
      </c>
      <c r="B304" s="32">
        <v>843</v>
      </c>
      <c r="C304" s="32">
        <v>396</v>
      </c>
      <c r="D304" s="32">
        <v>150</v>
      </c>
      <c r="E304" s="32">
        <v>0</v>
      </c>
      <c r="F304" s="32">
        <v>0</v>
      </c>
      <c r="G304" s="32">
        <v>127</v>
      </c>
      <c r="H304" s="32">
        <v>55</v>
      </c>
      <c r="I304" s="33">
        <f t="shared" si="293"/>
        <v>1571</v>
      </c>
      <c r="J304" s="2">
        <v>5</v>
      </c>
      <c r="K304" s="2">
        <f t="shared" si="289"/>
        <v>53.660089115213239</v>
      </c>
      <c r="L304" s="2">
        <f t="shared" si="296"/>
        <v>25.206874602164227</v>
      </c>
      <c r="M304" s="2">
        <f t="shared" si="290"/>
        <v>9.5480585614258437</v>
      </c>
      <c r="N304" s="2">
        <f t="shared" si="291"/>
        <v>0</v>
      </c>
      <c r="O304" s="2">
        <f t="shared" si="292"/>
        <v>0</v>
      </c>
      <c r="P304" s="7">
        <f>G304/I304*100</f>
        <v>8.0840229153405474</v>
      </c>
      <c r="Q304" s="2">
        <f t="shared" si="295"/>
        <v>3.5009548058561428</v>
      </c>
      <c r="R304" s="1"/>
    </row>
    <row r="305" spans="1:18" ht="30" x14ac:dyDescent="0.65">
      <c r="A305" s="32">
        <v>6</v>
      </c>
      <c r="B305" s="32">
        <v>579</v>
      </c>
      <c r="C305" s="32">
        <v>224</v>
      </c>
      <c r="D305" s="32">
        <v>292</v>
      </c>
      <c r="E305" s="32">
        <v>2</v>
      </c>
      <c r="F305" s="32">
        <v>0</v>
      </c>
      <c r="G305" s="32">
        <v>51</v>
      </c>
      <c r="H305" s="32">
        <v>20</v>
      </c>
      <c r="I305" s="33">
        <f t="shared" si="293"/>
        <v>1168</v>
      </c>
      <c r="J305" s="2">
        <v>6</v>
      </c>
      <c r="K305" s="2">
        <f t="shared" si="289"/>
        <v>49.571917808219176</v>
      </c>
      <c r="L305" s="2">
        <f t="shared" si="296"/>
        <v>19.17808219178082</v>
      </c>
      <c r="M305" s="2">
        <f t="shared" si="290"/>
        <v>25</v>
      </c>
      <c r="N305" s="2">
        <f t="shared" si="291"/>
        <v>0.17123287671232876</v>
      </c>
      <c r="O305" s="2">
        <f t="shared" si="292"/>
        <v>0</v>
      </c>
      <c r="P305" s="2">
        <f t="shared" ref="P305" si="297">G305/I305*100</f>
        <v>4.3664383561643838</v>
      </c>
      <c r="Q305" s="7">
        <f>H305/I305*100</f>
        <v>1.7123287671232876</v>
      </c>
      <c r="R305" s="1"/>
    </row>
    <row r="306" spans="1:18" ht="36" x14ac:dyDescent="0.75">
      <c r="A306" s="3" t="s">
        <v>37</v>
      </c>
      <c r="B306" s="28"/>
      <c r="C306" s="28"/>
      <c r="D306" s="28"/>
      <c r="E306" s="28"/>
      <c r="F306" s="28"/>
      <c r="G306" s="35">
        <v>16</v>
      </c>
      <c r="H306" s="35">
        <v>32</v>
      </c>
      <c r="I306" s="35">
        <v>32</v>
      </c>
      <c r="J306" s="34">
        <v>64</v>
      </c>
      <c r="K306" s="35">
        <v>64</v>
      </c>
      <c r="L306" s="35">
        <v>128</v>
      </c>
      <c r="M306" s="35">
        <v>128</v>
      </c>
      <c r="N306" s="35">
        <v>128</v>
      </c>
      <c r="O306" s="35">
        <v>64</v>
      </c>
      <c r="P306" s="35">
        <v>7</v>
      </c>
    </row>
    <row r="307" spans="1:18" ht="30" x14ac:dyDescent="0.55000000000000004">
      <c r="A307" s="32"/>
      <c r="B307" s="32">
        <v>0</v>
      </c>
      <c r="C307" s="32">
        <v>1</v>
      </c>
      <c r="D307" s="32">
        <v>2</v>
      </c>
      <c r="E307" s="32">
        <v>3</v>
      </c>
      <c r="F307" s="32">
        <v>4</v>
      </c>
      <c r="G307" s="32">
        <v>5</v>
      </c>
      <c r="H307" s="32">
        <v>6</v>
      </c>
      <c r="I307" s="32"/>
      <c r="J307" s="2" t="s">
        <v>7</v>
      </c>
      <c r="K307" s="2">
        <v>0</v>
      </c>
      <c r="L307" s="2">
        <v>1</v>
      </c>
      <c r="M307" s="2">
        <v>2</v>
      </c>
      <c r="N307" s="2">
        <v>3</v>
      </c>
      <c r="O307" s="2">
        <v>4</v>
      </c>
      <c r="P307" s="2">
        <v>5</v>
      </c>
      <c r="Q307" s="2">
        <v>6</v>
      </c>
      <c r="R307" s="2" t="s">
        <v>8</v>
      </c>
    </row>
    <row r="308" spans="1:18" ht="30" x14ac:dyDescent="0.65">
      <c r="A308" s="32">
        <v>0</v>
      </c>
      <c r="B308" s="32">
        <v>9374</v>
      </c>
      <c r="C308" s="32">
        <v>685</v>
      </c>
      <c r="D308" s="32">
        <v>368</v>
      </c>
      <c r="E308" s="32">
        <v>90</v>
      </c>
      <c r="F308" s="32">
        <v>106</v>
      </c>
      <c r="G308" s="32">
        <v>260</v>
      </c>
      <c r="H308" s="32">
        <v>177</v>
      </c>
      <c r="I308" s="33">
        <f>SUM(B308:H308)</f>
        <v>11060</v>
      </c>
      <c r="J308" s="2">
        <v>0</v>
      </c>
      <c r="K308" s="17">
        <f t="shared" ref="K308:K314" si="298">B308/I308*100</f>
        <v>84.755877034358051</v>
      </c>
      <c r="L308" s="2">
        <f>C308/I308*100</f>
        <v>6.1934900542495477</v>
      </c>
      <c r="M308" s="2">
        <f t="shared" ref="M308:M314" si="299">D308/I308*100</f>
        <v>3.3273056057866186</v>
      </c>
      <c r="N308" s="2">
        <f t="shared" ref="N308:N314" si="300">E308/I308*100</f>
        <v>0.81374321880651002</v>
      </c>
      <c r="O308" s="2">
        <f t="shared" ref="O308:O314" si="301">F308/I308*100</f>
        <v>0.95840867992766732</v>
      </c>
      <c r="P308" s="2">
        <f>G308/I308*100</f>
        <v>2.3508137432188065</v>
      </c>
      <c r="Q308" s="2">
        <f>H308/I308*100</f>
        <v>1.6003616636528031</v>
      </c>
      <c r="R308" s="1"/>
    </row>
    <row r="309" spans="1:18" ht="30" x14ac:dyDescent="0.65">
      <c r="A309" s="32">
        <v>1</v>
      </c>
      <c r="B309" s="32">
        <v>129</v>
      </c>
      <c r="C309" s="32">
        <v>1469</v>
      </c>
      <c r="D309" s="32">
        <v>0</v>
      </c>
      <c r="E309" s="32">
        <v>79</v>
      </c>
      <c r="F309" s="32">
        <v>0</v>
      </c>
      <c r="G309" s="32">
        <v>111</v>
      </c>
      <c r="H309" s="32">
        <v>223</v>
      </c>
      <c r="I309" s="33">
        <f t="shared" ref="I309:I314" si="302">SUM(B309:H309)</f>
        <v>2011</v>
      </c>
      <c r="J309" s="2">
        <v>1</v>
      </c>
      <c r="K309" s="2">
        <f t="shared" si="298"/>
        <v>6.4147190452511191</v>
      </c>
      <c r="L309" s="26">
        <f>C309/I309*100</f>
        <v>73.048234709099944</v>
      </c>
      <c r="M309" s="2">
        <f t="shared" si="299"/>
        <v>0</v>
      </c>
      <c r="N309" s="2">
        <f t="shared" si="300"/>
        <v>3.9283938339134759</v>
      </c>
      <c r="O309" s="2">
        <f t="shared" si="301"/>
        <v>0</v>
      </c>
      <c r="P309" s="2">
        <f>G309/I309*100</f>
        <v>5.5196419691695677</v>
      </c>
      <c r="Q309" s="2">
        <f>H309/I309*100</f>
        <v>11.089010442565888</v>
      </c>
      <c r="R309" s="1"/>
    </row>
    <row r="310" spans="1:18" ht="30" x14ac:dyDescent="0.65">
      <c r="A310" s="32">
        <v>2</v>
      </c>
      <c r="B310" s="32">
        <v>300</v>
      </c>
      <c r="C310" s="32">
        <v>0</v>
      </c>
      <c r="D310" s="32">
        <v>1222</v>
      </c>
      <c r="E310" s="32">
        <v>0</v>
      </c>
      <c r="F310" s="32">
        <v>211</v>
      </c>
      <c r="G310" s="32">
        <v>155</v>
      </c>
      <c r="H310" s="32">
        <v>282</v>
      </c>
      <c r="I310" s="33">
        <f t="shared" si="302"/>
        <v>2170</v>
      </c>
      <c r="J310" s="2">
        <v>2</v>
      </c>
      <c r="K310" s="2">
        <f t="shared" si="298"/>
        <v>13.82488479262673</v>
      </c>
      <c r="L310" s="2">
        <f>C310/I310*100</f>
        <v>0</v>
      </c>
      <c r="M310" s="26">
        <f t="shared" si="299"/>
        <v>56.313364055299544</v>
      </c>
      <c r="N310" s="2">
        <f t="shared" si="300"/>
        <v>0</v>
      </c>
      <c r="O310" s="2">
        <f t="shared" si="301"/>
        <v>9.7235023041474662</v>
      </c>
      <c r="P310" s="2">
        <f t="shared" ref="P310:P312" si="303">G310/I310*100</f>
        <v>7.1428571428571423</v>
      </c>
      <c r="Q310" s="2">
        <f t="shared" ref="Q310:Q313" si="304">H310/I310*100</f>
        <v>12.995391705069123</v>
      </c>
      <c r="R310" s="1"/>
    </row>
    <row r="311" spans="1:18" ht="30" x14ac:dyDescent="0.65">
      <c r="A311" s="32">
        <v>3</v>
      </c>
      <c r="B311" s="32">
        <v>13</v>
      </c>
      <c r="C311" s="32">
        <v>23</v>
      </c>
      <c r="D311" s="32">
        <v>8</v>
      </c>
      <c r="E311" s="32">
        <v>487</v>
      </c>
      <c r="F311" s="32">
        <v>45</v>
      </c>
      <c r="G311" s="32">
        <v>12</v>
      </c>
      <c r="H311" s="32">
        <v>63</v>
      </c>
      <c r="I311" s="33">
        <f t="shared" si="302"/>
        <v>651</v>
      </c>
      <c r="J311" s="2">
        <v>3</v>
      </c>
      <c r="K311" s="2">
        <f t="shared" si="298"/>
        <v>1.9969278033794162</v>
      </c>
      <c r="L311" s="2">
        <f t="shared" ref="L311:L314" si="305">C311/I311*100</f>
        <v>3.5330261136712746</v>
      </c>
      <c r="M311" s="2">
        <f t="shared" si="299"/>
        <v>1.228878648233487</v>
      </c>
      <c r="N311" s="26">
        <f t="shared" si="300"/>
        <v>74.807987711213514</v>
      </c>
      <c r="O311" s="2">
        <f t="shared" si="301"/>
        <v>6.9124423963133648</v>
      </c>
      <c r="P311" s="2">
        <f t="shared" si="303"/>
        <v>1.8433179723502304</v>
      </c>
      <c r="Q311" s="2">
        <f t="shared" si="304"/>
        <v>9.67741935483871</v>
      </c>
      <c r="R311" s="1"/>
    </row>
    <row r="312" spans="1:18" ht="30" x14ac:dyDescent="0.65">
      <c r="A312" s="32">
        <v>4</v>
      </c>
      <c r="B312" s="32">
        <v>42</v>
      </c>
      <c r="C312" s="32">
        <v>26</v>
      </c>
      <c r="D312" s="32">
        <v>92</v>
      </c>
      <c r="E312" s="32">
        <v>34</v>
      </c>
      <c r="F312" s="32">
        <v>1024</v>
      </c>
      <c r="G312" s="32">
        <v>15</v>
      </c>
      <c r="H312" s="32">
        <v>26</v>
      </c>
      <c r="I312" s="33">
        <f t="shared" si="302"/>
        <v>1259</v>
      </c>
      <c r="J312" s="2">
        <v>4</v>
      </c>
      <c r="K312" s="2">
        <f t="shared" si="298"/>
        <v>3.3359809372517866</v>
      </c>
      <c r="L312" s="2">
        <f t="shared" si="305"/>
        <v>2.0651310563939633</v>
      </c>
      <c r="M312" s="2">
        <f t="shared" si="299"/>
        <v>7.3073868149324861</v>
      </c>
      <c r="N312" s="2">
        <f t="shared" si="300"/>
        <v>2.7005559968228754</v>
      </c>
      <c r="O312" s="17">
        <f t="shared" si="301"/>
        <v>81.334392374900716</v>
      </c>
      <c r="P312" s="2">
        <f t="shared" si="303"/>
        <v>1.1914217633042097</v>
      </c>
      <c r="Q312" s="2">
        <f t="shared" si="304"/>
        <v>2.0651310563939633</v>
      </c>
      <c r="R312" s="1"/>
    </row>
    <row r="313" spans="1:18" ht="30" x14ac:dyDescent="0.65">
      <c r="A313" s="32">
        <v>5</v>
      </c>
      <c r="B313" s="32">
        <v>166</v>
      </c>
      <c r="C313" s="32">
        <v>129</v>
      </c>
      <c r="D313" s="32">
        <v>33</v>
      </c>
      <c r="E313" s="32">
        <v>16</v>
      </c>
      <c r="F313" s="32">
        <v>40</v>
      </c>
      <c r="G313" s="32">
        <v>37</v>
      </c>
      <c r="H313" s="32">
        <v>107</v>
      </c>
      <c r="I313" s="33">
        <f t="shared" si="302"/>
        <v>528</v>
      </c>
      <c r="J313" s="2">
        <v>5</v>
      </c>
      <c r="K313" s="2">
        <f t="shared" si="298"/>
        <v>31.439393939393938</v>
      </c>
      <c r="L313" s="2">
        <f t="shared" si="305"/>
        <v>24.431818181818183</v>
      </c>
      <c r="M313" s="2">
        <f t="shared" si="299"/>
        <v>6.25</v>
      </c>
      <c r="N313" s="2">
        <f t="shared" si="300"/>
        <v>3.0303030303030303</v>
      </c>
      <c r="O313" s="2">
        <f t="shared" si="301"/>
        <v>7.5757575757575761</v>
      </c>
      <c r="P313" s="7">
        <f>G313/I313*100</f>
        <v>7.0075757575757569</v>
      </c>
      <c r="Q313" s="2">
        <f t="shared" si="304"/>
        <v>20.265151515151516</v>
      </c>
      <c r="R313" s="1"/>
    </row>
    <row r="314" spans="1:18" ht="30" x14ac:dyDescent="0.65">
      <c r="A314" s="32">
        <v>6</v>
      </c>
      <c r="B314" s="32">
        <v>127</v>
      </c>
      <c r="C314" s="32">
        <v>68</v>
      </c>
      <c r="D314" s="32">
        <v>107</v>
      </c>
      <c r="E314" s="32">
        <v>0</v>
      </c>
      <c r="F314" s="32">
        <v>0</v>
      </c>
      <c r="G314" s="32">
        <v>38</v>
      </c>
      <c r="H314" s="32">
        <v>106</v>
      </c>
      <c r="I314" s="33">
        <f t="shared" si="302"/>
        <v>446</v>
      </c>
      <c r="J314" s="2">
        <v>6</v>
      </c>
      <c r="K314" s="2">
        <f t="shared" si="298"/>
        <v>28.475336322869953</v>
      </c>
      <c r="L314" s="2">
        <f t="shared" si="305"/>
        <v>15.246636771300448</v>
      </c>
      <c r="M314" s="2">
        <f t="shared" si="299"/>
        <v>23.99103139013453</v>
      </c>
      <c r="N314" s="2">
        <f t="shared" si="300"/>
        <v>0</v>
      </c>
      <c r="O314" s="2">
        <f t="shared" si="301"/>
        <v>0</v>
      </c>
      <c r="P314" s="2">
        <f t="shared" ref="P314" si="306">G314/I314*100</f>
        <v>8.5201793721973083</v>
      </c>
      <c r="Q314" s="7">
        <f>H314/I314*100</f>
        <v>23.766816143497756</v>
      </c>
      <c r="R314" s="1"/>
    </row>
    <row r="315" spans="1:18" ht="36" x14ac:dyDescent="0.75">
      <c r="A315" s="3" t="s">
        <v>38</v>
      </c>
      <c r="B315" s="28"/>
      <c r="C315" s="28"/>
      <c r="D315" s="28"/>
      <c r="E315" s="28"/>
      <c r="F315" s="28"/>
      <c r="G315" s="35">
        <v>16</v>
      </c>
      <c r="H315" s="35">
        <v>32</v>
      </c>
      <c r="I315" s="35">
        <v>32</v>
      </c>
      <c r="J315" s="34">
        <v>64</v>
      </c>
      <c r="K315" s="35">
        <v>64</v>
      </c>
      <c r="L315" s="35">
        <v>128</v>
      </c>
      <c r="M315" s="35">
        <v>128</v>
      </c>
      <c r="N315" s="35">
        <v>128</v>
      </c>
      <c r="O315" s="35">
        <v>64</v>
      </c>
      <c r="P315" s="35">
        <v>7</v>
      </c>
    </row>
    <row r="316" spans="1:18" ht="30" x14ac:dyDescent="0.55000000000000004">
      <c r="A316" s="32"/>
      <c r="B316" s="32">
        <v>0</v>
      </c>
      <c r="C316" s="32">
        <v>1</v>
      </c>
      <c r="D316" s="32">
        <v>2</v>
      </c>
      <c r="E316" s="32">
        <v>3</v>
      </c>
      <c r="F316" s="32">
        <v>4</v>
      </c>
      <c r="G316" s="32">
        <v>5</v>
      </c>
      <c r="H316" s="32">
        <v>6</v>
      </c>
      <c r="I316" s="32"/>
      <c r="J316" s="2" t="s">
        <v>7</v>
      </c>
      <c r="K316" s="2">
        <v>0</v>
      </c>
      <c r="L316" s="2">
        <v>1</v>
      </c>
      <c r="M316" s="2">
        <v>2</v>
      </c>
      <c r="N316" s="2">
        <v>3</v>
      </c>
      <c r="O316" s="2">
        <v>4</v>
      </c>
      <c r="P316" s="2">
        <v>5</v>
      </c>
      <c r="Q316" s="2">
        <v>6</v>
      </c>
      <c r="R316" s="2" t="s">
        <v>8</v>
      </c>
    </row>
    <row r="317" spans="1:18" ht="30" x14ac:dyDescent="0.65">
      <c r="A317" s="32">
        <v>0</v>
      </c>
      <c r="B317" s="32">
        <v>38013</v>
      </c>
      <c r="C317" s="32">
        <v>163</v>
      </c>
      <c r="D317" s="32">
        <v>87</v>
      </c>
      <c r="E317" s="32">
        <v>1012</v>
      </c>
      <c r="F317" s="32">
        <v>752</v>
      </c>
      <c r="G317" s="32">
        <v>6</v>
      </c>
      <c r="H317" s="32">
        <v>3</v>
      </c>
      <c r="I317" s="33">
        <f>SUM(B317:H317)</f>
        <v>40036</v>
      </c>
      <c r="J317" s="2">
        <v>0</v>
      </c>
      <c r="K317" s="17">
        <f t="shared" ref="K317:K323" si="307">B317/I317*100</f>
        <v>94.947047657108612</v>
      </c>
      <c r="L317" s="2">
        <f>C317/I317*100</f>
        <v>0.40713357977819964</v>
      </c>
      <c r="M317" s="2">
        <f t="shared" ref="M317:M323" si="308">D317/I317*100</f>
        <v>0.21730442601658509</v>
      </c>
      <c r="N317" s="2">
        <f t="shared" ref="N317:N323" si="309">E317/I317*100</f>
        <v>2.5277250474572885</v>
      </c>
      <c r="O317" s="2">
        <f t="shared" ref="O317:O323" si="310">F317/I317*100</f>
        <v>1.8783095214307124</v>
      </c>
      <c r="P317" s="2">
        <f>G317/I317*100</f>
        <v>1.4986512139074832E-2</v>
      </c>
      <c r="Q317" s="2">
        <f>H317/I317*100</f>
        <v>7.493256069537416E-3</v>
      </c>
      <c r="R317" s="1"/>
    </row>
    <row r="318" spans="1:18" ht="30" x14ac:dyDescent="0.65">
      <c r="A318" s="32">
        <v>1</v>
      </c>
      <c r="B318" s="32">
        <v>1226</v>
      </c>
      <c r="C318" s="32">
        <v>2154</v>
      </c>
      <c r="D318" s="32">
        <v>9</v>
      </c>
      <c r="E318" s="32">
        <v>484</v>
      </c>
      <c r="F318" s="32">
        <v>12</v>
      </c>
      <c r="G318" s="32">
        <v>320</v>
      </c>
      <c r="H318" s="32">
        <v>38</v>
      </c>
      <c r="I318" s="33">
        <f t="shared" ref="I318:I323" si="311">SUM(B318:H318)</f>
        <v>4243</v>
      </c>
      <c r="J318" s="2">
        <v>1</v>
      </c>
      <c r="K318" s="2">
        <f t="shared" si="307"/>
        <v>28.894650011784119</v>
      </c>
      <c r="L318" s="26">
        <f>C318/I318*100</f>
        <v>50.765967475842565</v>
      </c>
      <c r="M318" s="2">
        <f t="shared" si="308"/>
        <v>0.21211407023332546</v>
      </c>
      <c r="N318" s="2">
        <f t="shared" si="309"/>
        <v>11.407023332547727</v>
      </c>
      <c r="O318" s="2">
        <f t="shared" si="310"/>
        <v>0.28281876031110065</v>
      </c>
      <c r="P318" s="2">
        <f>G318/I318*100</f>
        <v>7.5418336082960167</v>
      </c>
      <c r="Q318" s="2">
        <f>H318/I318*100</f>
        <v>0.89559274098515196</v>
      </c>
      <c r="R318" s="1"/>
    </row>
    <row r="319" spans="1:18" ht="30" x14ac:dyDescent="0.65">
      <c r="A319" s="32">
        <v>2</v>
      </c>
      <c r="B319" s="32">
        <v>1509</v>
      </c>
      <c r="C319" s="32">
        <v>6</v>
      </c>
      <c r="D319" s="32">
        <v>938</v>
      </c>
      <c r="E319" s="32">
        <v>10</v>
      </c>
      <c r="F319" s="32">
        <v>362</v>
      </c>
      <c r="G319" s="32">
        <v>222</v>
      </c>
      <c r="H319" s="32">
        <v>62</v>
      </c>
      <c r="I319" s="33">
        <f t="shared" si="311"/>
        <v>3109</v>
      </c>
      <c r="J319" s="2">
        <v>2</v>
      </c>
      <c r="K319" s="2">
        <f t="shared" si="307"/>
        <v>48.536506915406882</v>
      </c>
      <c r="L319" s="2">
        <f>C319/I319*100</f>
        <v>0.19298809906722419</v>
      </c>
      <c r="M319" s="27">
        <f t="shared" si="308"/>
        <v>30.170472820842715</v>
      </c>
      <c r="N319" s="2">
        <f t="shared" si="309"/>
        <v>0.32164683177870695</v>
      </c>
      <c r="O319" s="2">
        <f t="shared" si="310"/>
        <v>11.643615310389192</v>
      </c>
      <c r="P319" s="2">
        <f t="shared" ref="P319:P321" si="312">G319/I319*100</f>
        <v>7.1405596654872951</v>
      </c>
      <c r="Q319" s="2">
        <f t="shared" ref="Q319:Q322" si="313">H319/I319*100</f>
        <v>1.9942103570279832</v>
      </c>
      <c r="R319" s="1"/>
    </row>
    <row r="320" spans="1:18" ht="30" x14ac:dyDescent="0.65">
      <c r="A320" s="32">
        <v>3</v>
      </c>
      <c r="B320" s="32">
        <v>177</v>
      </c>
      <c r="C320" s="32">
        <v>68</v>
      </c>
      <c r="D320" s="32">
        <v>0</v>
      </c>
      <c r="E320" s="32">
        <v>1216</v>
      </c>
      <c r="F320" s="32">
        <v>5</v>
      </c>
      <c r="G320" s="32">
        <v>41</v>
      </c>
      <c r="H320" s="32">
        <v>13</v>
      </c>
      <c r="I320" s="33">
        <f t="shared" si="311"/>
        <v>1520</v>
      </c>
      <c r="J320" s="2">
        <v>3</v>
      </c>
      <c r="K320" s="2">
        <f t="shared" si="307"/>
        <v>11.644736842105264</v>
      </c>
      <c r="L320" s="2">
        <f t="shared" ref="L320:L323" si="314">C320/I320*100</f>
        <v>4.4736842105263159</v>
      </c>
      <c r="M320" s="2">
        <f t="shared" si="308"/>
        <v>0</v>
      </c>
      <c r="N320" s="17">
        <f t="shared" si="309"/>
        <v>80</v>
      </c>
      <c r="O320" s="2">
        <f t="shared" si="310"/>
        <v>0.3289473684210526</v>
      </c>
      <c r="P320" s="2">
        <f t="shared" si="312"/>
        <v>2.6973684210526319</v>
      </c>
      <c r="Q320" s="2">
        <f t="shared" si="313"/>
        <v>0.85526315789473695</v>
      </c>
      <c r="R320" s="1"/>
    </row>
    <row r="321" spans="1:18" ht="30" x14ac:dyDescent="0.65">
      <c r="A321" s="32">
        <v>4</v>
      </c>
      <c r="B321" s="32">
        <v>75</v>
      </c>
      <c r="C321" s="32">
        <v>0</v>
      </c>
      <c r="D321" s="32">
        <v>113</v>
      </c>
      <c r="E321" s="32">
        <v>9</v>
      </c>
      <c r="F321" s="32">
        <v>1361</v>
      </c>
      <c r="G321" s="32">
        <v>9</v>
      </c>
      <c r="H321" s="32">
        <v>0</v>
      </c>
      <c r="I321" s="33">
        <f t="shared" si="311"/>
        <v>1567</v>
      </c>
      <c r="J321" s="2">
        <v>4</v>
      </c>
      <c r="K321" s="2">
        <f t="shared" si="307"/>
        <v>4.7862156987874922</v>
      </c>
      <c r="L321" s="2">
        <f t="shared" si="314"/>
        <v>0</v>
      </c>
      <c r="M321" s="2">
        <f t="shared" si="308"/>
        <v>7.211231652839821</v>
      </c>
      <c r="N321" s="2">
        <f t="shared" si="309"/>
        <v>0.57434588385449903</v>
      </c>
      <c r="O321" s="17">
        <f t="shared" si="310"/>
        <v>86.853860880663689</v>
      </c>
      <c r="P321" s="2">
        <f t="shared" si="312"/>
        <v>0.57434588385449903</v>
      </c>
      <c r="Q321" s="2">
        <f t="shared" si="313"/>
        <v>0</v>
      </c>
      <c r="R321" s="1"/>
    </row>
    <row r="322" spans="1:18" ht="30" x14ac:dyDescent="0.65">
      <c r="A322" s="32">
        <v>5</v>
      </c>
      <c r="B322" s="32">
        <v>702</v>
      </c>
      <c r="C322" s="32">
        <v>336</v>
      </c>
      <c r="D322" s="32">
        <v>301</v>
      </c>
      <c r="E322" s="32">
        <v>59</v>
      </c>
      <c r="F322" s="32">
        <v>72</v>
      </c>
      <c r="G322" s="32">
        <v>63</v>
      </c>
      <c r="H322" s="32">
        <v>38</v>
      </c>
      <c r="I322" s="33">
        <f t="shared" si="311"/>
        <v>1571</v>
      </c>
      <c r="J322" s="2">
        <v>5</v>
      </c>
      <c r="K322" s="2">
        <f t="shared" si="307"/>
        <v>44.684914067472945</v>
      </c>
      <c r="L322" s="2">
        <f t="shared" si="314"/>
        <v>21.387651177593888</v>
      </c>
      <c r="M322" s="2">
        <f t="shared" si="308"/>
        <v>19.159770846594526</v>
      </c>
      <c r="N322" s="2">
        <f t="shared" si="309"/>
        <v>3.7555697008274982</v>
      </c>
      <c r="O322" s="2">
        <f t="shared" si="310"/>
        <v>4.5830681094844046</v>
      </c>
      <c r="P322" s="7">
        <f>G322/I322*100</f>
        <v>4.0101845957988536</v>
      </c>
      <c r="Q322" s="2">
        <f t="shared" si="313"/>
        <v>2.4188415022278802</v>
      </c>
      <c r="R322" s="1"/>
    </row>
    <row r="323" spans="1:18" ht="30" x14ac:dyDescent="0.65">
      <c r="A323" s="32">
        <v>6</v>
      </c>
      <c r="B323" s="32">
        <v>504</v>
      </c>
      <c r="C323" s="32">
        <v>312</v>
      </c>
      <c r="D323" s="32">
        <v>218</v>
      </c>
      <c r="E323" s="32">
        <v>12</v>
      </c>
      <c r="F323" s="32">
        <v>0</v>
      </c>
      <c r="G323" s="32">
        <v>94</v>
      </c>
      <c r="H323" s="32">
        <v>28</v>
      </c>
      <c r="I323" s="33">
        <f t="shared" si="311"/>
        <v>1168</v>
      </c>
      <c r="J323" s="2">
        <v>6</v>
      </c>
      <c r="K323" s="2">
        <f t="shared" si="307"/>
        <v>43.150684931506852</v>
      </c>
      <c r="L323" s="2">
        <f t="shared" si="314"/>
        <v>26.712328767123289</v>
      </c>
      <c r="M323" s="2">
        <f t="shared" si="308"/>
        <v>18.664383561643834</v>
      </c>
      <c r="N323" s="2">
        <f t="shared" si="309"/>
        <v>1.0273972602739725</v>
      </c>
      <c r="O323" s="2">
        <f t="shared" si="310"/>
        <v>0</v>
      </c>
      <c r="P323" s="2">
        <f t="shared" ref="P323" si="315">G323/I323*100</f>
        <v>8.0479452054794525</v>
      </c>
      <c r="Q323" s="7">
        <f>H323/I323*100</f>
        <v>2.3972602739726026</v>
      </c>
      <c r="R323" s="1"/>
    </row>
    <row r="324" spans="1:18" ht="27.6" x14ac:dyDescent="0.6">
      <c r="J324" s="3" t="s">
        <v>4</v>
      </c>
      <c r="K324" s="4">
        <v>11082</v>
      </c>
      <c r="L324" s="4">
        <v>2011</v>
      </c>
      <c r="M324" s="4">
        <v>2195</v>
      </c>
      <c r="N324" s="4">
        <v>651</v>
      </c>
      <c r="O324" s="4">
        <v>1259</v>
      </c>
      <c r="P324" s="4">
        <v>528</v>
      </c>
      <c r="Q324" s="4">
        <v>446</v>
      </c>
      <c r="R324" s="3">
        <f>SUM(K324:Q324)</f>
        <v>18172</v>
      </c>
    </row>
    <row r="325" spans="1:18" ht="27.6" x14ac:dyDescent="0.4">
      <c r="J325" s="3"/>
      <c r="K325" s="8">
        <f>(K324/R324)</f>
        <v>0.60983931322914375</v>
      </c>
      <c r="L325" s="8">
        <f>(L324/R324)</f>
        <v>0.11066475896984372</v>
      </c>
      <c r="M325" s="8">
        <f>(M324/R324)</f>
        <v>0.12079022672243012</v>
      </c>
      <c r="N325" s="8">
        <f>(N324/R324)</f>
        <v>3.5824345146379041E-2</v>
      </c>
      <c r="O325" s="8">
        <f>(O324/R324)</f>
        <v>6.9282412502751481E-2</v>
      </c>
      <c r="P325" s="8">
        <f>(P324/R324)</f>
        <v>2.9055690072639227E-2</v>
      </c>
      <c r="Q325" s="8">
        <f>(Q324/R324)</f>
        <v>2.4543253356812678E-2</v>
      </c>
      <c r="R325" s="3"/>
    </row>
    <row r="326" spans="1:18" ht="27.6" x14ac:dyDescent="0.4">
      <c r="J326" s="3" t="s">
        <v>5</v>
      </c>
      <c r="K326" s="3">
        <v>40067</v>
      </c>
      <c r="L326" s="3">
        <v>4243</v>
      </c>
      <c r="M326" s="3">
        <v>3109</v>
      </c>
      <c r="N326" s="3">
        <v>1520</v>
      </c>
      <c r="O326" s="3">
        <v>1583</v>
      </c>
      <c r="P326" s="3">
        <v>1571</v>
      </c>
      <c r="Q326" s="3">
        <v>1168</v>
      </c>
      <c r="R326" s="3">
        <f>SUM(K326:Q326)</f>
        <v>53261</v>
      </c>
    </row>
    <row r="327" spans="1:18" ht="27.6" x14ac:dyDescent="0.4">
      <c r="J327" s="3"/>
      <c r="K327" s="8">
        <f>(K326/R326)</f>
        <v>0.75227652503708153</v>
      </c>
      <c r="L327" s="8">
        <f>(L326/R326)</f>
        <v>7.9664294699686444E-2</v>
      </c>
      <c r="M327" s="8">
        <f>(M326/R326)</f>
        <v>5.8372918270404237E-2</v>
      </c>
      <c r="N327" s="8">
        <f>(N326/R326)</f>
        <v>2.8538705619496441E-2</v>
      </c>
      <c r="O327" s="8">
        <f>(O326/R326)</f>
        <v>2.9721559865567675E-2</v>
      </c>
      <c r="P327" s="8">
        <f>(P326/R326)</f>
        <v>2.949625429488744E-2</v>
      </c>
      <c r="Q327" s="8">
        <f>(Q326/R326)</f>
        <v>2.1929742212876212E-2</v>
      </c>
      <c r="R327" s="3"/>
    </row>
    <row r="328" spans="1:18" ht="27.6" x14ac:dyDescent="0.4">
      <c r="J328" s="3" t="s">
        <v>6</v>
      </c>
      <c r="K328" s="3">
        <v>156108</v>
      </c>
      <c r="L328" s="3">
        <v>36597</v>
      </c>
      <c r="M328" s="3">
        <v>38032</v>
      </c>
      <c r="N328" s="3">
        <v>42909</v>
      </c>
      <c r="O328" s="3">
        <v>41012</v>
      </c>
      <c r="P328" s="3">
        <v>45634</v>
      </c>
      <c r="Q328" s="3">
        <v>44258</v>
      </c>
      <c r="R328" s="3">
        <f>SUM(K328:Q328)</f>
        <v>404550</v>
      </c>
    </row>
    <row r="329" spans="1:18" ht="27.6" x14ac:dyDescent="0.4">
      <c r="J329" s="3"/>
      <c r="K329" s="8">
        <f>(K328/R328)</f>
        <v>0.38588060808305524</v>
      </c>
      <c r="L329" s="8">
        <f>(L328/R328)</f>
        <v>9.0463477938450124E-2</v>
      </c>
      <c r="M329" s="8">
        <f>(M328/R328)</f>
        <v>9.4010629094055123E-2</v>
      </c>
      <c r="N329" s="8">
        <f>(N328/R328)</f>
        <v>0.1060659992584353</v>
      </c>
      <c r="O329" s="8">
        <f>(O328/R328)</f>
        <v>0.10137683846248918</v>
      </c>
      <c r="P329" s="8">
        <f>(P328/R328)</f>
        <v>0.11280187863057718</v>
      </c>
      <c r="Q329" s="8">
        <f>(Q328/R328)</f>
        <v>0.10940056853293784</v>
      </c>
      <c r="R329" s="3"/>
    </row>
    <row r="330" spans="1:18" ht="30" x14ac:dyDescent="0.55000000000000004">
      <c r="A330" s="32" t="s">
        <v>39</v>
      </c>
      <c r="B330" s="32">
        <v>0</v>
      </c>
      <c r="C330" s="32">
        <v>1</v>
      </c>
      <c r="D330" s="32">
        <v>2</v>
      </c>
      <c r="E330" s="32">
        <v>3</v>
      </c>
      <c r="F330" s="32">
        <v>4</v>
      </c>
      <c r="G330" s="32">
        <v>5</v>
      </c>
      <c r="H330" s="32">
        <v>6</v>
      </c>
      <c r="I330" s="32"/>
      <c r="J330" s="2" t="s">
        <v>7</v>
      </c>
      <c r="K330" s="2">
        <v>0</v>
      </c>
      <c r="L330" s="2">
        <v>1</v>
      </c>
      <c r="M330" s="2">
        <v>2</v>
      </c>
      <c r="N330" s="2">
        <v>3</v>
      </c>
      <c r="O330" s="2">
        <v>4</v>
      </c>
      <c r="P330" s="2">
        <v>5</v>
      </c>
      <c r="Q330" s="2">
        <v>6</v>
      </c>
      <c r="R330" s="2" t="s">
        <v>8</v>
      </c>
    </row>
    <row r="331" spans="1:18" ht="30" x14ac:dyDescent="0.65">
      <c r="A331" s="32">
        <v>0</v>
      </c>
      <c r="B331" s="32">
        <v>9269</v>
      </c>
      <c r="C331" s="32">
        <v>881</v>
      </c>
      <c r="D331" s="32">
        <v>217</v>
      </c>
      <c r="E331" s="32">
        <v>76</v>
      </c>
      <c r="F331" s="32">
        <v>48</v>
      </c>
      <c r="G331" s="32">
        <v>354</v>
      </c>
      <c r="H331" s="32">
        <v>215</v>
      </c>
      <c r="I331" s="33">
        <f>SUM(B331:H331)</f>
        <v>11060</v>
      </c>
      <c r="J331" s="2">
        <v>0</v>
      </c>
      <c r="K331" s="17">
        <f t="shared" ref="K331:K337" si="316">B331/I331*100</f>
        <v>83.806509945750449</v>
      </c>
      <c r="L331" s="2">
        <f>C331/I331*100</f>
        <v>7.9656419529837246</v>
      </c>
      <c r="M331" s="2">
        <f t="shared" ref="M331:M337" si="317">D331/I331*100</f>
        <v>1.9620253164556962</v>
      </c>
      <c r="N331" s="2">
        <f t="shared" ref="N331:N337" si="318">E331/I331*100</f>
        <v>0.68716094032549724</v>
      </c>
      <c r="O331" s="2">
        <f t="shared" ref="O331:O337" si="319">F331/I331*100</f>
        <v>0.43399638336347202</v>
      </c>
      <c r="P331" s="2">
        <f>G331/I331*100</f>
        <v>3.2007233273056062</v>
      </c>
      <c r="Q331" s="2">
        <f>H331/I331*100</f>
        <v>1.9439421338155516</v>
      </c>
      <c r="R331" s="1"/>
    </row>
    <row r="332" spans="1:18" ht="30" x14ac:dyDescent="0.65">
      <c r="A332" s="32">
        <v>1</v>
      </c>
      <c r="B332" s="32">
        <v>97</v>
      </c>
      <c r="C332" s="32">
        <v>1702</v>
      </c>
      <c r="D332" s="32">
        <v>0</v>
      </c>
      <c r="E332" s="32">
        <v>55</v>
      </c>
      <c r="F332" s="32">
        <v>28</v>
      </c>
      <c r="G332" s="32">
        <v>69</v>
      </c>
      <c r="H332" s="32">
        <v>60</v>
      </c>
      <c r="I332" s="33">
        <f t="shared" ref="I332:I337" si="320">SUM(B332:H332)</f>
        <v>2011</v>
      </c>
      <c r="J332" s="2">
        <v>1</v>
      </c>
      <c r="K332" s="2">
        <f t="shared" si="316"/>
        <v>4.8234709099950273</v>
      </c>
      <c r="L332" s="17">
        <f>C332/I332*100</f>
        <v>84.634510193933366</v>
      </c>
      <c r="M332" s="2">
        <f t="shared" si="317"/>
        <v>0</v>
      </c>
      <c r="N332" s="2">
        <f t="shared" si="318"/>
        <v>2.7349577324714072</v>
      </c>
      <c r="O332" s="2">
        <f t="shared" si="319"/>
        <v>1.3923421183490801</v>
      </c>
      <c r="P332" s="2">
        <f>G332/I332*100</f>
        <v>3.4311287916459472</v>
      </c>
      <c r="Q332" s="2">
        <f>H332/I332*100</f>
        <v>2.9835902536051715</v>
      </c>
      <c r="R332" s="1"/>
    </row>
    <row r="333" spans="1:18" ht="30" x14ac:dyDescent="0.65">
      <c r="A333" s="32">
        <v>2</v>
      </c>
      <c r="B333" s="32">
        <v>220</v>
      </c>
      <c r="C333" s="32">
        <v>0</v>
      </c>
      <c r="D333" s="32">
        <v>1640</v>
      </c>
      <c r="E333" s="32">
        <v>106</v>
      </c>
      <c r="F333" s="32">
        <v>72</v>
      </c>
      <c r="G333" s="32">
        <v>37</v>
      </c>
      <c r="H333" s="32">
        <v>95</v>
      </c>
      <c r="I333" s="33">
        <f t="shared" si="320"/>
        <v>2170</v>
      </c>
      <c r="J333" s="2">
        <v>2</v>
      </c>
      <c r="K333" s="2">
        <f t="shared" si="316"/>
        <v>10.138248847926267</v>
      </c>
      <c r="L333" s="2">
        <f>C333/I333*100</f>
        <v>0</v>
      </c>
      <c r="M333" s="26">
        <f t="shared" si="317"/>
        <v>75.576036866359445</v>
      </c>
      <c r="N333" s="2">
        <f t="shared" si="318"/>
        <v>4.8847926267281103</v>
      </c>
      <c r="O333" s="2">
        <f t="shared" si="319"/>
        <v>3.317972350230415</v>
      </c>
      <c r="P333" s="2">
        <f t="shared" ref="P333:P335" si="321">G333/I333*100</f>
        <v>1.7050691244239631</v>
      </c>
      <c r="Q333" s="2">
        <f t="shared" ref="Q333:Q336" si="322">H333/I333*100</f>
        <v>4.3778801843317972</v>
      </c>
      <c r="R333" s="1"/>
    </row>
    <row r="334" spans="1:18" ht="30" x14ac:dyDescent="0.65">
      <c r="A334" s="32">
        <v>3</v>
      </c>
      <c r="B334" s="32">
        <v>30</v>
      </c>
      <c r="C334" s="32">
        <v>30</v>
      </c>
      <c r="D334" s="32">
        <v>0</v>
      </c>
      <c r="E334" s="32">
        <v>541</v>
      </c>
      <c r="F334" s="32">
        <v>7</v>
      </c>
      <c r="G334" s="32">
        <v>43</v>
      </c>
      <c r="H334" s="32">
        <v>0</v>
      </c>
      <c r="I334" s="33">
        <f t="shared" si="320"/>
        <v>651</v>
      </c>
      <c r="J334" s="2">
        <v>3</v>
      </c>
      <c r="K334" s="2">
        <f t="shared" si="316"/>
        <v>4.6082949308755765</v>
      </c>
      <c r="L334" s="2">
        <f t="shared" ref="L334:L337" si="323">C334/I334*100</f>
        <v>4.6082949308755765</v>
      </c>
      <c r="M334" s="2">
        <f t="shared" si="317"/>
        <v>0</v>
      </c>
      <c r="N334" s="17">
        <f t="shared" si="318"/>
        <v>83.102918586789556</v>
      </c>
      <c r="O334" s="2">
        <f t="shared" si="319"/>
        <v>1.0752688172043012</v>
      </c>
      <c r="P334" s="2">
        <f t="shared" si="321"/>
        <v>6.6052227342549923</v>
      </c>
      <c r="Q334" s="2">
        <f t="shared" si="322"/>
        <v>0</v>
      </c>
      <c r="R334" s="1"/>
    </row>
    <row r="335" spans="1:18" ht="30" x14ac:dyDescent="0.65">
      <c r="A335" s="32">
        <v>4</v>
      </c>
      <c r="B335" s="32">
        <v>143</v>
      </c>
      <c r="C335" s="32">
        <v>9</v>
      </c>
      <c r="D335" s="32">
        <v>20</v>
      </c>
      <c r="E335" s="32">
        <v>5</v>
      </c>
      <c r="F335" s="32">
        <v>1049</v>
      </c>
      <c r="G335" s="32">
        <v>33</v>
      </c>
      <c r="H335" s="32">
        <v>0</v>
      </c>
      <c r="I335" s="33">
        <f t="shared" si="320"/>
        <v>1259</v>
      </c>
      <c r="J335" s="2">
        <v>4</v>
      </c>
      <c r="K335" s="2">
        <f t="shared" si="316"/>
        <v>11.358220810166799</v>
      </c>
      <c r="L335" s="2">
        <f t="shared" si="323"/>
        <v>0.71485305798252585</v>
      </c>
      <c r="M335" s="2">
        <f t="shared" si="317"/>
        <v>1.5885623510722795</v>
      </c>
      <c r="N335" s="2">
        <f t="shared" si="318"/>
        <v>0.39714058776806987</v>
      </c>
      <c r="O335" s="17">
        <f t="shared" si="319"/>
        <v>83.320095313741064</v>
      </c>
      <c r="P335" s="2">
        <f t="shared" si="321"/>
        <v>2.6211278792692614</v>
      </c>
      <c r="Q335" s="2">
        <f t="shared" si="322"/>
        <v>0</v>
      </c>
      <c r="R335" s="1"/>
    </row>
    <row r="336" spans="1:18" ht="30" x14ac:dyDescent="0.65">
      <c r="A336" s="32">
        <v>5</v>
      </c>
      <c r="B336" s="32">
        <v>93</v>
      </c>
      <c r="C336" s="32">
        <v>104</v>
      </c>
      <c r="D336" s="32">
        <v>19</v>
      </c>
      <c r="E336" s="32">
        <v>0</v>
      </c>
      <c r="F336" s="32">
        <v>0</v>
      </c>
      <c r="G336" s="32">
        <v>312</v>
      </c>
      <c r="H336" s="32">
        <v>0</v>
      </c>
      <c r="I336" s="33">
        <f t="shared" si="320"/>
        <v>528</v>
      </c>
      <c r="J336" s="2">
        <v>5</v>
      </c>
      <c r="K336" s="2">
        <f t="shared" si="316"/>
        <v>17.613636363636363</v>
      </c>
      <c r="L336" s="2">
        <f t="shared" si="323"/>
        <v>19.696969696969695</v>
      </c>
      <c r="M336" s="2">
        <f t="shared" si="317"/>
        <v>3.5984848484848486</v>
      </c>
      <c r="N336" s="2">
        <f t="shared" si="318"/>
        <v>0</v>
      </c>
      <c r="O336" s="2">
        <f t="shared" si="319"/>
        <v>0</v>
      </c>
      <c r="P336" s="26">
        <f>G336/I336*100</f>
        <v>59.090909090909093</v>
      </c>
      <c r="Q336" s="2">
        <f t="shared" si="322"/>
        <v>0</v>
      </c>
      <c r="R336" s="1"/>
    </row>
    <row r="337" spans="1:18" ht="30" x14ac:dyDescent="0.65">
      <c r="A337" s="32">
        <v>6</v>
      </c>
      <c r="B337" s="32">
        <v>130</v>
      </c>
      <c r="C337" s="32">
        <v>12</v>
      </c>
      <c r="D337" s="32">
        <v>91</v>
      </c>
      <c r="E337" s="32">
        <v>0</v>
      </c>
      <c r="F337" s="32">
        <v>0</v>
      </c>
      <c r="G337" s="32">
        <v>43</v>
      </c>
      <c r="H337" s="32">
        <v>170</v>
      </c>
      <c r="I337" s="33">
        <f t="shared" si="320"/>
        <v>446</v>
      </c>
      <c r="J337" s="2">
        <v>6</v>
      </c>
      <c r="K337" s="2">
        <f t="shared" si="316"/>
        <v>29.147982062780269</v>
      </c>
      <c r="L337" s="2">
        <f t="shared" si="323"/>
        <v>2.6905829596412558</v>
      </c>
      <c r="M337" s="2">
        <f t="shared" si="317"/>
        <v>20.40358744394619</v>
      </c>
      <c r="N337" s="2">
        <f t="shared" si="318"/>
        <v>0</v>
      </c>
      <c r="O337" s="2">
        <f t="shared" si="319"/>
        <v>0</v>
      </c>
      <c r="P337" s="2">
        <f t="shared" ref="P337" si="324">G337/I337*100</f>
        <v>9.6412556053811667</v>
      </c>
      <c r="Q337" s="7">
        <f>H337/I337*100</f>
        <v>38.116591928251118</v>
      </c>
      <c r="R337" s="1"/>
    </row>
    <row r="339" spans="1:18" ht="30" x14ac:dyDescent="0.55000000000000004">
      <c r="A339" s="32" t="s">
        <v>40</v>
      </c>
      <c r="B339" s="32">
        <v>0</v>
      </c>
      <c r="C339" s="32">
        <v>1</v>
      </c>
      <c r="D339" s="32">
        <v>2</v>
      </c>
      <c r="E339" s="32">
        <v>3</v>
      </c>
      <c r="F339" s="32">
        <v>4</v>
      </c>
      <c r="G339" s="32">
        <v>5</v>
      </c>
      <c r="H339" s="32">
        <v>6</v>
      </c>
      <c r="I339" s="32"/>
      <c r="J339" s="2" t="s">
        <v>7</v>
      </c>
      <c r="K339" s="2">
        <v>0</v>
      </c>
      <c r="L339" s="2">
        <v>1</v>
      </c>
      <c r="M339" s="2">
        <v>2</v>
      </c>
      <c r="N339" s="2">
        <v>3</v>
      </c>
      <c r="O339" s="2">
        <v>4</v>
      </c>
      <c r="P339" s="2">
        <v>5</v>
      </c>
      <c r="Q339" s="2">
        <v>6</v>
      </c>
      <c r="R339" s="2" t="s">
        <v>8</v>
      </c>
    </row>
    <row r="340" spans="1:18" ht="30" x14ac:dyDescent="0.65">
      <c r="A340" s="32">
        <v>0</v>
      </c>
      <c r="B340" s="32">
        <v>39497</v>
      </c>
      <c r="C340" s="32">
        <v>87</v>
      </c>
      <c r="D340" s="32">
        <v>50</v>
      </c>
      <c r="E340" s="32">
        <v>99</v>
      </c>
      <c r="F340" s="32">
        <v>242</v>
      </c>
      <c r="G340" s="32">
        <v>13</v>
      </c>
      <c r="H340" s="32">
        <v>48</v>
      </c>
      <c r="I340" s="33">
        <f>SUM(B340:H340)</f>
        <v>40036</v>
      </c>
      <c r="J340" s="2">
        <v>0</v>
      </c>
      <c r="K340" s="17">
        <f t="shared" ref="K340:K346" si="325">B340/I340*100</f>
        <v>98.653711659506456</v>
      </c>
      <c r="L340" s="2">
        <f>C340/I340*100</f>
        <v>0.21730442601658509</v>
      </c>
      <c r="M340" s="2">
        <f t="shared" ref="M340:M346" si="326">D340/I340*100</f>
        <v>0.12488760115895695</v>
      </c>
      <c r="N340" s="2">
        <f t="shared" ref="N340:N346" si="327">E340/I340*100</f>
        <v>0.24727745029473475</v>
      </c>
      <c r="O340" s="2">
        <f t="shared" ref="O340:O346" si="328">F340/I340*100</f>
        <v>0.60445598960935154</v>
      </c>
      <c r="P340" s="2">
        <f>G340/I340*100</f>
        <v>3.2470776301328809E-2</v>
      </c>
      <c r="Q340" s="2">
        <f>H340/I340*100</f>
        <v>0.11989209711259866</v>
      </c>
      <c r="R340" s="1"/>
    </row>
    <row r="341" spans="1:18" ht="30" x14ac:dyDescent="0.65">
      <c r="A341" s="32">
        <v>1</v>
      </c>
      <c r="B341" s="32">
        <v>1363</v>
      </c>
      <c r="C341" s="32">
        <v>2689</v>
      </c>
      <c r="D341" s="32">
        <v>1</v>
      </c>
      <c r="E341" s="32">
        <v>145</v>
      </c>
      <c r="F341" s="32">
        <v>1</v>
      </c>
      <c r="G341" s="32">
        <v>23</v>
      </c>
      <c r="H341" s="32">
        <v>21</v>
      </c>
      <c r="I341" s="33">
        <f t="shared" ref="I341:I346" si="329">SUM(B341:H341)</f>
        <v>4243</v>
      </c>
      <c r="J341" s="2">
        <v>1</v>
      </c>
      <c r="K341" s="2">
        <f t="shared" si="325"/>
        <v>32.12349752533585</v>
      </c>
      <c r="L341" s="26">
        <f>C341/I341*100</f>
        <v>63.374970539712471</v>
      </c>
      <c r="M341" s="2">
        <f t="shared" si="326"/>
        <v>2.3568230025925053E-2</v>
      </c>
      <c r="N341" s="2">
        <f t="shared" si="327"/>
        <v>3.4173933537591328</v>
      </c>
      <c r="O341" s="2">
        <f t="shared" si="328"/>
        <v>2.3568230025925053E-2</v>
      </c>
      <c r="P341" s="2">
        <f>G341/I341*100</f>
        <v>0.54206929059627618</v>
      </c>
      <c r="Q341" s="2">
        <f>H341/I341*100</f>
        <v>0.49493283054442611</v>
      </c>
      <c r="R341" s="1"/>
    </row>
    <row r="342" spans="1:18" ht="30" x14ac:dyDescent="0.65">
      <c r="A342" s="32">
        <v>2</v>
      </c>
      <c r="B342" s="32">
        <v>1727</v>
      </c>
      <c r="C342" s="32">
        <v>12</v>
      </c>
      <c r="D342" s="32">
        <v>1032</v>
      </c>
      <c r="E342" s="32">
        <v>4</v>
      </c>
      <c r="F342" s="32">
        <v>168</v>
      </c>
      <c r="G342" s="32">
        <v>8</v>
      </c>
      <c r="H342" s="32">
        <v>158</v>
      </c>
      <c r="I342" s="33">
        <f t="shared" si="329"/>
        <v>3109</v>
      </c>
      <c r="J342" s="2">
        <v>2</v>
      </c>
      <c r="K342" s="2">
        <f t="shared" si="325"/>
        <v>55.548407848182691</v>
      </c>
      <c r="L342" s="2">
        <f>C342/I342*100</f>
        <v>0.38597619813444839</v>
      </c>
      <c r="M342" s="27">
        <f t="shared" si="326"/>
        <v>33.193953039562565</v>
      </c>
      <c r="N342" s="2">
        <f t="shared" si="327"/>
        <v>0.12865873271148279</v>
      </c>
      <c r="O342" s="2">
        <f t="shared" si="328"/>
        <v>5.4036667738822768</v>
      </c>
      <c r="P342" s="2">
        <f t="shared" ref="P342:P344" si="330">G342/I342*100</f>
        <v>0.25731746542296557</v>
      </c>
      <c r="Q342" s="2">
        <f t="shared" ref="Q342:Q345" si="331">H342/I342*100</f>
        <v>5.0820199421035701</v>
      </c>
      <c r="R342" s="1"/>
    </row>
    <row r="343" spans="1:18" ht="30" x14ac:dyDescent="0.65">
      <c r="A343" s="32">
        <v>3</v>
      </c>
      <c r="B343" s="32">
        <v>206</v>
      </c>
      <c r="C343" s="32">
        <v>560</v>
      </c>
      <c r="D343" s="32">
        <v>0</v>
      </c>
      <c r="E343" s="32">
        <v>737</v>
      </c>
      <c r="F343" s="32">
        <v>0</v>
      </c>
      <c r="G343" s="32">
        <v>17</v>
      </c>
      <c r="H343" s="32">
        <v>0</v>
      </c>
      <c r="I343" s="33">
        <f t="shared" si="329"/>
        <v>1520</v>
      </c>
      <c r="J343" s="2">
        <v>3</v>
      </c>
      <c r="K343" s="2">
        <f t="shared" si="325"/>
        <v>13.552631578947368</v>
      </c>
      <c r="L343" s="2">
        <f t="shared" ref="L343:L346" si="332">C343/I343*100</f>
        <v>36.84210526315789</v>
      </c>
      <c r="M343" s="2">
        <f t="shared" si="326"/>
        <v>0</v>
      </c>
      <c r="N343" s="27">
        <f t="shared" si="327"/>
        <v>48.486842105263158</v>
      </c>
      <c r="O343" s="2">
        <f t="shared" si="328"/>
        <v>0</v>
      </c>
      <c r="P343" s="2">
        <f t="shared" si="330"/>
        <v>1.118421052631579</v>
      </c>
      <c r="Q343" s="2">
        <f t="shared" si="331"/>
        <v>0</v>
      </c>
      <c r="R343" s="1"/>
    </row>
    <row r="344" spans="1:18" ht="30" x14ac:dyDescent="0.65">
      <c r="A344" s="32">
        <v>4</v>
      </c>
      <c r="B344" s="32">
        <v>59</v>
      </c>
      <c r="C344" s="32">
        <v>0</v>
      </c>
      <c r="D344" s="32">
        <v>65</v>
      </c>
      <c r="E344" s="32">
        <v>0</v>
      </c>
      <c r="F344" s="32">
        <v>1414</v>
      </c>
      <c r="G344" s="32">
        <v>7</v>
      </c>
      <c r="H344" s="32">
        <v>22</v>
      </c>
      <c r="I344" s="33">
        <f t="shared" si="329"/>
        <v>1567</v>
      </c>
      <c r="J344" s="2">
        <v>4</v>
      </c>
      <c r="K344" s="2">
        <f t="shared" si="325"/>
        <v>3.7651563497128269</v>
      </c>
      <c r="L344" s="2">
        <f t="shared" si="332"/>
        <v>0</v>
      </c>
      <c r="M344" s="2">
        <f t="shared" si="326"/>
        <v>4.1480536056158268</v>
      </c>
      <c r="N344" s="2">
        <f t="shared" si="327"/>
        <v>0</v>
      </c>
      <c r="O344" s="17">
        <f t="shared" si="328"/>
        <v>90.23611997447351</v>
      </c>
      <c r="P344" s="2">
        <f t="shared" si="330"/>
        <v>0.44671346522016592</v>
      </c>
      <c r="Q344" s="2">
        <f t="shared" si="331"/>
        <v>1.4039566049776642</v>
      </c>
      <c r="R344" s="1"/>
    </row>
    <row r="345" spans="1:18" ht="30" x14ac:dyDescent="0.65">
      <c r="A345" s="32">
        <v>5</v>
      </c>
      <c r="B345" s="32">
        <v>859</v>
      </c>
      <c r="C345" s="32">
        <v>419</v>
      </c>
      <c r="D345" s="32">
        <v>50</v>
      </c>
      <c r="E345" s="32">
        <v>0</v>
      </c>
      <c r="F345" s="32">
        <v>0</v>
      </c>
      <c r="G345" s="32">
        <v>114</v>
      </c>
      <c r="H345" s="32">
        <v>129</v>
      </c>
      <c r="I345" s="33">
        <f t="shared" si="329"/>
        <v>1571</v>
      </c>
      <c r="J345" s="2">
        <v>5</v>
      </c>
      <c r="K345" s="2">
        <f t="shared" si="325"/>
        <v>54.678548695098662</v>
      </c>
      <c r="L345" s="2">
        <f t="shared" si="332"/>
        <v>26.670910248249523</v>
      </c>
      <c r="M345" s="2">
        <f t="shared" si="326"/>
        <v>3.1826861871419476</v>
      </c>
      <c r="N345" s="2">
        <f t="shared" si="327"/>
        <v>0</v>
      </c>
      <c r="O345" s="2">
        <f t="shared" si="328"/>
        <v>0</v>
      </c>
      <c r="P345" s="7">
        <f>G345/I345*100</f>
        <v>7.2565245066836415</v>
      </c>
      <c r="Q345" s="2">
        <f t="shared" si="331"/>
        <v>8.2113303628262262</v>
      </c>
      <c r="R345" s="1"/>
    </row>
    <row r="346" spans="1:18" ht="30" x14ac:dyDescent="0.65">
      <c r="A346" s="32">
        <v>6</v>
      </c>
      <c r="B346" s="32">
        <v>635</v>
      </c>
      <c r="C346" s="32">
        <v>298</v>
      </c>
      <c r="D346" s="32">
        <v>124</v>
      </c>
      <c r="E346" s="32">
        <v>6</v>
      </c>
      <c r="F346" s="32">
        <v>0</v>
      </c>
      <c r="G346" s="32">
        <v>39</v>
      </c>
      <c r="H346" s="32">
        <v>66</v>
      </c>
      <c r="I346" s="33">
        <f t="shared" si="329"/>
        <v>1168</v>
      </c>
      <c r="J346" s="2">
        <v>6</v>
      </c>
      <c r="K346" s="2">
        <f t="shared" si="325"/>
        <v>54.36643835616438</v>
      </c>
      <c r="L346" s="2">
        <f t="shared" si="332"/>
        <v>25.513698630136989</v>
      </c>
      <c r="M346" s="2">
        <f t="shared" si="326"/>
        <v>10.616438356164384</v>
      </c>
      <c r="N346" s="2">
        <f t="shared" si="327"/>
        <v>0.51369863013698625</v>
      </c>
      <c r="O346" s="2">
        <f t="shared" si="328"/>
        <v>0</v>
      </c>
      <c r="P346" s="2">
        <f t="shared" ref="P346" si="333">G346/I346*100</f>
        <v>3.3390410958904111</v>
      </c>
      <c r="Q346" s="7">
        <f>H346/I346*100</f>
        <v>5.6506849315068486</v>
      </c>
      <c r="R346" s="1"/>
    </row>
    <row r="348" spans="1:18" ht="30" x14ac:dyDescent="0.55000000000000004">
      <c r="A348" s="32" t="s">
        <v>41</v>
      </c>
      <c r="B348" s="32">
        <v>0</v>
      </c>
      <c r="C348" s="32">
        <v>1</v>
      </c>
      <c r="D348" s="32">
        <v>2</v>
      </c>
      <c r="E348" s="32">
        <v>3</v>
      </c>
      <c r="F348" s="32">
        <v>4</v>
      </c>
      <c r="G348" s="32">
        <v>5</v>
      </c>
      <c r="H348" s="32">
        <v>6</v>
      </c>
      <c r="I348" s="32"/>
      <c r="J348" s="2" t="s">
        <v>7</v>
      </c>
      <c r="K348" s="2">
        <v>0</v>
      </c>
      <c r="L348" s="2">
        <v>1</v>
      </c>
      <c r="M348" s="2">
        <v>2</v>
      </c>
      <c r="N348" s="2">
        <v>3</v>
      </c>
      <c r="O348" s="2">
        <v>4</v>
      </c>
      <c r="P348" s="2">
        <v>5</v>
      </c>
      <c r="Q348" s="2">
        <v>6</v>
      </c>
      <c r="R348" s="2" t="s">
        <v>8</v>
      </c>
    </row>
    <row r="349" spans="1:18" ht="30" x14ac:dyDescent="0.65">
      <c r="A349" s="32">
        <v>0</v>
      </c>
      <c r="B349" s="32">
        <v>9069</v>
      </c>
      <c r="C349" s="32">
        <v>818</v>
      </c>
      <c r="D349" s="32">
        <v>347</v>
      </c>
      <c r="E349" s="32">
        <v>39</v>
      </c>
      <c r="F349" s="32">
        <v>52</v>
      </c>
      <c r="G349" s="32">
        <v>493</v>
      </c>
      <c r="H349" s="32">
        <v>242</v>
      </c>
      <c r="I349" s="33">
        <f>SUM(B349:H349)</f>
        <v>11060</v>
      </c>
      <c r="J349" s="2">
        <v>0</v>
      </c>
      <c r="K349" s="17">
        <f t="shared" ref="K349:K355" si="334">B349/I349*100</f>
        <v>81.998191681735989</v>
      </c>
      <c r="L349" s="2">
        <f>C349/I349*100</f>
        <v>7.3960216998191681</v>
      </c>
      <c r="M349" s="2">
        <f t="shared" ref="M349:M355" si="335">D349/I349*100</f>
        <v>3.1374321880650995</v>
      </c>
      <c r="N349" s="2">
        <f t="shared" ref="N349:N355" si="336">E349/I349*100</f>
        <v>0.35262206148282099</v>
      </c>
      <c r="O349" s="2">
        <f t="shared" ref="O349:O355" si="337">F349/I349*100</f>
        <v>0.47016274864376134</v>
      </c>
      <c r="P349" s="2">
        <f>G349/I349*100</f>
        <v>4.4575045207956601</v>
      </c>
      <c r="Q349" s="2">
        <f>H349/I349*100</f>
        <v>2.1880650994575044</v>
      </c>
      <c r="R349" s="1"/>
    </row>
    <row r="350" spans="1:18" ht="30" x14ac:dyDescent="0.65">
      <c r="A350" s="32">
        <v>1</v>
      </c>
      <c r="B350" s="32">
        <v>53</v>
      </c>
      <c r="C350" s="32">
        <v>1665</v>
      </c>
      <c r="D350" s="32">
        <v>0</v>
      </c>
      <c r="E350" s="32">
        <v>142</v>
      </c>
      <c r="F350" s="32">
        <v>0</v>
      </c>
      <c r="G350" s="32">
        <v>52</v>
      </c>
      <c r="H350" s="32">
        <v>99</v>
      </c>
      <c r="I350" s="33">
        <f t="shared" ref="I350:I355" si="338">SUM(B350:H350)</f>
        <v>2011</v>
      </c>
      <c r="J350" s="2">
        <v>1</v>
      </c>
      <c r="K350" s="2">
        <f t="shared" si="334"/>
        <v>2.6355047240179017</v>
      </c>
      <c r="L350" s="17">
        <f>C350/I350*100</f>
        <v>82.7946295375435</v>
      </c>
      <c r="M350" s="2">
        <f t="shared" si="335"/>
        <v>0</v>
      </c>
      <c r="N350" s="2">
        <f t="shared" si="336"/>
        <v>7.0611636001989071</v>
      </c>
      <c r="O350" s="2">
        <f t="shared" si="337"/>
        <v>0</v>
      </c>
      <c r="P350" s="2">
        <f>G350/I350*100</f>
        <v>2.5857782197911483</v>
      </c>
      <c r="Q350" s="2">
        <f>H350/I350*100</f>
        <v>4.9229239184485332</v>
      </c>
      <c r="R350" s="1"/>
    </row>
    <row r="351" spans="1:18" ht="30" x14ac:dyDescent="0.65">
      <c r="A351" s="32">
        <v>2</v>
      </c>
      <c r="B351" s="32">
        <v>180</v>
      </c>
      <c r="C351" s="32">
        <v>0</v>
      </c>
      <c r="D351" s="32">
        <v>965</v>
      </c>
      <c r="E351" s="32">
        <v>0</v>
      </c>
      <c r="F351" s="32">
        <v>223</v>
      </c>
      <c r="G351" s="32">
        <v>182</v>
      </c>
      <c r="H351" s="32">
        <v>620</v>
      </c>
      <c r="I351" s="33">
        <f t="shared" si="338"/>
        <v>2170</v>
      </c>
      <c r="J351" s="2">
        <v>2</v>
      </c>
      <c r="K351" s="2">
        <f t="shared" si="334"/>
        <v>8.2949308755760374</v>
      </c>
      <c r="L351" s="2">
        <f>C351/I351*100</f>
        <v>0</v>
      </c>
      <c r="M351" s="27">
        <f t="shared" si="335"/>
        <v>44.47004608294931</v>
      </c>
      <c r="N351" s="2">
        <f t="shared" si="336"/>
        <v>0</v>
      </c>
      <c r="O351" s="2">
        <f t="shared" si="337"/>
        <v>10.276497695852536</v>
      </c>
      <c r="P351" s="2">
        <f t="shared" ref="P351:P353" si="339">G351/I351*100</f>
        <v>8.3870967741935498</v>
      </c>
      <c r="Q351" s="2">
        <f t="shared" ref="Q351:Q354" si="340">H351/I351*100</f>
        <v>28.571428571428569</v>
      </c>
      <c r="R351" s="1"/>
    </row>
    <row r="352" spans="1:18" ht="30" x14ac:dyDescent="0.65">
      <c r="A352" s="32">
        <v>3</v>
      </c>
      <c r="B352" s="32">
        <v>14</v>
      </c>
      <c r="C352" s="32">
        <v>33</v>
      </c>
      <c r="D352" s="32">
        <v>4</v>
      </c>
      <c r="E352" s="32">
        <v>507</v>
      </c>
      <c r="F352" s="32">
        <v>34</v>
      </c>
      <c r="G352" s="32">
        <v>21</v>
      </c>
      <c r="H352" s="32">
        <v>38</v>
      </c>
      <c r="I352" s="33">
        <f t="shared" si="338"/>
        <v>651</v>
      </c>
      <c r="J352" s="2">
        <v>3</v>
      </c>
      <c r="K352" s="2">
        <f t="shared" si="334"/>
        <v>2.1505376344086025</v>
      </c>
      <c r="L352" s="2">
        <f t="shared" ref="L352:L355" si="341">C352/I352*100</f>
        <v>5.0691244239631335</v>
      </c>
      <c r="M352" s="2">
        <f t="shared" si="335"/>
        <v>0.61443932411674351</v>
      </c>
      <c r="N352" s="26">
        <f t="shared" si="336"/>
        <v>77.880184331797224</v>
      </c>
      <c r="O352" s="2">
        <f t="shared" si="337"/>
        <v>5.2227342549923197</v>
      </c>
      <c r="P352" s="2">
        <f t="shared" si="339"/>
        <v>3.225806451612903</v>
      </c>
      <c r="Q352" s="2">
        <f t="shared" si="340"/>
        <v>5.8371735791090629</v>
      </c>
      <c r="R352" s="1"/>
    </row>
    <row r="353" spans="1:18" ht="30" x14ac:dyDescent="0.65">
      <c r="A353" s="32">
        <v>4</v>
      </c>
      <c r="B353" s="32">
        <v>52</v>
      </c>
      <c r="C353" s="32">
        <v>23</v>
      </c>
      <c r="D353" s="32">
        <v>29</v>
      </c>
      <c r="E353" s="32">
        <v>28</v>
      </c>
      <c r="F353" s="32">
        <v>1009</v>
      </c>
      <c r="G353" s="32">
        <v>76</v>
      </c>
      <c r="H353" s="32">
        <v>42</v>
      </c>
      <c r="I353" s="33">
        <f t="shared" si="338"/>
        <v>1259</v>
      </c>
      <c r="J353" s="2">
        <v>4</v>
      </c>
      <c r="K353" s="2">
        <f t="shared" si="334"/>
        <v>4.1302621127879267</v>
      </c>
      <c r="L353" s="2">
        <f t="shared" si="341"/>
        <v>1.8268467037331215</v>
      </c>
      <c r="M353" s="2">
        <f t="shared" si="335"/>
        <v>2.3034154090548054</v>
      </c>
      <c r="N353" s="2">
        <f t="shared" si="336"/>
        <v>2.2239872915011913</v>
      </c>
      <c r="O353" s="17">
        <f t="shared" si="337"/>
        <v>80.14297061159651</v>
      </c>
      <c r="P353" s="2">
        <f t="shared" si="339"/>
        <v>6.0365369340746629</v>
      </c>
      <c r="Q353" s="2">
        <f t="shared" si="340"/>
        <v>3.3359809372517866</v>
      </c>
      <c r="R353" s="1"/>
    </row>
    <row r="354" spans="1:18" ht="30" x14ac:dyDescent="0.65">
      <c r="A354" s="32">
        <v>5</v>
      </c>
      <c r="B354" s="32">
        <v>120</v>
      </c>
      <c r="C354" s="32">
        <v>179</v>
      </c>
      <c r="D354" s="32">
        <v>12</v>
      </c>
      <c r="E354" s="32">
        <v>7</v>
      </c>
      <c r="F354" s="32">
        <v>22</v>
      </c>
      <c r="G354" s="32">
        <v>35</v>
      </c>
      <c r="H354" s="32">
        <v>153</v>
      </c>
      <c r="I354" s="33">
        <f t="shared" si="338"/>
        <v>528</v>
      </c>
      <c r="J354" s="2">
        <v>5</v>
      </c>
      <c r="K354" s="2">
        <f t="shared" si="334"/>
        <v>22.727272727272727</v>
      </c>
      <c r="L354" s="2">
        <f t="shared" si="341"/>
        <v>33.901515151515149</v>
      </c>
      <c r="M354" s="2">
        <f t="shared" si="335"/>
        <v>2.2727272727272729</v>
      </c>
      <c r="N354" s="2">
        <f t="shared" si="336"/>
        <v>1.3257575757575757</v>
      </c>
      <c r="O354" s="2">
        <f t="shared" si="337"/>
        <v>4.1666666666666661</v>
      </c>
      <c r="P354" s="7">
        <f>G354/I354*100</f>
        <v>6.6287878787878789</v>
      </c>
      <c r="Q354" s="2">
        <f t="shared" si="340"/>
        <v>28.97727272727273</v>
      </c>
      <c r="R354" s="1"/>
    </row>
    <row r="355" spans="1:18" ht="30" x14ac:dyDescent="0.65">
      <c r="A355" s="32">
        <v>6</v>
      </c>
      <c r="B355" s="32">
        <v>94</v>
      </c>
      <c r="C355" s="32">
        <v>53</v>
      </c>
      <c r="D355" s="32">
        <v>30</v>
      </c>
      <c r="E355" s="32">
        <v>0</v>
      </c>
      <c r="F355" s="32">
        <v>0</v>
      </c>
      <c r="G355" s="32">
        <v>82</v>
      </c>
      <c r="H355" s="32">
        <v>187</v>
      </c>
      <c r="I355" s="33">
        <f t="shared" si="338"/>
        <v>446</v>
      </c>
      <c r="J355" s="2">
        <v>6</v>
      </c>
      <c r="K355" s="2">
        <f t="shared" si="334"/>
        <v>21.076233183856502</v>
      </c>
      <c r="L355" s="2">
        <f t="shared" si="341"/>
        <v>11.883408071748878</v>
      </c>
      <c r="M355" s="2">
        <f t="shared" si="335"/>
        <v>6.7264573991031389</v>
      </c>
      <c r="N355" s="2">
        <f t="shared" si="336"/>
        <v>0</v>
      </c>
      <c r="O355" s="2">
        <f t="shared" si="337"/>
        <v>0</v>
      </c>
      <c r="P355" s="2">
        <f t="shared" ref="P355" si="342">G355/I355*100</f>
        <v>18.385650224215247</v>
      </c>
      <c r="Q355" s="7">
        <f>H355/I355*100</f>
        <v>41.928251121076229</v>
      </c>
      <c r="R355" s="1"/>
    </row>
    <row r="357" spans="1:18" ht="30" x14ac:dyDescent="0.55000000000000004">
      <c r="A357" s="32" t="s">
        <v>42</v>
      </c>
      <c r="B357" s="32">
        <v>0</v>
      </c>
      <c r="C357" s="32">
        <v>1</v>
      </c>
      <c r="D357" s="32">
        <v>2</v>
      </c>
      <c r="E357" s="32">
        <v>3</v>
      </c>
      <c r="F357" s="32">
        <v>4</v>
      </c>
      <c r="G357" s="32">
        <v>5</v>
      </c>
      <c r="H357" s="32">
        <v>6</v>
      </c>
      <c r="I357" s="32"/>
      <c r="J357" s="2" t="s">
        <v>7</v>
      </c>
      <c r="K357" s="2">
        <v>0</v>
      </c>
      <c r="L357" s="2">
        <v>1</v>
      </c>
      <c r="M357" s="2">
        <v>2</v>
      </c>
      <c r="N357" s="2">
        <v>3</v>
      </c>
      <c r="O357" s="2">
        <v>4</v>
      </c>
      <c r="P357" s="2">
        <v>5</v>
      </c>
      <c r="Q357" s="2">
        <v>6</v>
      </c>
      <c r="R357" s="2" t="s">
        <v>8</v>
      </c>
    </row>
    <row r="358" spans="1:18" ht="30" x14ac:dyDescent="0.65">
      <c r="A358" s="32">
        <v>0</v>
      </c>
      <c r="B358" s="32">
        <v>39250</v>
      </c>
      <c r="C358" s="32">
        <v>75</v>
      </c>
      <c r="D358" s="32">
        <v>31</v>
      </c>
      <c r="E358" s="32">
        <v>413</v>
      </c>
      <c r="F358" s="32">
        <v>218</v>
      </c>
      <c r="G358" s="32">
        <v>45</v>
      </c>
      <c r="H358" s="32">
        <v>4</v>
      </c>
      <c r="I358" s="33">
        <f>SUM(B358:H358)</f>
        <v>40036</v>
      </c>
      <c r="J358" s="2">
        <v>0</v>
      </c>
      <c r="K358" s="17">
        <f t="shared" ref="K358:K364" si="343">B358/I358*100</f>
        <v>98.036766909781193</v>
      </c>
      <c r="L358" s="2">
        <f>C358/I358*100</f>
        <v>0.1873314017384354</v>
      </c>
      <c r="M358" s="2">
        <f t="shared" ref="M358:M364" si="344">D358/I358*100</f>
        <v>7.7430312718553301E-2</v>
      </c>
      <c r="N358" s="2">
        <f t="shared" ref="N358:N364" si="345">E358/I358*100</f>
        <v>1.0315715855729843</v>
      </c>
      <c r="O358" s="2">
        <f t="shared" ref="O358:O364" si="346">F358/I358*100</f>
        <v>0.54450994105305228</v>
      </c>
      <c r="P358" s="2">
        <f>G358/I358*100</f>
        <v>0.11239884104306125</v>
      </c>
      <c r="Q358" s="2">
        <f>H358/I358*100</f>
        <v>9.9910080927165541E-3</v>
      </c>
      <c r="R358" s="1"/>
    </row>
    <row r="359" spans="1:18" ht="30" x14ac:dyDescent="0.65">
      <c r="A359" s="32">
        <v>1</v>
      </c>
      <c r="B359" s="32">
        <v>1602</v>
      </c>
      <c r="C359" s="32">
        <v>1725</v>
      </c>
      <c r="D359" s="32">
        <v>4</v>
      </c>
      <c r="E359" s="32">
        <v>393</v>
      </c>
      <c r="F359" s="32">
        <v>2</v>
      </c>
      <c r="G359" s="32">
        <v>375</v>
      </c>
      <c r="H359" s="32">
        <v>142</v>
      </c>
      <c r="I359" s="33">
        <f t="shared" ref="I359:I364" si="347">SUM(B359:H359)</f>
        <v>4243</v>
      </c>
      <c r="J359" s="2">
        <v>1</v>
      </c>
      <c r="K359" s="2">
        <f t="shared" si="343"/>
        <v>37.756304501531936</v>
      </c>
      <c r="L359" s="27">
        <f>C359/I359*100</f>
        <v>40.655196794720716</v>
      </c>
      <c r="M359" s="2">
        <f t="shared" si="344"/>
        <v>9.4272920103700211E-2</v>
      </c>
      <c r="N359" s="2">
        <f t="shared" si="345"/>
        <v>9.2623144001885453</v>
      </c>
      <c r="O359" s="2">
        <f t="shared" si="346"/>
        <v>4.7136460051850106E-2</v>
      </c>
      <c r="P359" s="2">
        <f>G359/I359*100</f>
        <v>8.8380862597218943</v>
      </c>
      <c r="Q359" s="2">
        <f>H359/I359*100</f>
        <v>3.3466886636813573</v>
      </c>
      <c r="R359" s="1"/>
    </row>
    <row r="360" spans="1:18" ht="30" x14ac:dyDescent="0.65">
      <c r="A360" s="32">
        <v>2</v>
      </c>
      <c r="B360" s="32">
        <v>1592</v>
      </c>
      <c r="C360" s="32">
        <v>9</v>
      </c>
      <c r="D360" s="32">
        <v>491</v>
      </c>
      <c r="E360" s="32">
        <v>8</v>
      </c>
      <c r="F360" s="32">
        <v>311</v>
      </c>
      <c r="G360" s="32">
        <v>517</v>
      </c>
      <c r="H360" s="32">
        <v>181</v>
      </c>
      <c r="I360" s="33">
        <f t="shared" si="347"/>
        <v>3109</v>
      </c>
      <c r="J360" s="2">
        <v>2</v>
      </c>
      <c r="K360" s="2">
        <f t="shared" si="343"/>
        <v>51.206175619170146</v>
      </c>
      <c r="L360" s="2">
        <f>C360/I360*100</f>
        <v>0.28948214860083632</v>
      </c>
      <c r="M360" s="27">
        <f t="shared" si="344"/>
        <v>15.792859440334514</v>
      </c>
      <c r="N360" s="2">
        <f t="shared" si="345"/>
        <v>0.25731746542296557</v>
      </c>
      <c r="O360" s="2">
        <f t="shared" si="346"/>
        <v>10.003216468317786</v>
      </c>
      <c r="P360" s="2">
        <f t="shared" ref="P360:P362" si="348">G360/I360*100</f>
        <v>16.629141202959151</v>
      </c>
      <c r="Q360" s="2">
        <f t="shared" ref="Q360:Q363" si="349">H360/I360*100</f>
        <v>5.8218076551945961</v>
      </c>
      <c r="R360" s="1"/>
    </row>
    <row r="361" spans="1:18" ht="30" x14ac:dyDescent="0.65">
      <c r="A361" s="32">
        <v>3</v>
      </c>
      <c r="B361" s="32">
        <v>180</v>
      </c>
      <c r="C361" s="32">
        <v>54</v>
      </c>
      <c r="D361" s="32">
        <v>0</v>
      </c>
      <c r="E361" s="32">
        <v>1188</v>
      </c>
      <c r="F361" s="32">
        <v>5</v>
      </c>
      <c r="G361" s="32">
        <v>71</v>
      </c>
      <c r="H361" s="32">
        <v>22</v>
      </c>
      <c r="I361" s="33">
        <f t="shared" si="347"/>
        <v>1520</v>
      </c>
      <c r="J361" s="2">
        <v>3</v>
      </c>
      <c r="K361" s="2">
        <f t="shared" si="343"/>
        <v>11.842105263157894</v>
      </c>
      <c r="L361" s="2">
        <f t="shared" ref="L361:L364" si="350">C361/I361*100</f>
        <v>3.5526315789473681</v>
      </c>
      <c r="M361" s="2">
        <f t="shared" si="344"/>
        <v>0</v>
      </c>
      <c r="N361" s="26">
        <f t="shared" si="345"/>
        <v>78.15789473684211</v>
      </c>
      <c r="O361" s="2">
        <f t="shared" si="346"/>
        <v>0.3289473684210526</v>
      </c>
      <c r="P361" s="2">
        <f t="shared" si="348"/>
        <v>4.6710526315789469</v>
      </c>
      <c r="Q361" s="2">
        <f t="shared" si="349"/>
        <v>1.4473684210526316</v>
      </c>
      <c r="R361" s="1"/>
    </row>
    <row r="362" spans="1:18" ht="30" x14ac:dyDescent="0.65">
      <c r="A362" s="32">
        <v>4</v>
      </c>
      <c r="B362" s="32">
        <v>104</v>
      </c>
      <c r="C362" s="32">
        <v>1</v>
      </c>
      <c r="D362" s="32">
        <v>54</v>
      </c>
      <c r="E362" s="32">
        <v>5</v>
      </c>
      <c r="F362" s="32">
        <v>1372</v>
      </c>
      <c r="G362" s="32">
        <v>29</v>
      </c>
      <c r="H362" s="32">
        <v>2</v>
      </c>
      <c r="I362" s="33">
        <f t="shared" si="347"/>
        <v>1567</v>
      </c>
      <c r="J362" s="2">
        <v>4</v>
      </c>
      <c r="K362" s="2">
        <f t="shared" si="343"/>
        <v>6.636885768985322</v>
      </c>
      <c r="L362" s="2">
        <f t="shared" si="350"/>
        <v>6.381620931716657E-2</v>
      </c>
      <c r="M362" s="2">
        <f t="shared" si="344"/>
        <v>3.4460753031269942</v>
      </c>
      <c r="N362" s="2">
        <f t="shared" si="345"/>
        <v>0.31908104658583281</v>
      </c>
      <c r="O362" s="17">
        <f t="shared" si="346"/>
        <v>87.555839183152514</v>
      </c>
      <c r="P362" s="2">
        <f t="shared" si="348"/>
        <v>1.8506700701978303</v>
      </c>
      <c r="Q362" s="2">
        <f t="shared" si="349"/>
        <v>0.12763241863433314</v>
      </c>
      <c r="R362" s="1"/>
    </row>
    <row r="363" spans="1:18" ht="30" x14ac:dyDescent="0.65">
      <c r="A363" s="32">
        <v>5</v>
      </c>
      <c r="B363" s="32">
        <v>784</v>
      </c>
      <c r="C363" s="32">
        <v>282</v>
      </c>
      <c r="D363" s="32">
        <v>200</v>
      </c>
      <c r="E363" s="32">
        <v>48</v>
      </c>
      <c r="F363" s="32">
        <v>41</v>
      </c>
      <c r="G363" s="32">
        <v>129</v>
      </c>
      <c r="H363" s="32">
        <v>87</v>
      </c>
      <c r="I363" s="33">
        <f t="shared" si="347"/>
        <v>1571</v>
      </c>
      <c r="J363" s="2">
        <v>5</v>
      </c>
      <c r="K363" s="2">
        <f t="shared" si="343"/>
        <v>49.904519414385739</v>
      </c>
      <c r="L363" s="2">
        <f t="shared" si="350"/>
        <v>17.950350095480587</v>
      </c>
      <c r="M363" s="2">
        <f t="shared" si="344"/>
        <v>12.73074474856779</v>
      </c>
      <c r="N363" s="2">
        <f t="shared" si="345"/>
        <v>3.0553787396562697</v>
      </c>
      <c r="O363" s="2">
        <f t="shared" si="346"/>
        <v>2.609802673456397</v>
      </c>
      <c r="P363" s="7">
        <f>G363/I363*100</f>
        <v>8.2113303628262262</v>
      </c>
      <c r="Q363" s="2">
        <f t="shared" si="349"/>
        <v>5.5378739656269893</v>
      </c>
      <c r="R363" s="1"/>
    </row>
    <row r="364" spans="1:18" ht="30" x14ac:dyDescent="0.65">
      <c r="A364" s="32">
        <v>6</v>
      </c>
      <c r="B364" s="32">
        <v>520</v>
      </c>
      <c r="C364" s="32">
        <v>273</v>
      </c>
      <c r="D364" s="32">
        <v>133</v>
      </c>
      <c r="E364" s="32">
        <v>15</v>
      </c>
      <c r="F364" s="32">
        <v>0</v>
      </c>
      <c r="G364" s="32">
        <v>157</v>
      </c>
      <c r="H364" s="32">
        <v>70</v>
      </c>
      <c r="I364" s="33">
        <f t="shared" si="347"/>
        <v>1168</v>
      </c>
      <c r="J364" s="2">
        <v>6</v>
      </c>
      <c r="K364" s="2">
        <f t="shared" si="343"/>
        <v>44.520547945205479</v>
      </c>
      <c r="L364" s="2">
        <f t="shared" si="350"/>
        <v>23.373287671232877</v>
      </c>
      <c r="M364" s="2">
        <f t="shared" si="344"/>
        <v>11.386986301369863</v>
      </c>
      <c r="N364" s="2">
        <f t="shared" si="345"/>
        <v>1.2842465753424657</v>
      </c>
      <c r="O364" s="2">
        <f t="shared" si="346"/>
        <v>0</v>
      </c>
      <c r="P364" s="2">
        <f t="shared" ref="P364" si="351">G364/I364*100</f>
        <v>13.44178082191781</v>
      </c>
      <c r="Q364" s="7">
        <f>H364/I364*100</f>
        <v>5.9931506849315062</v>
      </c>
      <c r="R364" s="1"/>
    </row>
    <row r="368" spans="1:18" ht="52.8" x14ac:dyDescent="0.4">
      <c r="J368" s="47">
        <v>200811</v>
      </c>
    </row>
    <row r="369" spans="1:20" ht="30" x14ac:dyDescent="0.55000000000000004">
      <c r="A369" s="32" t="s">
        <v>39</v>
      </c>
      <c r="B369" s="32" t="s">
        <v>43</v>
      </c>
      <c r="C369" s="32" t="s">
        <v>44</v>
      </c>
      <c r="D369" s="32" t="s">
        <v>45</v>
      </c>
      <c r="E369" s="32" t="s">
        <v>46</v>
      </c>
      <c r="F369" s="32" t="s">
        <v>47</v>
      </c>
      <c r="G369" s="32" t="s">
        <v>48</v>
      </c>
      <c r="H369" s="32" t="s">
        <v>49</v>
      </c>
      <c r="I369" s="32" t="s">
        <v>50</v>
      </c>
      <c r="K369" s="2" t="s">
        <v>7</v>
      </c>
      <c r="L369" s="45" t="s">
        <v>43</v>
      </c>
      <c r="M369" s="45" t="s">
        <v>44</v>
      </c>
      <c r="N369" s="45" t="s">
        <v>45</v>
      </c>
      <c r="O369" s="45" t="s">
        <v>46</v>
      </c>
      <c r="P369" s="45" t="s">
        <v>47</v>
      </c>
      <c r="Q369" s="45" t="s">
        <v>48</v>
      </c>
      <c r="R369" s="45" t="s">
        <v>49</v>
      </c>
      <c r="S369" s="45" t="s">
        <v>50</v>
      </c>
      <c r="T369" s="2" t="s">
        <v>8</v>
      </c>
    </row>
    <row r="370" spans="1:20" ht="30" x14ac:dyDescent="0.65">
      <c r="A370" s="32" t="s">
        <v>43</v>
      </c>
      <c r="B370" s="32">
        <v>8774</v>
      </c>
      <c r="C370" s="32">
        <v>218</v>
      </c>
      <c r="D370" s="32">
        <v>335</v>
      </c>
      <c r="E370" s="32">
        <v>141</v>
      </c>
      <c r="F370" s="32">
        <v>42</v>
      </c>
      <c r="G370" s="32">
        <v>485</v>
      </c>
      <c r="H370" s="32">
        <v>458</v>
      </c>
      <c r="I370" s="32">
        <v>21</v>
      </c>
      <c r="J370" s="33">
        <f>SUM(B370:I370)</f>
        <v>10474</v>
      </c>
      <c r="K370" s="45" t="s">
        <v>43</v>
      </c>
      <c r="L370" s="40">
        <f>B370/J370</f>
        <v>0.83769333587932027</v>
      </c>
      <c r="M370" s="37">
        <f>C370/J370</f>
        <v>2.0813442810769526E-2</v>
      </c>
      <c r="N370" s="37">
        <f>D370/J370</f>
        <v>3.1983960282604543E-2</v>
      </c>
      <c r="O370" s="37">
        <f>E370/J370</f>
        <v>1.3461905671185794E-2</v>
      </c>
      <c r="P370" s="37">
        <f>F370/J370</f>
        <v>4.0099293488638534E-3</v>
      </c>
      <c r="Q370" s="37">
        <f>G370/J370</f>
        <v>4.6305136528546877E-2</v>
      </c>
      <c r="R370" s="37">
        <f>H370/J370</f>
        <v>4.3727324804277261E-2</v>
      </c>
      <c r="S370" s="37">
        <f>I370/J370</f>
        <v>2.0049646744319267E-3</v>
      </c>
      <c r="T370" s="2"/>
    </row>
    <row r="371" spans="1:20" ht="30" x14ac:dyDescent="0.65">
      <c r="A371" s="32" t="s">
        <v>44</v>
      </c>
      <c r="B371" s="32">
        <v>286</v>
      </c>
      <c r="C371" s="32">
        <v>1440</v>
      </c>
      <c r="D371" s="32">
        <v>1</v>
      </c>
      <c r="E371" s="32">
        <v>65</v>
      </c>
      <c r="F371" s="32">
        <v>1</v>
      </c>
      <c r="G371" s="32">
        <v>140</v>
      </c>
      <c r="H371" s="32">
        <v>71</v>
      </c>
      <c r="I371" s="32">
        <v>1</v>
      </c>
      <c r="J371" s="33">
        <f t="shared" ref="J371:J377" si="352">SUM(B371:I371)</f>
        <v>2005</v>
      </c>
      <c r="K371" s="45" t="s">
        <v>44</v>
      </c>
      <c r="L371" s="39">
        <f t="shared" ref="L371:L377" si="353">B371/J371</f>
        <v>0.14264339152119701</v>
      </c>
      <c r="M371" s="41">
        <f t="shared" ref="M371:M377" si="354">C371/J371</f>
        <v>0.71820448877805487</v>
      </c>
      <c r="N371" s="37">
        <f t="shared" ref="N371:N377" si="355">D371/J371</f>
        <v>4.9875311720698251E-4</v>
      </c>
      <c r="O371" s="37">
        <f t="shared" ref="O371:O377" si="356">E371/J371</f>
        <v>3.2418952618453865E-2</v>
      </c>
      <c r="P371" s="37">
        <f t="shared" ref="P371:P377" si="357">F371/J371</f>
        <v>4.9875311720698251E-4</v>
      </c>
      <c r="Q371" s="37">
        <f t="shared" ref="Q371:Q377" si="358">G371/J371</f>
        <v>6.9825436408977551E-2</v>
      </c>
      <c r="R371" s="37">
        <f t="shared" ref="R371:R377" si="359">H371/J371</f>
        <v>3.541147132169576E-2</v>
      </c>
      <c r="S371" s="37">
        <f t="shared" ref="S371:S377" si="360">I371/J371</f>
        <v>4.9875311720698251E-4</v>
      </c>
      <c r="T371" s="2"/>
    </row>
    <row r="372" spans="1:20" ht="30" x14ac:dyDescent="0.65">
      <c r="A372" s="32" t="s">
        <v>45</v>
      </c>
      <c r="B372" s="32">
        <v>357</v>
      </c>
      <c r="C372" s="32">
        <v>3</v>
      </c>
      <c r="D372" s="32">
        <v>1235</v>
      </c>
      <c r="E372" s="32">
        <v>4</v>
      </c>
      <c r="F372" s="32">
        <v>112</v>
      </c>
      <c r="G372" s="32">
        <v>42</v>
      </c>
      <c r="H372" s="32">
        <v>418</v>
      </c>
      <c r="I372" s="32">
        <v>9</v>
      </c>
      <c r="J372" s="33">
        <f t="shared" si="352"/>
        <v>2180</v>
      </c>
      <c r="K372" s="45" t="s">
        <v>45</v>
      </c>
      <c r="L372" s="39">
        <f t="shared" si="353"/>
        <v>0.16376146788990825</v>
      </c>
      <c r="M372" s="37">
        <f t="shared" si="354"/>
        <v>1.3761467889908258E-3</v>
      </c>
      <c r="N372" s="41">
        <f t="shared" si="355"/>
        <v>0.5665137614678899</v>
      </c>
      <c r="O372" s="37">
        <f t="shared" si="356"/>
        <v>1.834862385321101E-3</v>
      </c>
      <c r="P372" s="37">
        <f t="shared" si="357"/>
        <v>5.1376146788990829E-2</v>
      </c>
      <c r="Q372" s="37">
        <f t="shared" si="358"/>
        <v>1.9266055045871561E-2</v>
      </c>
      <c r="R372" s="37">
        <f t="shared" si="359"/>
        <v>0.19174311926605506</v>
      </c>
      <c r="S372" s="37">
        <f t="shared" si="360"/>
        <v>4.1284403669724773E-3</v>
      </c>
      <c r="T372" s="2"/>
    </row>
    <row r="373" spans="1:20" ht="30" x14ac:dyDescent="0.65">
      <c r="A373" s="32" t="s">
        <v>46</v>
      </c>
      <c r="B373" s="32">
        <v>60</v>
      </c>
      <c r="C373" s="32">
        <v>16</v>
      </c>
      <c r="D373" s="32">
        <v>0</v>
      </c>
      <c r="E373" s="32">
        <v>548</v>
      </c>
      <c r="F373" s="32">
        <v>7</v>
      </c>
      <c r="G373" s="32">
        <v>20</v>
      </c>
      <c r="H373" s="32">
        <v>0</v>
      </c>
      <c r="I373" s="32">
        <v>0</v>
      </c>
      <c r="J373" s="33">
        <f t="shared" si="352"/>
        <v>651</v>
      </c>
      <c r="K373" s="45" t="s">
        <v>46</v>
      </c>
      <c r="L373" s="39">
        <f t="shared" si="353"/>
        <v>9.2165898617511524E-2</v>
      </c>
      <c r="M373" s="37">
        <f t="shared" si="354"/>
        <v>2.4577572964669739E-2</v>
      </c>
      <c r="N373" s="37">
        <f t="shared" si="355"/>
        <v>0</v>
      </c>
      <c r="O373" s="42">
        <f t="shared" si="356"/>
        <v>0.84178187403993854</v>
      </c>
      <c r="P373" s="37">
        <f t="shared" si="357"/>
        <v>1.0752688172043012E-2</v>
      </c>
      <c r="Q373" s="37">
        <f t="shared" si="358"/>
        <v>3.0721966205837174E-2</v>
      </c>
      <c r="R373" s="37">
        <f t="shared" si="359"/>
        <v>0</v>
      </c>
      <c r="S373" s="37">
        <f t="shared" si="360"/>
        <v>0</v>
      </c>
      <c r="T373" s="2"/>
    </row>
    <row r="374" spans="1:20" ht="30" x14ac:dyDescent="0.65">
      <c r="A374" s="32" t="s">
        <v>47</v>
      </c>
      <c r="B374" s="32">
        <v>105</v>
      </c>
      <c r="C374" s="32">
        <v>6</v>
      </c>
      <c r="D374" s="32">
        <v>65</v>
      </c>
      <c r="E374" s="32">
        <v>20</v>
      </c>
      <c r="F374" s="32">
        <v>980</v>
      </c>
      <c r="G374" s="32">
        <v>27</v>
      </c>
      <c r="H374" s="32">
        <v>56</v>
      </c>
      <c r="I374" s="32">
        <v>0</v>
      </c>
      <c r="J374" s="33">
        <f t="shared" si="352"/>
        <v>1259</v>
      </c>
      <c r="K374" s="45" t="s">
        <v>47</v>
      </c>
      <c r="L374" s="39">
        <f t="shared" si="353"/>
        <v>8.3399523431294684E-2</v>
      </c>
      <c r="M374" s="37">
        <f t="shared" si="354"/>
        <v>4.7656870532168391E-3</v>
      </c>
      <c r="N374" s="37">
        <f t="shared" si="355"/>
        <v>5.1628276409849086E-2</v>
      </c>
      <c r="O374" s="37">
        <f t="shared" si="356"/>
        <v>1.5885623510722795E-2</v>
      </c>
      <c r="P374" s="41">
        <f t="shared" si="357"/>
        <v>0.77839555202541699</v>
      </c>
      <c r="Q374" s="37">
        <f t="shared" si="358"/>
        <v>2.1445591739475776E-2</v>
      </c>
      <c r="R374" s="37">
        <f t="shared" si="359"/>
        <v>4.4479745830023829E-2</v>
      </c>
      <c r="S374" s="37">
        <f t="shared" si="360"/>
        <v>0</v>
      </c>
      <c r="T374" s="2"/>
    </row>
    <row r="375" spans="1:20" ht="30" x14ac:dyDescent="0.65">
      <c r="A375" s="32" t="s">
        <v>48</v>
      </c>
      <c r="B375" s="32">
        <v>136</v>
      </c>
      <c r="C375" s="32">
        <v>84</v>
      </c>
      <c r="D375" s="32">
        <v>38</v>
      </c>
      <c r="E375" s="32">
        <v>0</v>
      </c>
      <c r="F375" s="32">
        <v>3</v>
      </c>
      <c r="G375" s="32">
        <v>234</v>
      </c>
      <c r="H375" s="32">
        <v>33</v>
      </c>
      <c r="I375" s="32">
        <v>0</v>
      </c>
      <c r="J375" s="33">
        <f t="shared" si="352"/>
        <v>528</v>
      </c>
      <c r="K375" s="45" t="s">
        <v>48</v>
      </c>
      <c r="L375" s="39">
        <f t="shared" si="353"/>
        <v>0.25757575757575757</v>
      </c>
      <c r="M375" s="37">
        <f t="shared" si="354"/>
        <v>0.15909090909090909</v>
      </c>
      <c r="N375" s="37">
        <f t="shared" si="355"/>
        <v>7.1969696969696975E-2</v>
      </c>
      <c r="O375" s="37">
        <f t="shared" si="356"/>
        <v>0</v>
      </c>
      <c r="P375" s="37">
        <f t="shared" si="357"/>
        <v>5.681818181818182E-3</v>
      </c>
      <c r="Q375" s="43">
        <f t="shared" si="358"/>
        <v>0.44318181818181818</v>
      </c>
      <c r="R375" s="37">
        <f t="shared" si="359"/>
        <v>6.25E-2</v>
      </c>
      <c r="S375" s="37">
        <f t="shared" si="360"/>
        <v>0</v>
      </c>
      <c r="T375" s="2"/>
    </row>
    <row r="376" spans="1:20" ht="30" x14ac:dyDescent="0.65">
      <c r="A376" s="32" t="s">
        <v>49</v>
      </c>
      <c r="B376" s="32">
        <v>145</v>
      </c>
      <c r="C376" s="32">
        <v>13</v>
      </c>
      <c r="D376" s="32">
        <v>27</v>
      </c>
      <c r="E376" s="32">
        <v>0</v>
      </c>
      <c r="F376" s="32">
        <v>0</v>
      </c>
      <c r="G376" s="32">
        <v>1</v>
      </c>
      <c r="H376" s="32">
        <v>260</v>
      </c>
      <c r="I376" s="32">
        <v>0</v>
      </c>
      <c r="J376" s="33">
        <f t="shared" si="352"/>
        <v>446</v>
      </c>
      <c r="K376" s="45" t="s">
        <v>49</v>
      </c>
      <c r="L376" s="39">
        <f t="shared" si="353"/>
        <v>0.32511210762331838</v>
      </c>
      <c r="M376" s="37">
        <f t="shared" si="354"/>
        <v>2.914798206278027E-2</v>
      </c>
      <c r="N376" s="37">
        <f t="shared" si="355"/>
        <v>6.0538116591928252E-2</v>
      </c>
      <c r="O376" s="37">
        <f t="shared" si="356"/>
        <v>0</v>
      </c>
      <c r="P376" s="37">
        <f t="shared" si="357"/>
        <v>0</v>
      </c>
      <c r="Q376" s="37">
        <f t="shared" si="358"/>
        <v>2.242152466367713E-3</v>
      </c>
      <c r="R376" s="41">
        <f t="shared" si="359"/>
        <v>0.5829596412556054</v>
      </c>
      <c r="S376" s="37">
        <f t="shared" si="360"/>
        <v>0</v>
      </c>
      <c r="T376" s="2"/>
    </row>
    <row r="377" spans="1:20" ht="30" x14ac:dyDescent="0.65">
      <c r="A377" s="32" t="s">
        <v>50</v>
      </c>
      <c r="B377" s="32">
        <v>172</v>
      </c>
      <c r="C377" s="32">
        <v>3</v>
      </c>
      <c r="D377" s="32">
        <v>0</v>
      </c>
      <c r="E377" s="32">
        <v>0</v>
      </c>
      <c r="F377" s="32">
        <v>0</v>
      </c>
      <c r="G377" s="32">
        <v>0</v>
      </c>
      <c r="H377" s="32">
        <v>0</v>
      </c>
      <c r="I377" s="32">
        <v>407</v>
      </c>
      <c r="J377" s="33">
        <f t="shared" si="352"/>
        <v>582</v>
      </c>
      <c r="K377" s="45" t="s">
        <v>50</v>
      </c>
      <c r="L377" s="39">
        <f t="shared" si="353"/>
        <v>0.29553264604810997</v>
      </c>
      <c r="M377" s="37">
        <f t="shared" si="354"/>
        <v>5.1546391752577319E-3</v>
      </c>
      <c r="N377" s="37">
        <f t="shared" si="355"/>
        <v>0</v>
      </c>
      <c r="O377" s="37">
        <f t="shared" si="356"/>
        <v>0</v>
      </c>
      <c r="P377" s="37">
        <f t="shared" si="357"/>
        <v>0</v>
      </c>
      <c r="Q377" s="37">
        <f t="shared" si="358"/>
        <v>0</v>
      </c>
      <c r="R377" s="37">
        <f t="shared" si="359"/>
        <v>0</v>
      </c>
      <c r="S377" s="41">
        <f t="shared" si="360"/>
        <v>0.69931271477663226</v>
      </c>
      <c r="T377" s="38"/>
    </row>
    <row r="378" spans="1:20" x14ac:dyDescent="0.4">
      <c r="K378" s="46"/>
      <c r="L378" s="46"/>
      <c r="M378" s="46"/>
      <c r="N378" s="46"/>
      <c r="O378" s="46"/>
      <c r="P378" s="46"/>
      <c r="Q378" s="46"/>
      <c r="R378" s="46"/>
      <c r="S378" s="46"/>
    </row>
    <row r="379" spans="1:20" ht="30" x14ac:dyDescent="0.55000000000000004">
      <c r="A379" s="32" t="s">
        <v>40</v>
      </c>
      <c r="B379" s="32" t="s">
        <v>43</v>
      </c>
      <c r="C379" s="32" t="s">
        <v>44</v>
      </c>
      <c r="D379" s="32" t="s">
        <v>45</v>
      </c>
      <c r="E379" s="32" t="s">
        <v>46</v>
      </c>
      <c r="F379" s="32" t="s">
        <v>47</v>
      </c>
      <c r="G379" s="32" t="s">
        <v>48</v>
      </c>
      <c r="H379" s="32" t="s">
        <v>49</v>
      </c>
      <c r="I379" s="32" t="s">
        <v>50</v>
      </c>
      <c r="K379" s="2" t="s">
        <v>7</v>
      </c>
      <c r="L379" s="45" t="s">
        <v>43</v>
      </c>
      <c r="M379" s="45" t="s">
        <v>44</v>
      </c>
      <c r="N379" s="45" t="s">
        <v>45</v>
      </c>
      <c r="O379" s="45" t="s">
        <v>46</v>
      </c>
      <c r="P379" s="45" t="s">
        <v>47</v>
      </c>
      <c r="Q379" s="45" t="s">
        <v>48</v>
      </c>
      <c r="R379" s="45" t="s">
        <v>49</v>
      </c>
      <c r="S379" s="45" t="s">
        <v>50</v>
      </c>
      <c r="T379" s="2" t="s">
        <v>8</v>
      </c>
    </row>
    <row r="380" spans="1:20" ht="30" x14ac:dyDescent="0.65">
      <c r="A380" s="32" t="s">
        <v>43</v>
      </c>
      <c r="B380" s="32">
        <v>15511</v>
      </c>
      <c r="C380" s="32">
        <v>50</v>
      </c>
      <c r="D380" s="32">
        <v>134</v>
      </c>
      <c r="E380" s="32">
        <v>109</v>
      </c>
      <c r="F380" s="32">
        <v>1087</v>
      </c>
      <c r="G380" s="32">
        <v>2799</v>
      </c>
      <c r="H380" s="32">
        <v>3599</v>
      </c>
      <c r="I380" s="33">
        <v>93</v>
      </c>
      <c r="J380" s="33">
        <f>SUM(B380:I380)</f>
        <v>23382</v>
      </c>
      <c r="K380" s="45" t="s">
        <v>43</v>
      </c>
      <c r="L380" s="44">
        <f>B380/J380</f>
        <v>0.66337353519801556</v>
      </c>
      <c r="M380" s="37">
        <f>C380/J380</f>
        <v>2.1383970575656486E-3</v>
      </c>
      <c r="N380" s="37">
        <f>D380/J380</f>
        <v>5.7309041142759387E-3</v>
      </c>
      <c r="O380" s="37">
        <f>E380/J380</f>
        <v>4.6617055854931144E-3</v>
      </c>
      <c r="P380" s="37">
        <f>F380/J380</f>
        <v>4.6488752031477204E-2</v>
      </c>
      <c r="Q380" s="37">
        <f>G380/J380</f>
        <v>0.11970746728252502</v>
      </c>
      <c r="R380" s="37">
        <f>H380/J380</f>
        <v>0.15392182020357539</v>
      </c>
      <c r="S380" s="37">
        <f>I380/J380</f>
        <v>3.9774185270721064E-3</v>
      </c>
      <c r="T380" s="2"/>
    </row>
    <row r="381" spans="1:20" ht="30" x14ac:dyDescent="0.65">
      <c r="A381" s="32" t="s">
        <v>44</v>
      </c>
      <c r="B381" s="32">
        <v>2164</v>
      </c>
      <c r="C381" s="32">
        <v>1027</v>
      </c>
      <c r="D381" s="32">
        <v>12</v>
      </c>
      <c r="E381" s="32">
        <v>49</v>
      </c>
      <c r="F381" s="32">
        <v>14</v>
      </c>
      <c r="G381" s="32">
        <v>626</v>
      </c>
      <c r="H381" s="32">
        <v>344</v>
      </c>
      <c r="I381" s="33">
        <v>7</v>
      </c>
      <c r="J381" s="33">
        <f t="shared" ref="J381:J387" si="361">SUM(B381:I381)</f>
        <v>4243</v>
      </c>
      <c r="K381" s="45" t="s">
        <v>44</v>
      </c>
      <c r="L381" s="39">
        <f t="shared" ref="L381:L387" si="362">B381/J381</f>
        <v>0.51001649776101809</v>
      </c>
      <c r="M381" s="43">
        <f t="shared" ref="M381:M387" si="363">C381/J381</f>
        <v>0.2420457223662503</v>
      </c>
      <c r="N381" s="37">
        <f t="shared" ref="N381:N387" si="364">D381/J381</f>
        <v>2.8281876031110063E-3</v>
      </c>
      <c r="O381" s="37">
        <f t="shared" ref="O381:O387" si="365">E381/J381</f>
        <v>1.1548432712703276E-2</v>
      </c>
      <c r="P381" s="37">
        <f t="shared" ref="P381:P387" si="366">F381/J381</f>
        <v>3.2995522036295072E-3</v>
      </c>
      <c r="Q381" s="37">
        <f t="shared" ref="Q381:Q387" si="367">G381/J381</f>
        <v>0.14753711996229082</v>
      </c>
      <c r="R381" s="37">
        <f t="shared" ref="R381:R387" si="368">H381/J381</f>
        <v>8.1074711289182186E-2</v>
      </c>
      <c r="S381" s="37">
        <f t="shared" ref="S381:S387" si="369">I381/J381</f>
        <v>1.6497761018147536E-3</v>
      </c>
      <c r="T381" s="2"/>
    </row>
    <row r="382" spans="1:20" ht="30" x14ac:dyDescent="0.65">
      <c r="A382" s="32" t="s">
        <v>45</v>
      </c>
      <c r="B382" s="32">
        <v>1275</v>
      </c>
      <c r="C382" s="32">
        <v>2</v>
      </c>
      <c r="D382" s="32">
        <v>406</v>
      </c>
      <c r="E382" s="32">
        <v>5</v>
      </c>
      <c r="F382" s="32">
        <v>133</v>
      </c>
      <c r="G382" s="32">
        <v>270</v>
      </c>
      <c r="H382" s="32">
        <v>1018</v>
      </c>
      <c r="I382" s="33">
        <v>0</v>
      </c>
      <c r="J382" s="33">
        <f t="shared" si="361"/>
        <v>3109</v>
      </c>
      <c r="K382" s="45" t="s">
        <v>45</v>
      </c>
      <c r="L382" s="39">
        <f t="shared" si="362"/>
        <v>0.41009971051785138</v>
      </c>
      <c r="M382" s="37">
        <f t="shared" si="363"/>
        <v>6.4329366355741395E-4</v>
      </c>
      <c r="N382" s="43">
        <f t="shared" si="364"/>
        <v>0.13058861370215502</v>
      </c>
      <c r="O382" s="37">
        <f t="shared" si="365"/>
        <v>1.6082341588935349E-3</v>
      </c>
      <c r="P382" s="37">
        <f t="shared" si="366"/>
        <v>4.277902862656803E-2</v>
      </c>
      <c r="Q382" s="37">
        <f t="shared" si="367"/>
        <v>8.6844644580250888E-2</v>
      </c>
      <c r="R382" s="37">
        <f t="shared" si="368"/>
        <v>0.32743647475072368</v>
      </c>
      <c r="S382" s="37">
        <f t="shared" si="369"/>
        <v>0</v>
      </c>
      <c r="T382" s="2"/>
    </row>
    <row r="383" spans="1:20" ht="30" x14ac:dyDescent="0.65">
      <c r="A383" s="32" t="s">
        <v>46</v>
      </c>
      <c r="B383" s="32">
        <v>86</v>
      </c>
      <c r="C383" s="32">
        <v>829</v>
      </c>
      <c r="D383" s="32">
        <v>2</v>
      </c>
      <c r="E383" s="32">
        <v>311</v>
      </c>
      <c r="F383" s="32">
        <v>8</v>
      </c>
      <c r="G383" s="32">
        <v>210</v>
      </c>
      <c r="H383" s="32">
        <v>61</v>
      </c>
      <c r="I383" s="33">
        <v>13</v>
      </c>
      <c r="J383" s="33">
        <f t="shared" si="361"/>
        <v>1520</v>
      </c>
      <c r="K383" s="45" t="s">
        <v>46</v>
      </c>
      <c r="L383" s="39">
        <f t="shared" si="362"/>
        <v>5.6578947368421055E-2</v>
      </c>
      <c r="M383" s="37">
        <f t="shared" si="363"/>
        <v>0.54539473684210527</v>
      </c>
      <c r="N383" s="37">
        <f t="shared" si="364"/>
        <v>1.3157894736842105E-3</v>
      </c>
      <c r="O383" s="43">
        <f t="shared" si="365"/>
        <v>0.20460526315789473</v>
      </c>
      <c r="P383" s="37">
        <f t="shared" si="366"/>
        <v>5.263157894736842E-3</v>
      </c>
      <c r="Q383" s="37">
        <f t="shared" si="367"/>
        <v>0.13815789473684212</v>
      </c>
      <c r="R383" s="37">
        <f t="shared" si="368"/>
        <v>4.0131578947368421E-2</v>
      </c>
      <c r="S383" s="37">
        <f t="shared" si="369"/>
        <v>8.552631578947369E-3</v>
      </c>
      <c r="T383" s="2"/>
    </row>
    <row r="384" spans="1:20" ht="30" x14ac:dyDescent="0.65">
      <c r="A384" s="32" t="s">
        <v>47</v>
      </c>
      <c r="B384" s="32">
        <v>24</v>
      </c>
      <c r="C384" s="32">
        <v>7</v>
      </c>
      <c r="D384" s="32">
        <v>100</v>
      </c>
      <c r="E384" s="32">
        <v>3</v>
      </c>
      <c r="F384" s="32">
        <v>1195</v>
      </c>
      <c r="G384" s="32">
        <v>7</v>
      </c>
      <c r="H384" s="32">
        <v>229</v>
      </c>
      <c r="I384" s="33">
        <v>2</v>
      </c>
      <c r="J384" s="33">
        <f t="shared" si="361"/>
        <v>1567</v>
      </c>
      <c r="K384" s="45" t="s">
        <v>47</v>
      </c>
      <c r="L384" s="39">
        <f t="shared" si="362"/>
        <v>1.5315890236119975E-2</v>
      </c>
      <c r="M384" s="37">
        <f t="shared" si="363"/>
        <v>4.4671346522016592E-3</v>
      </c>
      <c r="N384" s="37">
        <f t="shared" si="364"/>
        <v>6.3816209317166556E-2</v>
      </c>
      <c r="O384" s="37">
        <f t="shared" si="365"/>
        <v>1.9144862795149968E-3</v>
      </c>
      <c r="P384" s="41">
        <f t="shared" si="366"/>
        <v>0.76260370134014044</v>
      </c>
      <c r="Q384" s="37">
        <f t="shared" si="367"/>
        <v>4.4671346522016592E-3</v>
      </c>
      <c r="R384" s="37">
        <f t="shared" si="368"/>
        <v>0.14613911933631143</v>
      </c>
      <c r="S384" s="37">
        <f t="shared" si="369"/>
        <v>1.2763241863433313E-3</v>
      </c>
      <c r="T384" s="2"/>
    </row>
    <row r="385" spans="1:20" ht="30" x14ac:dyDescent="0.65">
      <c r="A385" s="32" t="s">
        <v>48</v>
      </c>
      <c r="B385" s="32">
        <v>1068</v>
      </c>
      <c r="C385" s="32">
        <v>62</v>
      </c>
      <c r="D385" s="32">
        <v>23</v>
      </c>
      <c r="E385" s="32">
        <v>0</v>
      </c>
      <c r="F385" s="32">
        <v>0</v>
      </c>
      <c r="G385" s="32">
        <v>226</v>
      </c>
      <c r="H385" s="32">
        <v>192</v>
      </c>
      <c r="I385" s="33">
        <v>0</v>
      </c>
      <c r="J385" s="33">
        <f t="shared" si="361"/>
        <v>1571</v>
      </c>
      <c r="K385" s="45" t="s">
        <v>48</v>
      </c>
      <c r="L385" s="39">
        <f t="shared" si="362"/>
        <v>0.67982176957352003</v>
      </c>
      <c r="M385" s="37">
        <f t="shared" si="363"/>
        <v>3.9465308720560151E-2</v>
      </c>
      <c r="N385" s="37">
        <f t="shared" si="364"/>
        <v>1.464035646085296E-2</v>
      </c>
      <c r="O385" s="37">
        <f t="shared" si="365"/>
        <v>0</v>
      </c>
      <c r="P385" s="37">
        <f t="shared" si="366"/>
        <v>0</v>
      </c>
      <c r="Q385" s="43">
        <f t="shared" si="367"/>
        <v>0.14385741565881605</v>
      </c>
      <c r="R385" s="37">
        <f t="shared" si="368"/>
        <v>0.12221514958625079</v>
      </c>
      <c r="S385" s="37">
        <f t="shared" si="369"/>
        <v>0</v>
      </c>
      <c r="T385" s="2"/>
    </row>
    <row r="386" spans="1:20" ht="30" x14ac:dyDescent="0.65">
      <c r="A386" s="32" t="s">
        <v>49</v>
      </c>
      <c r="B386" s="32">
        <v>74</v>
      </c>
      <c r="C386" s="32">
        <v>4</v>
      </c>
      <c r="D386" s="32">
        <v>52</v>
      </c>
      <c r="E386" s="32">
        <v>3</v>
      </c>
      <c r="F386" s="32">
        <v>1</v>
      </c>
      <c r="G386" s="32">
        <v>179</v>
      </c>
      <c r="H386" s="32">
        <v>185</v>
      </c>
      <c r="I386" s="33">
        <v>0</v>
      </c>
      <c r="J386" s="33">
        <f t="shared" si="361"/>
        <v>498</v>
      </c>
      <c r="K386" s="45" t="s">
        <v>49</v>
      </c>
      <c r="L386" s="39">
        <f t="shared" si="362"/>
        <v>0.14859437751004015</v>
      </c>
      <c r="M386" s="37">
        <f t="shared" si="363"/>
        <v>8.0321285140562242E-3</v>
      </c>
      <c r="N386" s="37">
        <f t="shared" si="364"/>
        <v>0.10441767068273092</v>
      </c>
      <c r="O386" s="37">
        <f t="shared" si="365"/>
        <v>6.024096385542169E-3</v>
      </c>
      <c r="P386" s="37">
        <f t="shared" si="366"/>
        <v>2.008032128514056E-3</v>
      </c>
      <c r="Q386" s="37">
        <f t="shared" si="367"/>
        <v>0.35943775100401604</v>
      </c>
      <c r="R386" s="43">
        <f t="shared" si="368"/>
        <v>0.37148594377510041</v>
      </c>
      <c r="S386" s="37">
        <f t="shared" si="369"/>
        <v>0</v>
      </c>
      <c r="T386" s="2"/>
    </row>
    <row r="387" spans="1:20" ht="30" x14ac:dyDescent="0.65">
      <c r="A387" s="32" t="s">
        <v>50</v>
      </c>
      <c r="B387" s="32">
        <v>122</v>
      </c>
      <c r="C387" s="32">
        <v>11</v>
      </c>
      <c r="D387" s="32">
        <v>0</v>
      </c>
      <c r="E387" s="32">
        <v>28</v>
      </c>
      <c r="F387" s="32">
        <v>157</v>
      </c>
      <c r="G387" s="32">
        <v>2</v>
      </c>
      <c r="H387" s="32">
        <v>940</v>
      </c>
      <c r="I387" s="33">
        <v>15394</v>
      </c>
      <c r="J387" s="33">
        <f t="shared" si="361"/>
        <v>16654</v>
      </c>
      <c r="K387" s="45" t="s">
        <v>50</v>
      </c>
      <c r="L387" s="39">
        <f t="shared" si="362"/>
        <v>7.3255674312477483E-3</v>
      </c>
      <c r="M387" s="37">
        <f t="shared" si="363"/>
        <v>6.6050198150594452E-4</v>
      </c>
      <c r="N387" s="37">
        <f t="shared" si="364"/>
        <v>0</v>
      </c>
      <c r="O387" s="37">
        <f t="shared" si="365"/>
        <v>1.6812777711060407E-3</v>
      </c>
      <c r="P387" s="37">
        <f t="shared" si="366"/>
        <v>9.4271646451302982E-3</v>
      </c>
      <c r="Q387" s="37">
        <f t="shared" si="367"/>
        <v>1.2009126936471719E-4</v>
      </c>
      <c r="R387" s="37">
        <f t="shared" si="368"/>
        <v>5.6442896601417075E-2</v>
      </c>
      <c r="S387" s="42">
        <f t="shared" si="369"/>
        <v>0.92434250030022813</v>
      </c>
      <c r="T387" s="38"/>
    </row>
    <row r="388" spans="1:20" x14ac:dyDescent="0.4">
      <c r="K388" s="46"/>
      <c r="L388" s="46"/>
      <c r="M388" s="46"/>
      <c r="N388" s="46"/>
      <c r="O388" s="46"/>
      <c r="P388" s="46"/>
      <c r="Q388" s="46"/>
      <c r="R388" s="46"/>
      <c r="S388" s="46"/>
    </row>
    <row r="389" spans="1:20" ht="30" x14ac:dyDescent="0.55000000000000004">
      <c r="A389" s="32" t="s">
        <v>41</v>
      </c>
      <c r="B389" s="32" t="s">
        <v>43</v>
      </c>
      <c r="C389" s="32" t="s">
        <v>44</v>
      </c>
      <c r="D389" s="32" t="s">
        <v>45</v>
      </c>
      <c r="E389" s="32" t="s">
        <v>46</v>
      </c>
      <c r="F389" s="32" t="s">
        <v>47</v>
      </c>
      <c r="G389" s="32" t="s">
        <v>48</v>
      </c>
      <c r="H389" s="32" t="s">
        <v>49</v>
      </c>
      <c r="I389" s="32" t="s">
        <v>50</v>
      </c>
      <c r="K389" s="2" t="s">
        <v>7</v>
      </c>
      <c r="L389" s="45" t="s">
        <v>43</v>
      </c>
      <c r="M389" s="45" t="s">
        <v>44</v>
      </c>
      <c r="N389" s="45" t="s">
        <v>45</v>
      </c>
      <c r="O389" s="45" t="s">
        <v>46</v>
      </c>
      <c r="P389" s="45" t="s">
        <v>47</v>
      </c>
      <c r="Q389" s="45" t="s">
        <v>48</v>
      </c>
      <c r="R389" s="45" t="s">
        <v>49</v>
      </c>
      <c r="S389" s="45" t="s">
        <v>50</v>
      </c>
      <c r="T389" s="2" t="s">
        <v>8</v>
      </c>
    </row>
    <row r="390" spans="1:20" ht="30" x14ac:dyDescent="0.65">
      <c r="A390" s="32" t="s">
        <v>43</v>
      </c>
      <c r="B390" s="32">
        <v>8716</v>
      </c>
      <c r="C390" s="32">
        <v>375</v>
      </c>
      <c r="D390" s="32">
        <v>628</v>
      </c>
      <c r="E390" s="32">
        <v>21</v>
      </c>
      <c r="F390" s="32">
        <v>26</v>
      </c>
      <c r="G390" s="32">
        <v>398</v>
      </c>
      <c r="H390" s="32">
        <v>267</v>
      </c>
      <c r="I390" s="33">
        <v>43</v>
      </c>
      <c r="J390" s="33">
        <f>SUM(B390:I390)</f>
        <v>10474</v>
      </c>
      <c r="K390" s="45" t="s">
        <v>43</v>
      </c>
      <c r="L390" s="40">
        <f>B390/J390</f>
        <v>0.83215581439755582</v>
      </c>
      <c r="M390" s="37">
        <f>C390/J390</f>
        <v>3.5802940614855831E-2</v>
      </c>
      <c r="N390" s="37">
        <f>D390/J390</f>
        <v>5.9957991216345236E-2</v>
      </c>
      <c r="O390" s="37">
        <f>E390/J390</f>
        <v>2.0049646744319267E-3</v>
      </c>
      <c r="P390" s="37">
        <f>F390/J390</f>
        <v>2.4823372159633377E-3</v>
      </c>
      <c r="Q390" s="37">
        <f>G390/J390</f>
        <v>3.7998854305900324E-2</v>
      </c>
      <c r="R390" s="37">
        <f>H390/J390</f>
        <v>2.5491693717777354E-2</v>
      </c>
      <c r="S390" s="37">
        <f>I390/J390</f>
        <v>4.1054038571701357E-3</v>
      </c>
      <c r="T390" s="2"/>
    </row>
    <row r="391" spans="1:20" ht="30" x14ac:dyDescent="0.65">
      <c r="A391" s="32" t="s">
        <v>44</v>
      </c>
      <c r="B391" s="32">
        <v>151</v>
      </c>
      <c r="C391" s="32">
        <v>1119</v>
      </c>
      <c r="D391" s="32">
        <v>0</v>
      </c>
      <c r="E391" s="32">
        <v>62</v>
      </c>
      <c r="F391" s="32">
        <v>1</v>
      </c>
      <c r="G391" s="32">
        <v>437</v>
      </c>
      <c r="H391" s="32">
        <v>235</v>
      </c>
      <c r="I391" s="33">
        <v>0</v>
      </c>
      <c r="J391" s="33">
        <f t="shared" ref="J391:J397" si="370">SUM(B391:I391)</f>
        <v>2005</v>
      </c>
      <c r="K391" s="45" t="s">
        <v>44</v>
      </c>
      <c r="L391" s="39">
        <f t="shared" ref="L391:L397" si="371">B391/J391</f>
        <v>7.531172069825437E-2</v>
      </c>
      <c r="M391" s="41">
        <f t="shared" ref="M391:M397" si="372">C391/J391</f>
        <v>0.55810473815461348</v>
      </c>
      <c r="N391" s="37">
        <f t="shared" ref="N391:N397" si="373">D391/J391</f>
        <v>0</v>
      </c>
      <c r="O391" s="37">
        <f t="shared" ref="O391:O397" si="374">E391/J391</f>
        <v>3.0922693266832918E-2</v>
      </c>
      <c r="P391" s="37">
        <f t="shared" ref="P391:P397" si="375">F391/J391</f>
        <v>4.9875311720698251E-4</v>
      </c>
      <c r="Q391" s="37">
        <f t="shared" ref="Q391:Q397" si="376">G391/J391</f>
        <v>0.21795511221945138</v>
      </c>
      <c r="R391" s="37">
        <f t="shared" ref="R391:R397" si="377">H391/J391</f>
        <v>0.1172069825436409</v>
      </c>
      <c r="S391" s="37">
        <f t="shared" ref="S391:S397" si="378">I391/J391</f>
        <v>0</v>
      </c>
      <c r="T391" s="2"/>
    </row>
    <row r="392" spans="1:20" ht="30" x14ac:dyDescent="0.65">
      <c r="A392" s="32" t="s">
        <v>45</v>
      </c>
      <c r="B392" s="32">
        <v>265</v>
      </c>
      <c r="C392" s="32">
        <v>0</v>
      </c>
      <c r="D392" s="32">
        <v>880</v>
      </c>
      <c r="E392" s="32">
        <v>0</v>
      </c>
      <c r="F392" s="32">
        <v>84</v>
      </c>
      <c r="G392" s="32">
        <v>215</v>
      </c>
      <c r="H392" s="32">
        <v>727</v>
      </c>
      <c r="I392" s="33">
        <v>9</v>
      </c>
      <c r="J392" s="33">
        <f t="shared" si="370"/>
        <v>2180</v>
      </c>
      <c r="K392" s="45" t="s">
        <v>45</v>
      </c>
      <c r="L392" s="39">
        <f t="shared" si="371"/>
        <v>0.12155963302752294</v>
      </c>
      <c r="M392" s="37">
        <f t="shared" si="372"/>
        <v>0</v>
      </c>
      <c r="N392" s="43">
        <f t="shared" si="373"/>
        <v>0.40366972477064222</v>
      </c>
      <c r="O392" s="37">
        <f t="shared" si="374"/>
        <v>0</v>
      </c>
      <c r="P392" s="37">
        <f t="shared" si="375"/>
        <v>3.8532110091743121E-2</v>
      </c>
      <c r="Q392" s="37">
        <f t="shared" si="376"/>
        <v>9.862385321100918E-2</v>
      </c>
      <c r="R392" s="37">
        <f t="shared" si="377"/>
        <v>0.33348623853211007</v>
      </c>
      <c r="S392" s="37">
        <f t="shared" si="378"/>
        <v>4.1284403669724773E-3</v>
      </c>
      <c r="T392" s="2"/>
    </row>
    <row r="393" spans="1:20" ht="30" x14ac:dyDescent="0.65">
      <c r="A393" s="32" t="s">
        <v>46</v>
      </c>
      <c r="B393" s="32">
        <v>19</v>
      </c>
      <c r="C393" s="32">
        <v>18</v>
      </c>
      <c r="D393" s="32">
        <v>3</v>
      </c>
      <c r="E393" s="32">
        <v>443</v>
      </c>
      <c r="F393" s="32">
        <v>36</v>
      </c>
      <c r="G393" s="32">
        <v>49</v>
      </c>
      <c r="H393" s="32">
        <v>83</v>
      </c>
      <c r="I393" s="33">
        <v>0</v>
      </c>
      <c r="J393" s="33">
        <f t="shared" si="370"/>
        <v>651</v>
      </c>
      <c r="K393" s="45" t="s">
        <v>46</v>
      </c>
      <c r="L393" s="39">
        <f t="shared" si="371"/>
        <v>2.9185867895545316E-2</v>
      </c>
      <c r="M393" s="37">
        <f t="shared" si="372"/>
        <v>2.7649769585253458E-2</v>
      </c>
      <c r="N393" s="37">
        <f t="shared" si="373"/>
        <v>4.608294930875576E-3</v>
      </c>
      <c r="O393" s="41">
        <f t="shared" si="374"/>
        <v>0.68049155145929341</v>
      </c>
      <c r="P393" s="37">
        <f t="shared" si="375"/>
        <v>5.5299539170506916E-2</v>
      </c>
      <c r="Q393" s="37">
        <f t="shared" si="376"/>
        <v>7.5268817204301078E-2</v>
      </c>
      <c r="R393" s="37">
        <f t="shared" si="377"/>
        <v>0.12749615975422426</v>
      </c>
      <c r="S393" s="37">
        <f t="shared" si="378"/>
        <v>0</v>
      </c>
      <c r="T393" s="2"/>
    </row>
    <row r="394" spans="1:20" ht="30" x14ac:dyDescent="0.65">
      <c r="A394" s="32" t="s">
        <v>47</v>
      </c>
      <c r="B394" s="32">
        <v>71</v>
      </c>
      <c r="C394" s="32">
        <v>6</v>
      </c>
      <c r="D394" s="32">
        <v>77</v>
      </c>
      <c r="E394" s="32">
        <v>6</v>
      </c>
      <c r="F394" s="32">
        <v>842</v>
      </c>
      <c r="G394" s="32">
        <v>61</v>
      </c>
      <c r="H394" s="32">
        <v>196</v>
      </c>
      <c r="I394" s="33">
        <v>0</v>
      </c>
      <c r="J394" s="33">
        <f t="shared" si="370"/>
        <v>1259</v>
      </c>
      <c r="K394" s="45" t="s">
        <v>47</v>
      </c>
      <c r="L394" s="39">
        <f t="shared" si="371"/>
        <v>5.6393963463065924E-2</v>
      </c>
      <c r="M394" s="37">
        <f t="shared" si="372"/>
        <v>4.7656870532168391E-3</v>
      </c>
      <c r="N394" s="37">
        <f t="shared" si="373"/>
        <v>6.1159650516282763E-2</v>
      </c>
      <c r="O394" s="37">
        <f t="shared" si="374"/>
        <v>4.7656870532168391E-3</v>
      </c>
      <c r="P394" s="41">
        <f t="shared" si="375"/>
        <v>0.66878474980142966</v>
      </c>
      <c r="Q394" s="37">
        <f t="shared" si="376"/>
        <v>4.8451151707704525E-2</v>
      </c>
      <c r="R394" s="37">
        <f t="shared" si="377"/>
        <v>0.15567911040508339</v>
      </c>
      <c r="S394" s="37">
        <f t="shared" si="378"/>
        <v>0</v>
      </c>
      <c r="T394" s="2"/>
    </row>
    <row r="395" spans="1:20" ht="30" x14ac:dyDescent="0.65">
      <c r="A395" s="32" t="s">
        <v>48</v>
      </c>
      <c r="B395" s="32">
        <v>169</v>
      </c>
      <c r="C395" s="32">
        <v>36</v>
      </c>
      <c r="D395" s="32">
        <v>54</v>
      </c>
      <c r="E395" s="32">
        <v>0</v>
      </c>
      <c r="F395" s="32">
        <v>11</v>
      </c>
      <c r="G395" s="32">
        <v>118</v>
      </c>
      <c r="H395" s="32">
        <v>140</v>
      </c>
      <c r="I395" s="33">
        <v>0</v>
      </c>
      <c r="J395" s="33">
        <f t="shared" si="370"/>
        <v>528</v>
      </c>
      <c r="K395" s="45" t="s">
        <v>48</v>
      </c>
      <c r="L395" s="39">
        <f t="shared" si="371"/>
        <v>0.32007575757575757</v>
      </c>
      <c r="M395" s="37">
        <f t="shared" si="372"/>
        <v>6.8181818181818177E-2</v>
      </c>
      <c r="N395" s="37">
        <f t="shared" si="373"/>
        <v>0.10227272727272728</v>
      </c>
      <c r="O395" s="37">
        <f t="shared" si="374"/>
        <v>0</v>
      </c>
      <c r="P395" s="37">
        <f t="shared" si="375"/>
        <v>2.0833333333333332E-2</v>
      </c>
      <c r="Q395" s="43">
        <f t="shared" si="376"/>
        <v>0.22348484848484848</v>
      </c>
      <c r="R395" s="37">
        <f t="shared" si="377"/>
        <v>0.26515151515151514</v>
      </c>
      <c r="S395" s="37">
        <f t="shared" si="378"/>
        <v>0</v>
      </c>
      <c r="T395" s="2"/>
    </row>
    <row r="396" spans="1:20" ht="30" x14ac:dyDescent="0.65">
      <c r="A396" s="32" t="s">
        <v>49</v>
      </c>
      <c r="B396" s="32">
        <v>115</v>
      </c>
      <c r="C396" s="32">
        <v>15</v>
      </c>
      <c r="D396" s="32">
        <v>94</v>
      </c>
      <c r="E396" s="32">
        <v>0</v>
      </c>
      <c r="F396" s="32">
        <v>0</v>
      </c>
      <c r="G396" s="32">
        <v>102</v>
      </c>
      <c r="H396" s="32">
        <v>120</v>
      </c>
      <c r="I396" s="33">
        <v>0</v>
      </c>
      <c r="J396" s="33">
        <f t="shared" si="370"/>
        <v>446</v>
      </c>
      <c r="K396" s="45" t="s">
        <v>49</v>
      </c>
      <c r="L396" s="39">
        <f t="shared" si="371"/>
        <v>0.25784753363228702</v>
      </c>
      <c r="M396" s="37">
        <f t="shared" si="372"/>
        <v>3.3632286995515695E-2</v>
      </c>
      <c r="N396" s="37">
        <f t="shared" si="373"/>
        <v>0.21076233183856502</v>
      </c>
      <c r="O396" s="37">
        <f t="shared" si="374"/>
        <v>0</v>
      </c>
      <c r="P396" s="37">
        <f t="shared" si="375"/>
        <v>0</v>
      </c>
      <c r="Q396" s="37">
        <f t="shared" si="376"/>
        <v>0.22869955156950672</v>
      </c>
      <c r="R396" s="43">
        <f t="shared" si="377"/>
        <v>0.26905829596412556</v>
      </c>
      <c r="S396" s="37">
        <f t="shared" si="378"/>
        <v>0</v>
      </c>
      <c r="T396" s="2"/>
    </row>
    <row r="397" spans="1:20" ht="30" x14ac:dyDescent="0.65">
      <c r="A397" s="32" t="s">
        <v>50</v>
      </c>
      <c r="B397" s="32">
        <v>0</v>
      </c>
      <c r="C397" s="32">
        <v>0</v>
      </c>
      <c r="D397" s="32">
        <v>0</v>
      </c>
      <c r="E397" s="32">
        <v>0</v>
      </c>
      <c r="F397" s="32">
        <v>0</v>
      </c>
      <c r="G397" s="32">
        <v>0</v>
      </c>
      <c r="H397" s="32">
        <v>0</v>
      </c>
      <c r="I397" s="33">
        <v>582</v>
      </c>
      <c r="J397" s="33">
        <f t="shared" si="370"/>
        <v>582</v>
      </c>
      <c r="K397" s="45" t="s">
        <v>50</v>
      </c>
      <c r="L397" s="39">
        <f t="shared" si="371"/>
        <v>0</v>
      </c>
      <c r="M397" s="37">
        <f t="shared" si="372"/>
        <v>0</v>
      </c>
      <c r="N397" s="37">
        <f t="shared" si="373"/>
        <v>0</v>
      </c>
      <c r="O397" s="37">
        <f t="shared" si="374"/>
        <v>0</v>
      </c>
      <c r="P397" s="37">
        <f t="shared" si="375"/>
        <v>0</v>
      </c>
      <c r="Q397" s="37">
        <f t="shared" si="376"/>
        <v>0</v>
      </c>
      <c r="R397" s="37">
        <f t="shared" si="377"/>
        <v>0</v>
      </c>
      <c r="S397" s="42">
        <f t="shared" si="378"/>
        <v>1</v>
      </c>
      <c r="T397" s="38"/>
    </row>
    <row r="398" spans="1:20" x14ac:dyDescent="0.4">
      <c r="K398" s="46"/>
      <c r="L398" s="46"/>
      <c r="M398" s="46"/>
      <c r="N398" s="46"/>
      <c r="O398" s="46"/>
      <c r="P398" s="46"/>
      <c r="Q398" s="46"/>
      <c r="R398" s="46"/>
      <c r="S398" s="46"/>
    </row>
    <row r="399" spans="1:20" ht="30" x14ac:dyDescent="0.55000000000000004">
      <c r="A399" s="32" t="s">
        <v>42</v>
      </c>
      <c r="B399" s="32" t="s">
        <v>43</v>
      </c>
      <c r="C399" s="32" t="s">
        <v>44</v>
      </c>
      <c r="D399" s="32" t="s">
        <v>45</v>
      </c>
      <c r="E399" s="32" t="s">
        <v>46</v>
      </c>
      <c r="F399" s="32" t="s">
        <v>47</v>
      </c>
      <c r="G399" s="32" t="s">
        <v>48</v>
      </c>
      <c r="H399" s="32" t="s">
        <v>49</v>
      </c>
      <c r="I399" s="32" t="s">
        <v>50</v>
      </c>
      <c r="K399" s="2" t="s">
        <v>7</v>
      </c>
      <c r="L399" s="45" t="s">
        <v>43</v>
      </c>
      <c r="M399" s="45" t="s">
        <v>44</v>
      </c>
      <c r="N399" s="45" t="s">
        <v>45</v>
      </c>
      <c r="O399" s="45" t="s">
        <v>46</v>
      </c>
      <c r="P399" s="45" t="s">
        <v>47</v>
      </c>
      <c r="Q399" s="45" t="s">
        <v>48</v>
      </c>
      <c r="R399" s="45" t="s">
        <v>49</v>
      </c>
      <c r="S399" s="45" t="s">
        <v>50</v>
      </c>
      <c r="T399" s="2" t="s">
        <v>8</v>
      </c>
    </row>
    <row r="400" spans="1:20" ht="30" x14ac:dyDescent="0.65">
      <c r="A400" s="32" t="s">
        <v>43</v>
      </c>
      <c r="B400" s="32">
        <v>22071</v>
      </c>
      <c r="C400" s="32">
        <v>13</v>
      </c>
      <c r="D400" s="32">
        <v>285</v>
      </c>
      <c r="E400" s="32">
        <v>416</v>
      </c>
      <c r="F400" s="32">
        <v>117</v>
      </c>
      <c r="G400" s="32">
        <v>242</v>
      </c>
      <c r="H400" s="32">
        <v>60</v>
      </c>
      <c r="I400" s="33">
        <v>178</v>
      </c>
      <c r="J400" s="33">
        <f>SUM(B400:I400)</f>
        <v>23382</v>
      </c>
      <c r="K400" s="45" t="s">
        <v>43</v>
      </c>
      <c r="L400" s="40">
        <f>B400/J400</f>
        <v>0.94393122915062866</v>
      </c>
      <c r="M400" s="37">
        <f>C400/J400</f>
        <v>5.5598323496706872E-4</v>
      </c>
      <c r="N400" s="37">
        <f>D400/J400</f>
        <v>1.2188863228124198E-2</v>
      </c>
      <c r="O400" s="37">
        <f>E400/J400</f>
        <v>1.7791463518946199E-2</v>
      </c>
      <c r="P400" s="37">
        <f>F400/J400</f>
        <v>5.0038491147036184E-3</v>
      </c>
      <c r="Q400" s="37">
        <f>G400/J400</f>
        <v>1.034984175861774E-2</v>
      </c>
      <c r="R400" s="37">
        <f>H400/J400</f>
        <v>2.5660764690787785E-3</v>
      </c>
      <c r="S400" s="37">
        <f>I400/J400</f>
        <v>7.6126935249337096E-3</v>
      </c>
      <c r="T400" s="2"/>
    </row>
    <row r="401" spans="1:20" ht="30" x14ac:dyDescent="0.65">
      <c r="A401" s="32" t="s">
        <v>44</v>
      </c>
      <c r="B401" s="32">
        <v>2237</v>
      </c>
      <c r="C401" s="32">
        <v>273</v>
      </c>
      <c r="D401" s="32">
        <v>0</v>
      </c>
      <c r="E401" s="32">
        <v>383</v>
      </c>
      <c r="F401" s="32">
        <v>0</v>
      </c>
      <c r="G401" s="32">
        <v>1040</v>
      </c>
      <c r="H401" s="32">
        <v>294</v>
      </c>
      <c r="I401" s="33">
        <v>16</v>
      </c>
      <c r="J401" s="33">
        <f t="shared" ref="J401:J407" si="379">SUM(B401:I401)</f>
        <v>4243</v>
      </c>
      <c r="K401" s="45" t="s">
        <v>44</v>
      </c>
      <c r="L401" s="39">
        <f t="shared" ref="L401:L407" si="380">B401/J401</f>
        <v>0.52722130567994341</v>
      </c>
      <c r="M401" s="43">
        <f t="shared" ref="M401:M407" si="381">C401/J401</f>
        <v>6.4341267970775398E-2</v>
      </c>
      <c r="N401" s="37">
        <f t="shared" ref="N401:N407" si="382">D401/J401</f>
        <v>0</v>
      </c>
      <c r="O401" s="37">
        <f t="shared" ref="O401:O407" si="383">E401/J401</f>
        <v>9.0266320999292951E-2</v>
      </c>
      <c r="P401" s="37">
        <f t="shared" ref="P401:P407" si="384">F401/J401</f>
        <v>0</v>
      </c>
      <c r="Q401" s="37">
        <f t="shared" ref="Q401:Q407" si="385">G401/J401</f>
        <v>0.24510959226962056</v>
      </c>
      <c r="R401" s="37">
        <f t="shared" ref="R401:R407" si="386">H401/J401</f>
        <v>6.9290596276219654E-2</v>
      </c>
      <c r="S401" s="37">
        <f t="shared" ref="S401:S407" si="387">I401/J401</f>
        <v>3.7709168041480086E-3</v>
      </c>
      <c r="T401" s="2"/>
    </row>
    <row r="402" spans="1:20" ht="30" x14ac:dyDescent="0.65">
      <c r="A402" s="32" t="s">
        <v>45</v>
      </c>
      <c r="B402" s="32">
        <v>716</v>
      </c>
      <c r="C402" s="32">
        <v>2</v>
      </c>
      <c r="D402" s="32">
        <v>500</v>
      </c>
      <c r="E402" s="32">
        <v>19</v>
      </c>
      <c r="F402" s="32">
        <v>161</v>
      </c>
      <c r="G402" s="32">
        <v>1448</v>
      </c>
      <c r="H402" s="32">
        <v>260</v>
      </c>
      <c r="I402" s="33">
        <v>3</v>
      </c>
      <c r="J402" s="33">
        <f t="shared" si="379"/>
        <v>3109</v>
      </c>
      <c r="K402" s="45" t="s">
        <v>45</v>
      </c>
      <c r="L402" s="39">
        <f t="shared" si="380"/>
        <v>0.23029913155355419</v>
      </c>
      <c r="M402" s="37">
        <f t="shared" si="381"/>
        <v>6.4329366355741395E-4</v>
      </c>
      <c r="N402" s="43">
        <f t="shared" si="382"/>
        <v>0.16082341588935348</v>
      </c>
      <c r="O402" s="37">
        <f t="shared" si="383"/>
        <v>6.1112898037954328E-3</v>
      </c>
      <c r="P402" s="37">
        <f t="shared" si="384"/>
        <v>5.1785139916371827E-2</v>
      </c>
      <c r="Q402" s="37">
        <f t="shared" si="385"/>
        <v>0.46574461241556769</v>
      </c>
      <c r="R402" s="37">
        <f t="shared" si="386"/>
        <v>8.3628176262463813E-2</v>
      </c>
      <c r="S402" s="37">
        <f t="shared" si="387"/>
        <v>9.6494049533612093E-4</v>
      </c>
      <c r="T402" s="2"/>
    </row>
    <row r="403" spans="1:20" ht="30" x14ac:dyDescent="0.65">
      <c r="A403" s="32" t="s">
        <v>46</v>
      </c>
      <c r="B403" s="32">
        <v>196</v>
      </c>
      <c r="C403" s="32">
        <v>70</v>
      </c>
      <c r="D403" s="32">
        <v>0</v>
      </c>
      <c r="E403" s="32">
        <v>1072</v>
      </c>
      <c r="F403" s="32">
        <v>10</v>
      </c>
      <c r="G403" s="32">
        <v>126</v>
      </c>
      <c r="H403" s="32">
        <v>36</v>
      </c>
      <c r="I403" s="33">
        <v>10</v>
      </c>
      <c r="J403" s="33">
        <f t="shared" si="379"/>
        <v>1520</v>
      </c>
      <c r="K403" s="45" t="s">
        <v>46</v>
      </c>
      <c r="L403" s="39">
        <f t="shared" si="380"/>
        <v>0.12894736842105264</v>
      </c>
      <c r="M403" s="37">
        <f t="shared" si="381"/>
        <v>4.6052631578947366E-2</v>
      </c>
      <c r="N403" s="37">
        <f t="shared" si="382"/>
        <v>0</v>
      </c>
      <c r="O403" s="41">
        <f t="shared" si="383"/>
        <v>0.70526315789473681</v>
      </c>
      <c r="P403" s="37">
        <f t="shared" si="384"/>
        <v>6.5789473684210523E-3</v>
      </c>
      <c r="Q403" s="37">
        <f t="shared" si="385"/>
        <v>8.2894736842105257E-2</v>
      </c>
      <c r="R403" s="37">
        <f t="shared" si="386"/>
        <v>2.368421052631579E-2</v>
      </c>
      <c r="S403" s="37">
        <f t="shared" si="387"/>
        <v>6.5789473684210523E-3</v>
      </c>
      <c r="T403" s="2"/>
    </row>
    <row r="404" spans="1:20" ht="30" x14ac:dyDescent="0.65">
      <c r="A404" s="32" t="s">
        <v>47</v>
      </c>
      <c r="B404" s="32">
        <v>51</v>
      </c>
      <c r="C404" s="32">
        <v>2</v>
      </c>
      <c r="D404" s="32">
        <v>367</v>
      </c>
      <c r="E404" s="32">
        <v>9</v>
      </c>
      <c r="F404" s="32">
        <v>974</v>
      </c>
      <c r="G404" s="32">
        <v>104</v>
      </c>
      <c r="H404" s="32">
        <v>59</v>
      </c>
      <c r="I404" s="33">
        <v>1</v>
      </c>
      <c r="J404" s="33">
        <f t="shared" si="379"/>
        <v>1567</v>
      </c>
      <c r="K404" s="45" t="s">
        <v>47</v>
      </c>
      <c r="L404" s="39">
        <f t="shared" si="380"/>
        <v>3.2546266751754947E-2</v>
      </c>
      <c r="M404" s="37">
        <f t="shared" si="381"/>
        <v>1.2763241863433313E-3</v>
      </c>
      <c r="N404" s="37">
        <f t="shared" si="382"/>
        <v>0.23420548819400128</v>
      </c>
      <c r="O404" s="37">
        <f t="shared" si="383"/>
        <v>5.7434588385449903E-3</v>
      </c>
      <c r="P404" s="41">
        <f t="shared" si="384"/>
        <v>0.62156987874920233</v>
      </c>
      <c r="Q404" s="37">
        <f t="shared" si="385"/>
        <v>6.636885768985322E-2</v>
      </c>
      <c r="R404" s="37">
        <f t="shared" si="386"/>
        <v>3.7651563497128268E-2</v>
      </c>
      <c r="S404" s="37">
        <f t="shared" si="387"/>
        <v>6.3816209317166565E-4</v>
      </c>
      <c r="T404" s="2"/>
    </row>
    <row r="405" spans="1:20" ht="30" x14ac:dyDescent="0.65">
      <c r="A405" s="32" t="s">
        <v>48</v>
      </c>
      <c r="B405" s="32">
        <v>664</v>
      </c>
      <c r="C405" s="32">
        <v>31</v>
      </c>
      <c r="D405" s="32">
        <v>89</v>
      </c>
      <c r="E405" s="32">
        <v>19</v>
      </c>
      <c r="F405" s="32">
        <v>6</v>
      </c>
      <c r="G405" s="32">
        <v>631</v>
      </c>
      <c r="H405" s="32">
        <v>131</v>
      </c>
      <c r="I405" s="33">
        <v>0</v>
      </c>
      <c r="J405" s="33">
        <f t="shared" si="379"/>
        <v>1571</v>
      </c>
      <c r="K405" s="45" t="s">
        <v>48</v>
      </c>
      <c r="L405" s="39">
        <f t="shared" si="380"/>
        <v>0.42266072565245066</v>
      </c>
      <c r="M405" s="37">
        <f t="shared" si="381"/>
        <v>1.9732654360280075E-2</v>
      </c>
      <c r="N405" s="37">
        <f t="shared" si="382"/>
        <v>5.6651814131126674E-2</v>
      </c>
      <c r="O405" s="37">
        <f t="shared" si="383"/>
        <v>1.2094207511139401E-2</v>
      </c>
      <c r="P405" s="37">
        <f t="shared" si="384"/>
        <v>3.8192234245703373E-3</v>
      </c>
      <c r="Q405" s="43">
        <f t="shared" si="385"/>
        <v>0.40165499681731381</v>
      </c>
      <c r="R405" s="37">
        <f t="shared" si="386"/>
        <v>8.3386378103119038E-2</v>
      </c>
      <c r="S405" s="37">
        <f t="shared" si="387"/>
        <v>0</v>
      </c>
      <c r="T405" s="2"/>
    </row>
    <row r="406" spans="1:20" ht="30" x14ac:dyDescent="0.65">
      <c r="A406" s="32" t="s">
        <v>49</v>
      </c>
      <c r="B406" s="32">
        <v>508</v>
      </c>
      <c r="C406" s="32">
        <v>54</v>
      </c>
      <c r="D406" s="32">
        <v>42</v>
      </c>
      <c r="E406" s="32">
        <v>7</v>
      </c>
      <c r="F406" s="32">
        <v>0</v>
      </c>
      <c r="G406" s="32">
        <v>426</v>
      </c>
      <c r="H406" s="32">
        <v>131</v>
      </c>
      <c r="I406" s="33">
        <v>0</v>
      </c>
      <c r="J406" s="33">
        <f t="shared" si="379"/>
        <v>1168</v>
      </c>
      <c r="K406" s="45" t="s">
        <v>49</v>
      </c>
      <c r="L406" s="39">
        <f t="shared" si="380"/>
        <v>0.43493150684931509</v>
      </c>
      <c r="M406" s="37">
        <f t="shared" si="381"/>
        <v>4.6232876712328765E-2</v>
      </c>
      <c r="N406" s="37">
        <f t="shared" si="382"/>
        <v>3.5958904109589039E-2</v>
      </c>
      <c r="O406" s="37">
        <f t="shared" si="383"/>
        <v>5.9931506849315065E-3</v>
      </c>
      <c r="P406" s="37">
        <f t="shared" si="384"/>
        <v>0</v>
      </c>
      <c r="Q406" s="37">
        <f t="shared" si="385"/>
        <v>0.36472602739726029</v>
      </c>
      <c r="R406" s="43">
        <f t="shared" si="386"/>
        <v>0.11215753424657535</v>
      </c>
      <c r="S406" s="37">
        <f t="shared" si="387"/>
        <v>0</v>
      </c>
      <c r="T406" s="2"/>
    </row>
    <row r="407" spans="1:20" ht="30" x14ac:dyDescent="0.65">
      <c r="A407" s="32" t="s">
        <v>50</v>
      </c>
      <c r="B407" s="32">
        <v>312</v>
      </c>
      <c r="C407" s="32">
        <v>6</v>
      </c>
      <c r="D407" s="32">
        <v>0</v>
      </c>
      <c r="E407" s="32">
        <v>37</v>
      </c>
      <c r="F407" s="32">
        <v>88</v>
      </c>
      <c r="G407" s="32">
        <v>0</v>
      </c>
      <c r="H407" s="32">
        <v>0</v>
      </c>
      <c r="I407" s="33">
        <v>16211</v>
      </c>
      <c r="J407" s="33">
        <f t="shared" si="379"/>
        <v>16654</v>
      </c>
      <c r="K407" s="45" t="s">
        <v>50</v>
      </c>
      <c r="L407" s="39">
        <f t="shared" si="380"/>
        <v>1.8734238020895883E-2</v>
      </c>
      <c r="M407" s="37">
        <f t="shared" si="381"/>
        <v>3.6027380809415153E-4</v>
      </c>
      <c r="N407" s="37">
        <f t="shared" si="382"/>
        <v>0</v>
      </c>
      <c r="O407" s="37">
        <f t="shared" si="383"/>
        <v>2.221688483247268E-3</v>
      </c>
      <c r="P407" s="37">
        <f t="shared" si="384"/>
        <v>5.2840158520475562E-3</v>
      </c>
      <c r="Q407" s="37">
        <f t="shared" si="385"/>
        <v>0</v>
      </c>
      <c r="R407" s="37">
        <f t="shared" si="386"/>
        <v>0</v>
      </c>
      <c r="S407" s="42">
        <f t="shared" si="387"/>
        <v>0.97339978383571513</v>
      </c>
      <c r="T407" s="38"/>
    </row>
    <row r="408" spans="1:20" ht="27.6" x14ac:dyDescent="0.6">
      <c r="K408" s="3" t="s">
        <v>4</v>
      </c>
      <c r="L408" s="4">
        <v>10493</v>
      </c>
      <c r="M408" s="4">
        <v>2011</v>
      </c>
      <c r="N408" s="4">
        <v>2195</v>
      </c>
      <c r="O408" s="4">
        <v>651</v>
      </c>
      <c r="P408" s="4">
        <v>1259</v>
      </c>
      <c r="Q408" s="4">
        <v>528</v>
      </c>
      <c r="R408" s="4">
        <v>446</v>
      </c>
      <c r="S408" s="3">
        <v>589</v>
      </c>
      <c r="T408" s="3">
        <f>SUM(L408:S408)</f>
        <v>18172</v>
      </c>
    </row>
    <row r="409" spans="1:20" ht="27.6" x14ac:dyDescent="0.4">
      <c r="K409" s="3"/>
      <c r="L409" s="8">
        <f>(L408/T408)</f>
        <v>0.57742681047765798</v>
      </c>
      <c r="M409" s="8">
        <f>(M408/T408)</f>
        <v>0.11066475896984372</v>
      </c>
      <c r="N409" s="8">
        <f>(N408/T408)</f>
        <v>0.12079022672243012</v>
      </c>
      <c r="O409" s="8">
        <f>(O408/T408)</f>
        <v>3.5824345146379041E-2</v>
      </c>
      <c r="P409" s="8">
        <f>(P408/T408)</f>
        <v>6.9282412502751481E-2</v>
      </c>
      <c r="Q409" s="8">
        <f>(Q408/T408)</f>
        <v>2.9055690072639227E-2</v>
      </c>
      <c r="R409" s="8">
        <f>(R408/T408)</f>
        <v>2.4543253356812678E-2</v>
      </c>
      <c r="S409" s="8">
        <f>(S408/T408)</f>
        <v>3.24125027514858E-2</v>
      </c>
    </row>
    <row r="410" spans="1:20" ht="27.6" x14ac:dyDescent="0.4">
      <c r="K410" s="3" t="s">
        <v>5</v>
      </c>
      <c r="L410" s="3">
        <v>23382</v>
      </c>
      <c r="M410" s="3">
        <v>4243</v>
      </c>
      <c r="N410" s="3">
        <v>3109</v>
      </c>
      <c r="O410" s="3">
        <v>1520</v>
      </c>
      <c r="P410" s="3">
        <v>1583</v>
      </c>
      <c r="Q410" s="3">
        <v>1571</v>
      </c>
      <c r="R410" s="3">
        <v>1168</v>
      </c>
      <c r="S410" s="3">
        <v>16685</v>
      </c>
      <c r="T410" s="3">
        <f>SUM(L410:S410)</f>
        <v>53261</v>
      </c>
    </row>
    <row r="411" spans="1:20" ht="27.6" x14ac:dyDescent="0.4">
      <c r="K411" s="3"/>
      <c r="L411" s="8">
        <f>(L410/T410)</f>
        <v>0.43900790447043803</v>
      </c>
      <c r="M411" s="8">
        <f>(M410/T410)</f>
        <v>7.9664294699686444E-2</v>
      </c>
      <c r="N411" s="8">
        <f>(N410/T410)</f>
        <v>5.8372918270404237E-2</v>
      </c>
      <c r="O411" s="8">
        <f>(O410/T410)</f>
        <v>2.8538705619496441E-2</v>
      </c>
      <c r="P411" s="8">
        <f>(P410/T410)</f>
        <v>2.9721559865567675E-2</v>
      </c>
      <c r="Q411" s="8">
        <f>(Q410/T410)</f>
        <v>2.949625429488744E-2</v>
      </c>
      <c r="R411" s="8">
        <f>(R410/T410)</f>
        <v>2.1929742212876212E-2</v>
      </c>
      <c r="S411" s="8">
        <f>(S410/T410)</f>
        <v>0.31326862056664351</v>
      </c>
    </row>
    <row r="412" spans="1:20" ht="27.6" x14ac:dyDescent="0.4">
      <c r="K412" s="3" t="s">
        <v>6</v>
      </c>
      <c r="L412" s="3">
        <v>94352</v>
      </c>
      <c r="M412" s="3">
        <v>32425</v>
      </c>
      <c r="N412" s="3">
        <v>32688</v>
      </c>
      <c r="O412" s="3">
        <v>34507</v>
      </c>
      <c r="P412" s="3">
        <v>31391</v>
      </c>
      <c r="Q412" s="3">
        <v>37187</v>
      </c>
      <c r="R412" s="3">
        <v>36520</v>
      </c>
      <c r="S412" s="3">
        <v>15117</v>
      </c>
      <c r="T412" s="3">
        <f>SUM(L412:S412)</f>
        <v>314187</v>
      </c>
    </row>
    <row r="413" spans="1:20" ht="27.6" x14ac:dyDescent="0.4">
      <c r="K413" s="3"/>
      <c r="L413" s="8">
        <f>(L412/T412)</f>
        <v>0.30030523223430633</v>
      </c>
      <c r="M413" s="8">
        <f>(M412/T412)</f>
        <v>0.10320286962859698</v>
      </c>
      <c r="N413" s="8">
        <f>(N412/T412)</f>
        <v>0.10403995072997928</v>
      </c>
      <c r="O413" s="8">
        <f>(O412/T412)</f>
        <v>0.10982949644638385</v>
      </c>
      <c r="P413" s="8">
        <f>(P412/T412)</f>
        <v>9.9911835944835395E-2</v>
      </c>
      <c r="Q413" s="8">
        <f>(Q412/T412)</f>
        <v>0.11835944835400573</v>
      </c>
      <c r="R413" s="8">
        <f>(R412/T412)</f>
        <v>0.1162365088307282</v>
      </c>
      <c r="S413" s="8">
        <f>(S412/T412)</f>
        <v>4.811465783116424E-2</v>
      </c>
    </row>
    <row r="414" spans="1:20" x14ac:dyDescent="0.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4">
      <c r="A415" t="s">
        <v>51</v>
      </c>
      <c r="B415" t="s">
        <v>53</v>
      </c>
      <c r="D415" t="s">
        <v>54</v>
      </c>
      <c r="F415" t="s">
        <v>55</v>
      </c>
    </row>
    <row r="416" spans="1:20" x14ac:dyDescent="0.4">
      <c r="A416" t="s">
        <v>52</v>
      </c>
      <c r="B416" t="s">
        <v>56</v>
      </c>
      <c r="C416" t="s">
        <v>57</v>
      </c>
      <c r="K416" t="s">
        <v>52</v>
      </c>
      <c r="L416" t="s">
        <v>65</v>
      </c>
      <c r="M416" t="s">
        <v>57</v>
      </c>
    </row>
    <row r="417" spans="1:19" x14ac:dyDescent="0.4">
      <c r="B417" t="s">
        <v>43</v>
      </c>
      <c r="C417" t="s">
        <v>44</v>
      </c>
      <c r="D417" t="s">
        <v>45</v>
      </c>
      <c r="E417" t="s">
        <v>58</v>
      </c>
      <c r="F417" t="s">
        <v>59</v>
      </c>
      <c r="G417" t="s">
        <v>48</v>
      </c>
      <c r="H417" t="s">
        <v>49</v>
      </c>
      <c r="I417" t="s">
        <v>50</v>
      </c>
      <c r="L417" t="s">
        <v>43</v>
      </c>
      <c r="M417" t="s">
        <v>44</v>
      </c>
      <c r="N417" t="s">
        <v>45</v>
      </c>
      <c r="O417" t="s">
        <v>58</v>
      </c>
      <c r="P417" t="s">
        <v>59</v>
      </c>
      <c r="Q417" t="s">
        <v>48</v>
      </c>
      <c r="R417" t="s">
        <v>49</v>
      </c>
      <c r="S417" t="s">
        <v>50</v>
      </c>
    </row>
    <row r="418" spans="1:19" x14ac:dyDescent="0.4">
      <c r="A418" t="s">
        <v>60</v>
      </c>
      <c r="B418">
        <v>72</v>
      </c>
      <c r="C418">
        <v>76</v>
      </c>
      <c r="D418" s="49">
        <v>46</v>
      </c>
      <c r="E418">
        <v>81</v>
      </c>
      <c r="F418">
        <v>75</v>
      </c>
      <c r="G418" s="49">
        <v>46</v>
      </c>
      <c r="H418" s="49">
        <v>35</v>
      </c>
      <c r="I418">
        <v>98</v>
      </c>
      <c r="K418" t="s">
        <v>60</v>
      </c>
      <c r="L418">
        <v>90</v>
      </c>
      <c r="M418" s="49">
        <v>22</v>
      </c>
      <c r="N418" s="49">
        <v>14</v>
      </c>
      <c r="O418">
        <v>81</v>
      </c>
      <c r="P418">
        <v>95</v>
      </c>
      <c r="Q418" s="49">
        <v>30</v>
      </c>
      <c r="R418" s="49">
        <v>23</v>
      </c>
      <c r="S418">
        <v>93</v>
      </c>
    </row>
    <row r="419" spans="1:19" x14ac:dyDescent="0.4">
      <c r="A419" t="s">
        <v>61</v>
      </c>
      <c r="B419">
        <v>74</v>
      </c>
      <c r="C419" s="50">
        <v>56</v>
      </c>
      <c r="D419" s="49">
        <v>21</v>
      </c>
      <c r="E419">
        <v>75</v>
      </c>
      <c r="F419">
        <v>72</v>
      </c>
      <c r="G419" s="49">
        <v>49</v>
      </c>
      <c r="H419" s="49">
        <v>45</v>
      </c>
      <c r="I419">
        <v>98</v>
      </c>
      <c r="K419" t="s">
        <v>61</v>
      </c>
      <c r="L419">
        <v>90</v>
      </c>
      <c r="M419" s="49">
        <v>12</v>
      </c>
      <c r="N419" s="49">
        <v>11</v>
      </c>
      <c r="O419">
        <v>68</v>
      </c>
      <c r="P419">
        <v>91</v>
      </c>
      <c r="Q419" s="49">
        <v>32</v>
      </c>
      <c r="R419" s="49">
        <v>25</v>
      </c>
      <c r="S419">
        <v>93</v>
      </c>
    </row>
    <row r="420" spans="1:19" x14ac:dyDescent="0.4">
      <c r="A420" t="s">
        <v>62</v>
      </c>
      <c r="B420">
        <v>76</v>
      </c>
      <c r="C420">
        <v>71</v>
      </c>
      <c r="D420" s="49">
        <v>41</v>
      </c>
      <c r="E420">
        <v>74</v>
      </c>
      <c r="F420">
        <v>73</v>
      </c>
      <c r="G420" s="49">
        <v>40</v>
      </c>
      <c r="H420" s="49">
        <v>31</v>
      </c>
      <c r="I420">
        <v>100</v>
      </c>
      <c r="K420" t="s">
        <v>62</v>
      </c>
      <c r="L420">
        <v>92</v>
      </c>
      <c r="M420" s="49">
        <v>20</v>
      </c>
      <c r="N420" s="49">
        <v>6</v>
      </c>
      <c r="O420">
        <v>76</v>
      </c>
      <c r="P420">
        <v>87</v>
      </c>
      <c r="Q420" s="49">
        <v>26</v>
      </c>
      <c r="R420" s="49">
        <v>30</v>
      </c>
      <c r="S420">
        <v>97</v>
      </c>
    </row>
    <row r="421" spans="1:19" x14ac:dyDescent="0.4">
      <c r="B421" t="s">
        <v>56</v>
      </c>
      <c r="C421" t="s">
        <v>63</v>
      </c>
      <c r="D421" s="48" t="s">
        <v>64</v>
      </c>
      <c r="L421" t="s">
        <v>65</v>
      </c>
      <c r="M421" t="s">
        <v>63</v>
      </c>
      <c r="N421" s="48" t="s">
        <v>64</v>
      </c>
    </row>
    <row r="422" spans="1:19" x14ac:dyDescent="0.4">
      <c r="B422" t="s">
        <v>43</v>
      </c>
      <c r="C422" t="s">
        <v>44</v>
      </c>
      <c r="D422" t="s">
        <v>45</v>
      </c>
      <c r="E422" t="s">
        <v>58</v>
      </c>
      <c r="F422" t="s">
        <v>59</v>
      </c>
      <c r="G422" t="s">
        <v>48</v>
      </c>
      <c r="H422" t="s">
        <v>49</v>
      </c>
      <c r="I422" t="s">
        <v>50</v>
      </c>
      <c r="L422" t="s">
        <v>43</v>
      </c>
      <c r="M422" t="s">
        <v>44</v>
      </c>
      <c r="N422" t="s">
        <v>45</v>
      </c>
      <c r="O422" t="s">
        <v>58</v>
      </c>
      <c r="P422" t="s">
        <v>59</v>
      </c>
      <c r="Q422" t="s">
        <v>48</v>
      </c>
      <c r="R422" t="s">
        <v>49</v>
      </c>
      <c r="S422" t="s">
        <v>50</v>
      </c>
    </row>
    <row r="423" spans="1:19" x14ac:dyDescent="0.4">
      <c r="A423" t="s">
        <v>60</v>
      </c>
      <c r="B423">
        <v>72</v>
      </c>
      <c r="C423">
        <v>81</v>
      </c>
      <c r="D423">
        <v>75</v>
      </c>
      <c r="E423">
        <v>71</v>
      </c>
      <c r="F423">
        <v>80</v>
      </c>
      <c r="G423" s="50">
        <v>51</v>
      </c>
      <c r="H423" s="50">
        <v>50</v>
      </c>
      <c r="I423">
        <v>99</v>
      </c>
      <c r="K423" t="s">
        <v>60</v>
      </c>
      <c r="L423">
        <v>82</v>
      </c>
      <c r="M423" s="49">
        <v>45</v>
      </c>
      <c r="N423" s="52">
        <v>41</v>
      </c>
      <c r="O423">
        <v>84</v>
      </c>
      <c r="P423">
        <v>88</v>
      </c>
      <c r="Q423" s="49">
        <v>17</v>
      </c>
      <c r="R423" s="49">
        <v>25</v>
      </c>
      <c r="S423">
        <v>92</v>
      </c>
    </row>
    <row r="424" spans="1:19" x14ac:dyDescent="0.4">
      <c r="A424" t="s">
        <v>61</v>
      </c>
      <c r="B424">
        <v>74</v>
      </c>
      <c r="C424">
        <v>74</v>
      </c>
      <c r="D424" s="50">
        <v>67</v>
      </c>
      <c r="E424">
        <v>74</v>
      </c>
      <c r="F424">
        <v>74</v>
      </c>
      <c r="G424" s="50">
        <v>54</v>
      </c>
      <c r="H424" s="50">
        <v>54</v>
      </c>
      <c r="I424">
        <v>99</v>
      </c>
      <c r="K424" t="s">
        <v>61</v>
      </c>
      <c r="L424">
        <v>83</v>
      </c>
      <c r="M424" s="49">
        <v>36</v>
      </c>
      <c r="N424" s="49">
        <v>33</v>
      </c>
      <c r="O424" s="50">
        <v>68</v>
      </c>
      <c r="P424" s="50">
        <v>63</v>
      </c>
      <c r="Q424" s="49">
        <v>20</v>
      </c>
      <c r="R424" s="49">
        <v>26</v>
      </c>
      <c r="S424">
        <v>92</v>
      </c>
    </row>
    <row r="425" spans="1:19" x14ac:dyDescent="0.4">
      <c r="A425" t="s">
        <v>62</v>
      </c>
      <c r="B425">
        <v>74</v>
      </c>
      <c r="C425">
        <v>77</v>
      </c>
      <c r="D425" s="50">
        <v>66</v>
      </c>
      <c r="E425">
        <v>71</v>
      </c>
      <c r="F425">
        <v>78</v>
      </c>
      <c r="G425" s="49">
        <v>44</v>
      </c>
      <c r="H425" s="50">
        <v>63</v>
      </c>
      <c r="I425">
        <v>96</v>
      </c>
      <c r="K425" t="s">
        <v>62</v>
      </c>
      <c r="L425">
        <v>95</v>
      </c>
      <c r="M425" s="49">
        <v>35</v>
      </c>
      <c r="N425" s="49">
        <v>34</v>
      </c>
      <c r="O425">
        <v>83</v>
      </c>
      <c r="P425">
        <v>86</v>
      </c>
      <c r="Q425" s="49">
        <v>18</v>
      </c>
      <c r="R425" s="49">
        <v>33</v>
      </c>
      <c r="S425">
        <v>96</v>
      </c>
    </row>
    <row r="426" spans="1:19" x14ac:dyDescent="0.4">
      <c r="B426" t="s">
        <v>56</v>
      </c>
      <c r="C426" t="s">
        <v>63</v>
      </c>
      <c r="D426" t="s">
        <v>66</v>
      </c>
      <c r="E426" t="s">
        <v>67</v>
      </c>
      <c r="F426" t="s">
        <v>68</v>
      </c>
      <c r="G426" t="s">
        <v>69</v>
      </c>
      <c r="H426" t="s">
        <v>70</v>
      </c>
      <c r="I426" t="s">
        <v>71</v>
      </c>
      <c r="L426" t="s">
        <v>65</v>
      </c>
      <c r="M426" t="s">
        <v>63</v>
      </c>
      <c r="N426" t="s">
        <v>66</v>
      </c>
      <c r="O426" t="s">
        <v>79</v>
      </c>
      <c r="P426" t="s">
        <v>80</v>
      </c>
      <c r="Q426" t="s">
        <v>75</v>
      </c>
      <c r="R426" t="s">
        <v>81</v>
      </c>
      <c r="S426" t="s">
        <v>77</v>
      </c>
    </row>
    <row r="427" spans="1:19" x14ac:dyDescent="0.4">
      <c r="B427" t="s">
        <v>43</v>
      </c>
      <c r="C427" t="s">
        <v>44</v>
      </c>
      <c r="D427" t="s">
        <v>45</v>
      </c>
      <c r="E427" t="s">
        <v>58</v>
      </c>
      <c r="F427" t="s">
        <v>59</v>
      </c>
      <c r="G427" t="s">
        <v>48</v>
      </c>
      <c r="H427" t="s">
        <v>49</v>
      </c>
      <c r="I427" t="s">
        <v>50</v>
      </c>
      <c r="L427" t="s">
        <v>43</v>
      </c>
      <c r="M427" t="s">
        <v>44</v>
      </c>
      <c r="N427" t="s">
        <v>45</v>
      </c>
      <c r="O427" t="s">
        <v>58</v>
      </c>
      <c r="P427" t="s">
        <v>59</v>
      </c>
      <c r="Q427" t="s">
        <v>48</v>
      </c>
      <c r="R427" t="s">
        <v>49</v>
      </c>
      <c r="S427" t="s">
        <v>50</v>
      </c>
    </row>
    <row r="428" spans="1:19" x14ac:dyDescent="0.4">
      <c r="A428" t="s">
        <v>60</v>
      </c>
      <c r="B428">
        <v>71</v>
      </c>
      <c r="C428">
        <v>76</v>
      </c>
      <c r="D428">
        <v>72</v>
      </c>
      <c r="E428">
        <v>82</v>
      </c>
      <c r="F428">
        <v>87</v>
      </c>
      <c r="G428" s="49">
        <v>41</v>
      </c>
      <c r="H428" s="49">
        <v>47</v>
      </c>
      <c r="I428">
        <v>90</v>
      </c>
      <c r="K428" t="s">
        <v>60</v>
      </c>
      <c r="L428">
        <v>73</v>
      </c>
      <c r="M428" s="49">
        <v>34</v>
      </c>
      <c r="N428" s="49">
        <v>39</v>
      </c>
      <c r="O428">
        <v>89</v>
      </c>
      <c r="P428">
        <v>95</v>
      </c>
      <c r="Q428" s="52">
        <v>44</v>
      </c>
      <c r="R428" s="52">
        <v>29</v>
      </c>
      <c r="S428">
        <v>97</v>
      </c>
    </row>
    <row r="429" spans="1:19" x14ac:dyDescent="0.4">
      <c r="A429" t="s">
        <v>61</v>
      </c>
      <c r="B429">
        <v>74</v>
      </c>
      <c r="C429">
        <v>72</v>
      </c>
      <c r="D429" s="50">
        <v>66</v>
      </c>
      <c r="E429">
        <v>88</v>
      </c>
      <c r="F429">
        <v>83</v>
      </c>
      <c r="G429" s="49">
        <v>48</v>
      </c>
      <c r="H429" s="49">
        <v>47</v>
      </c>
      <c r="I429">
        <v>90</v>
      </c>
      <c r="K429" t="s">
        <v>61</v>
      </c>
      <c r="L429">
        <v>75</v>
      </c>
      <c r="M429" s="49">
        <v>22</v>
      </c>
      <c r="N429" s="49">
        <v>30</v>
      </c>
      <c r="O429">
        <v>91</v>
      </c>
      <c r="P429">
        <v>85</v>
      </c>
      <c r="Q429" s="53">
        <v>48</v>
      </c>
      <c r="R429" s="49">
        <v>30</v>
      </c>
      <c r="S429">
        <v>97</v>
      </c>
    </row>
    <row r="430" spans="1:19" x14ac:dyDescent="0.4">
      <c r="A430" t="s">
        <v>62</v>
      </c>
      <c r="B430">
        <v>74</v>
      </c>
      <c r="C430">
        <v>70</v>
      </c>
      <c r="D430" s="50">
        <v>54</v>
      </c>
      <c r="E430">
        <v>71</v>
      </c>
      <c r="F430">
        <v>85</v>
      </c>
      <c r="G430" s="49">
        <v>39</v>
      </c>
      <c r="H430" s="50">
        <v>59</v>
      </c>
      <c r="I430">
        <v>90</v>
      </c>
      <c r="K430" t="s">
        <v>62</v>
      </c>
      <c r="L430">
        <v>76</v>
      </c>
      <c r="M430" s="49">
        <v>33</v>
      </c>
      <c r="N430" s="49">
        <v>33</v>
      </c>
      <c r="O430">
        <v>77</v>
      </c>
      <c r="P430">
        <v>93</v>
      </c>
      <c r="Q430" s="49">
        <v>41</v>
      </c>
      <c r="R430" s="53">
        <v>40</v>
      </c>
      <c r="S430">
        <v>97</v>
      </c>
    </row>
    <row r="431" spans="1:19" x14ac:dyDescent="0.4">
      <c r="B431" t="s">
        <v>56</v>
      </c>
      <c r="C431" t="s">
        <v>63</v>
      </c>
      <c r="D431" t="s">
        <v>72</v>
      </c>
      <c r="E431" t="s">
        <v>73</v>
      </c>
      <c r="F431" t="s">
        <v>74</v>
      </c>
      <c r="G431" t="s">
        <v>75</v>
      </c>
      <c r="H431" t="s">
        <v>76</v>
      </c>
      <c r="I431" t="s">
        <v>77</v>
      </c>
      <c r="L431" t="s">
        <v>65</v>
      </c>
      <c r="M431" t="s">
        <v>63</v>
      </c>
      <c r="N431" t="s">
        <v>78</v>
      </c>
      <c r="O431" t="s">
        <v>79</v>
      </c>
      <c r="P431" t="s">
        <v>82</v>
      </c>
      <c r="Q431" t="s">
        <v>75</v>
      </c>
      <c r="R431" t="s">
        <v>81</v>
      </c>
      <c r="S431" t="s">
        <v>77</v>
      </c>
    </row>
    <row r="432" spans="1:19" x14ac:dyDescent="0.4">
      <c r="B432" t="s">
        <v>43</v>
      </c>
      <c r="C432" t="s">
        <v>44</v>
      </c>
      <c r="D432" t="s">
        <v>45</v>
      </c>
      <c r="E432" t="s">
        <v>58</v>
      </c>
      <c r="F432" t="s">
        <v>59</v>
      </c>
      <c r="G432" t="s">
        <v>48</v>
      </c>
      <c r="H432" t="s">
        <v>49</v>
      </c>
      <c r="I432" t="s">
        <v>50</v>
      </c>
      <c r="L432" t="s">
        <v>43</v>
      </c>
      <c r="M432" t="s">
        <v>44</v>
      </c>
      <c r="N432" t="s">
        <v>45</v>
      </c>
      <c r="O432" t="s">
        <v>58</v>
      </c>
      <c r="P432" t="s">
        <v>59</v>
      </c>
      <c r="Q432" t="s">
        <v>48</v>
      </c>
      <c r="R432" t="s">
        <v>49</v>
      </c>
      <c r="S432" t="s">
        <v>50</v>
      </c>
    </row>
    <row r="433" spans="1:20" x14ac:dyDescent="0.4">
      <c r="A433" t="s">
        <v>60</v>
      </c>
      <c r="B433">
        <v>77</v>
      </c>
      <c r="C433">
        <v>81</v>
      </c>
      <c r="D433" s="50">
        <v>54</v>
      </c>
      <c r="E433">
        <v>80</v>
      </c>
      <c r="F433">
        <v>82</v>
      </c>
      <c r="G433" s="49">
        <v>29</v>
      </c>
      <c r="H433" s="49">
        <v>40</v>
      </c>
      <c r="I433">
        <v>79</v>
      </c>
      <c r="K433" t="s">
        <v>60</v>
      </c>
      <c r="L433">
        <v>74</v>
      </c>
      <c r="M433" s="52">
        <v>48</v>
      </c>
      <c r="N433" s="49">
        <v>37</v>
      </c>
      <c r="O433">
        <v>90</v>
      </c>
      <c r="P433">
        <v>96</v>
      </c>
      <c r="Q433" s="49">
        <v>40</v>
      </c>
      <c r="R433" s="49">
        <v>28</v>
      </c>
      <c r="S433">
        <v>97</v>
      </c>
    </row>
    <row r="434" spans="1:20" x14ac:dyDescent="0.4">
      <c r="A434" t="s">
        <v>61</v>
      </c>
      <c r="B434">
        <v>82</v>
      </c>
      <c r="C434" s="50">
        <v>65</v>
      </c>
      <c r="D434" s="49">
        <v>49</v>
      </c>
      <c r="E434">
        <v>78</v>
      </c>
      <c r="F434">
        <v>77</v>
      </c>
      <c r="G434" s="49">
        <v>31</v>
      </c>
      <c r="H434" s="49">
        <v>41</v>
      </c>
      <c r="I434">
        <v>79</v>
      </c>
      <c r="K434" t="s">
        <v>61</v>
      </c>
      <c r="L434">
        <v>77</v>
      </c>
      <c r="M434" s="49">
        <v>30</v>
      </c>
      <c r="N434" s="49">
        <v>27</v>
      </c>
      <c r="O434">
        <v>91</v>
      </c>
      <c r="P434">
        <v>86</v>
      </c>
      <c r="Q434" s="49">
        <v>45</v>
      </c>
      <c r="R434" s="49">
        <v>31</v>
      </c>
      <c r="S434">
        <v>97</v>
      </c>
    </row>
    <row r="435" spans="1:20" x14ac:dyDescent="0.4">
      <c r="A435" t="s">
        <v>62</v>
      </c>
      <c r="B435">
        <v>79</v>
      </c>
      <c r="C435">
        <v>75</v>
      </c>
      <c r="D435" s="49">
        <v>44</v>
      </c>
      <c r="E435">
        <v>73</v>
      </c>
      <c r="F435">
        <v>81</v>
      </c>
      <c r="G435" s="49">
        <v>35</v>
      </c>
      <c r="H435" s="50">
        <v>56</v>
      </c>
      <c r="I435">
        <v>48</v>
      </c>
      <c r="K435" t="s">
        <v>62</v>
      </c>
      <c r="L435">
        <v>75</v>
      </c>
      <c r="M435" s="49">
        <v>46</v>
      </c>
      <c r="N435" s="49">
        <v>34</v>
      </c>
      <c r="O435">
        <v>79</v>
      </c>
      <c r="P435">
        <v>95</v>
      </c>
      <c r="Q435" s="49">
        <v>39</v>
      </c>
      <c r="R435" s="49">
        <v>33</v>
      </c>
      <c r="S435">
        <v>97</v>
      </c>
    </row>
    <row r="436" spans="1:20" x14ac:dyDescent="0.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4">
      <c r="A437">
        <v>1</v>
      </c>
      <c r="B437" t="s">
        <v>56</v>
      </c>
      <c r="C437" t="s">
        <v>63</v>
      </c>
      <c r="D437" t="s">
        <v>66</v>
      </c>
      <c r="E437" t="s">
        <v>67</v>
      </c>
      <c r="F437" t="s">
        <v>68</v>
      </c>
      <c r="G437" t="s">
        <v>83</v>
      </c>
      <c r="H437" t="s">
        <v>81</v>
      </c>
      <c r="I437" t="s">
        <v>77</v>
      </c>
      <c r="K437">
        <v>1</v>
      </c>
      <c r="L437" t="s">
        <v>56</v>
      </c>
      <c r="M437" t="s">
        <v>63</v>
      </c>
      <c r="N437" t="s">
        <v>66</v>
      </c>
      <c r="O437" t="s">
        <v>86</v>
      </c>
      <c r="P437" t="s">
        <v>98</v>
      </c>
      <c r="Q437" t="s">
        <v>83</v>
      </c>
      <c r="R437" t="s">
        <v>81</v>
      </c>
      <c r="S437" t="s">
        <v>77</v>
      </c>
    </row>
    <row r="438" spans="1:20" x14ac:dyDescent="0.4">
      <c r="B438" t="s">
        <v>43</v>
      </c>
      <c r="C438" t="s">
        <v>44</v>
      </c>
      <c r="D438" t="s">
        <v>45</v>
      </c>
      <c r="E438" t="s">
        <v>58</v>
      </c>
      <c r="F438" t="s">
        <v>59</v>
      </c>
      <c r="G438" t="s">
        <v>48</v>
      </c>
      <c r="H438" t="s">
        <v>49</v>
      </c>
      <c r="I438" t="s">
        <v>50</v>
      </c>
      <c r="L438" t="s">
        <v>43</v>
      </c>
      <c r="M438" t="s">
        <v>44</v>
      </c>
      <c r="N438" t="s">
        <v>45</v>
      </c>
      <c r="O438" t="s">
        <v>58</v>
      </c>
      <c r="P438" t="s">
        <v>59</v>
      </c>
      <c r="Q438" t="s">
        <v>48</v>
      </c>
      <c r="R438" t="s">
        <v>49</v>
      </c>
      <c r="S438" t="s">
        <v>50</v>
      </c>
    </row>
    <row r="439" spans="1:20" x14ac:dyDescent="0.4">
      <c r="A439" t="s">
        <v>60</v>
      </c>
      <c r="B439">
        <v>73</v>
      </c>
      <c r="C439">
        <v>79</v>
      </c>
      <c r="D439" s="50">
        <v>67</v>
      </c>
      <c r="E439" s="55">
        <v>72</v>
      </c>
      <c r="F439" s="55">
        <v>90</v>
      </c>
      <c r="G439" s="49">
        <v>30</v>
      </c>
      <c r="H439" s="49">
        <v>35</v>
      </c>
      <c r="I439">
        <v>73</v>
      </c>
      <c r="K439" t="s">
        <v>60</v>
      </c>
      <c r="L439">
        <v>74</v>
      </c>
      <c r="M439">
        <v>76</v>
      </c>
      <c r="N439" s="50">
        <v>58</v>
      </c>
      <c r="O439">
        <v>75</v>
      </c>
      <c r="P439" s="51">
        <v>83</v>
      </c>
      <c r="Q439" s="49">
        <v>42</v>
      </c>
      <c r="R439" s="49">
        <v>19</v>
      </c>
      <c r="S439">
        <v>88</v>
      </c>
    </row>
    <row r="440" spans="1:20" x14ac:dyDescent="0.4">
      <c r="A440" t="s">
        <v>61</v>
      </c>
      <c r="B440">
        <v>76</v>
      </c>
      <c r="C440">
        <v>73</v>
      </c>
      <c r="D440" s="50">
        <v>57</v>
      </c>
      <c r="E440">
        <v>74</v>
      </c>
      <c r="F440" s="51">
        <v>83</v>
      </c>
      <c r="G440" s="49">
        <v>39</v>
      </c>
      <c r="H440" s="49">
        <v>40</v>
      </c>
      <c r="I440">
        <v>73</v>
      </c>
      <c r="J440" t="s">
        <v>84</v>
      </c>
      <c r="K440" t="s">
        <v>61</v>
      </c>
      <c r="L440">
        <v>78</v>
      </c>
      <c r="M440">
        <v>70</v>
      </c>
      <c r="N440" s="50">
        <v>51</v>
      </c>
      <c r="O440">
        <v>77</v>
      </c>
      <c r="P440" s="51">
        <v>84</v>
      </c>
      <c r="Q440" s="49">
        <v>48</v>
      </c>
      <c r="R440" s="49">
        <v>19</v>
      </c>
      <c r="S440">
        <v>88</v>
      </c>
      <c r="T440" t="s">
        <v>84</v>
      </c>
    </row>
    <row r="441" spans="1:20" x14ac:dyDescent="0.4">
      <c r="A441" t="s">
        <v>62</v>
      </c>
      <c r="B441">
        <v>73</v>
      </c>
      <c r="C441" s="50">
        <v>69</v>
      </c>
      <c r="D441" s="50">
        <v>63</v>
      </c>
      <c r="E441" s="50">
        <v>63</v>
      </c>
      <c r="F441" s="51">
        <v>85</v>
      </c>
      <c r="G441" s="49">
        <v>30</v>
      </c>
      <c r="H441" s="49">
        <v>36</v>
      </c>
      <c r="I441">
        <v>96</v>
      </c>
      <c r="J441" t="s">
        <v>85</v>
      </c>
      <c r="K441" t="s">
        <v>62</v>
      </c>
      <c r="L441">
        <v>75</v>
      </c>
      <c r="M441" s="50">
        <v>67</v>
      </c>
      <c r="N441" s="50">
        <v>52</v>
      </c>
      <c r="O441">
        <v>75</v>
      </c>
      <c r="P441" s="51">
        <v>80</v>
      </c>
      <c r="Q441" s="49">
        <v>36</v>
      </c>
      <c r="R441" s="50">
        <v>59</v>
      </c>
      <c r="S441">
        <v>96</v>
      </c>
      <c r="T441" t="s">
        <v>85</v>
      </c>
    </row>
    <row r="442" spans="1:20" x14ac:dyDescent="0.4">
      <c r="A442">
        <v>2</v>
      </c>
      <c r="B442" t="s">
        <v>56</v>
      </c>
      <c r="C442" t="s">
        <v>63</v>
      </c>
      <c r="D442" t="s">
        <v>66</v>
      </c>
      <c r="E442" t="s">
        <v>88</v>
      </c>
      <c r="F442" t="s">
        <v>68</v>
      </c>
      <c r="G442" t="s">
        <v>83</v>
      </c>
      <c r="H442" t="s">
        <v>81</v>
      </c>
      <c r="I442" t="s">
        <v>77</v>
      </c>
      <c r="J442" t="s">
        <v>92</v>
      </c>
      <c r="K442">
        <v>2</v>
      </c>
      <c r="L442" t="s">
        <v>56</v>
      </c>
      <c r="M442" t="s">
        <v>63</v>
      </c>
      <c r="N442" t="s">
        <v>66</v>
      </c>
      <c r="O442" t="s">
        <v>86</v>
      </c>
      <c r="P442" t="s">
        <v>100</v>
      </c>
      <c r="Q442" t="s">
        <v>83</v>
      </c>
      <c r="R442" t="s">
        <v>81</v>
      </c>
      <c r="S442" t="s">
        <v>77</v>
      </c>
    </row>
    <row r="443" spans="1:20" x14ac:dyDescent="0.4">
      <c r="B443" t="s">
        <v>43</v>
      </c>
      <c r="C443" t="s">
        <v>44</v>
      </c>
      <c r="D443" t="s">
        <v>45</v>
      </c>
      <c r="E443" t="s">
        <v>58</v>
      </c>
      <c r="F443" t="s">
        <v>59</v>
      </c>
      <c r="G443" t="s">
        <v>48</v>
      </c>
      <c r="H443" t="s">
        <v>49</v>
      </c>
      <c r="I443" t="s">
        <v>50</v>
      </c>
      <c r="L443" t="s">
        <v>43</v>
      </c>
      <c r="M443" t="s">
        <v>44</v>
      </c>
      <c r="N443" t="s">
        <v>45</v>
      </c>
      <c r="O443" t="s">
        <v>58</v>
      </c>
      <c r="P443" t="s">
        <v>59</v>
      </c>
      <c r="Q443" t="s">
        <v>48</v>
      </c>
      <c r="R443" t="s">
        <v>49</v>
      </c>
      <c r="S443" t="s">
        <v>50</v>
      </c>
    </row>
    <row r="444" spans="1:20" x14ac:dyDescent="0.4">
      <c r="A444" t="s">
        <v>60</v>
      </c>
      <c r="B444" s="50">
        <v>68</v>
      </c>
      <c r="C444" s="54">
        <v>75</v>
      </c>
      <c r="D444" s="50">
        <v>62</v>
      </c>
      <c r="E444" s="55">
        <v>72</v>
      </c>
      <c r="F444" s="51">
        <v>87</v>
      </c>
      <c r="G444" s="49">
        <v>38</v>
      </c>
      <c r="H444" s="55">
        <v>53</v>
      </c>
      <c r="I444" s="50">
        <v>59</v>
      </c>
      <c r="K444" t="s">
        <v>60</v>
      </c>
      <c r="L444">
        <v>74</v>
      </c>
      <c r="M444">
        <v>77</v>
      </c>
      <c r="N444" s="50">
        <v>62</v>
      </c>
      <c r="O444">
        <v>77</v>
      </c>
      <c r="P444" s="51">
        <v>90</v>
      </c>
      <c r="Q444" s="49">
        <v>29</v>
      </c>
      <c r="R444" s="49">
        <v>43</v>
      </c>
      <c r="S444">
        <v>82</v>
      </c>
    </row>
    <row r="445" spans="1:20" x14ac:dyDescent="0.4">
      <c r="A445" t="s">
        <v>61</v>
      </c>
      <c r="B445">
        <v>72</v>
      </c>
      <c r="C445">
        <v>73</v>
      </c>
      <c r="D445" s="50">
        <v>50</v>
      </c>
      <c r="E445" s="50">
        <v>65</v>
      </c>
      <c r="F445" s="51">
        <v>83</v>
      </c>
      <c r="G445" s="49">
        <v>43</v>
      </c>
      <c r="H445" s="50">
        <v>57</v>
      </c>
      <c r="I445" s="50">
        <v>59</v>
      </c>
      <c r="J445" t="s">
        <v>89</v>
      </c>
      <c r="K445" t="s">
        <v>61</v>
      </c>
      <c r="L445">
        <v>77</v>
      </c>
      <c r="M445">
        <v>70</v>
      </c>
      <c r="N445" s="49">
        <v>24</v>
      </c>
      <c r="O445">
        <v>73</v>
      </c>
      <c r="P445" s="51">
        <v>87</v>
      </c>
      <c r="Q445" s="49">
        <v>31</v>
      </c>
      <c r="R445" s="49">
        <v>45</v>
      </c>
      <c r="S445">
        <v>85</v>
      </c>
      <c r="T445" t="s">
        <v>84</v>
      </c>
    </row>
    <row r="446" spans="1:20" x14ac:dyDescent="0.4">
      <c r="A446" t="s">
        <v>62</v>
      </c>
      <c r="B446">
        <v>73</v>
      </c>
      <c r="C446">
        <v>70</v>
      </c>
      <c r="D446" s="50">
        <v>59</v>
      </c>
      <c r="E446" s="50">
        <v>55</v>
      </c>
      <c r="F446" s="51">
        <v>83</v>
      </c>
      <c r="G446" s="49">
        <v>36</v>
      </c>
      <c r="H446" s="49">
        <v>34</v>
      </c>
      <c r="I446">
        <v>92</v>
      </c>
      <c r="J446" t="s">
        <v>90</v>
      </c>
      <c r="K446" t="s">
        <v>62</v>
      </c>
      <c r="L446">
        <v>76</v>
      </c>
      <c r="M446">
        <v>72</v>
      </c>
      <c r="N446" s="50">
        <v>55</v>
      </c>
      <c r="O446">
        <v>75</v>
      </c>
      <c r="P446" s="51">
        <v>85</v>
      </c>
      <c r="Q446" s="49">
        <v>38</v>
      </c>
      <c r="R446" s="49">
        <v>49</v>
      </c>
      <c r="S446">
        <v>86</v>
      </c>
      <c r="T446" t="s">
        <v>84</v>
      </c>
    </row>
    <row r="447" spans="1:20" x14ac:dyDescent="0.4">
      <c r="A447">
        <v>3</v>
      </c>
      <c r="B447" t="s">
        <v>56</v>
      </c>
      <c r="C447" t="s">
        <v>63</v>
      </c>
      <c r="D447" t="s">
        <v>66</v>
      </c>
      <c r="E447" t="s">
        <v>86</v>
      </c>
      <c r="F447" t="s">
        <v>68</v>
      </c>
      <c r="G447" t="s">
        <v>83</v>
      </c>
      <c r="H447" t="s">
        <v>81</v>
      </c>
      <c r="I447" t="s">
        <v>77</v>
      </c>
      <c r="J447" t="s">
        <v>92</v>
      </c>
      <c r="K447">
        <v>1</v>
      </c>
      <c r="L447" t="s">
        <v>56</v>
      </c>
      <c r="M447" t="s">
        <v>63</v>
      </c>
      <c r="N447" t="s">
        <v>66</v>
      </c>
      <c r="O447" t="s">
        <v>86</v>
      </c>
      <c r="P447" t="s">
        <v>68</v>
      </c>
      <c r="Q447" t="s">
        <v>101</v>
      </c>
      <c r="R447" t="s">
        <v>81</v>
      </c>
      <c r="S447" t="s">
        <v>77</v>
      </c>
    </row>
    <row r="448" spans="1:20" x14ac:dyDescent="0.4">
      <c r="B448" t="s">
        <v>43</v>
      </c>
      <c r="C448" t="s">
        <v>44</v>
      </c>
      <c r="D448" t="s">
        <v>45</v>
      </c>
      <c r="E448" t="s">
        <v>58</v>
      </c>
      <c r="F448" t="s">
        <v>59</v>
      </c>
      <c r="G448" t="s">
        <v>48</v>
      </c>
      <c r="H448" t="s">
        <v>49</v>
      </c>
      <c r="I448" t="s">
        <v>50</v>
      </c>
      <c r="L448" t="s">
        <v>43</v>
      </c>
      <c r="M448" t="s">
        <v>44</v>
      </c>
      <c r="N448" t="s">
        <v>45</v>
      </c>
      <c r="O448" t="s">
        <v>58</v>
      </c>
      <c r="P448" t="s">
        <v>59</v>
      </c>
      <c r="Q448" t="s">
        <v>48</v>
      </c>
      <c r="R448" t="s">
        <v>49</v>
      </c>
      <c r="S448" t="s">
        <v>50</v>
      </c>
    </row>
    <row r="449" spans="1:20" x14ac:dyDescent="0.4">
      <c r="A449" t="s">
        <v>60</v>
      </c>
      <c r="B449" s="55">
        <v>74</v>
      </c>
      <c r="C449">
        <v>75</v>
      </c>
      <c r="D449">
        <v>70</v>
      </c>
      <c r="E449" s="50">
        <v>69</v>
      </c>
      <c r="F449" s="51">
        <v>84</v>
      </c>
      <c r="G449" s="55">
        <v>43</v>
      </c>
      <c r="H449" s="49">
        <v>49</v>
      </c>
      <c r="I449">
        <v>86</v>
      </c>
      <c r="K449" t="s">
        <v>60</v>
      </c>
      <c r="L449">
        <v>72</v>
      </c>
      <c r="M449">
        <v>79</v>
      </c>
      <c r="N449" s="50">
        <v>58</v>
      </c>
      <c r="O449">
        <v>70</v>
      </c>
      <c r="P449" s="51">
        <v>83</v>
      </c>
      <c r="Q449" s="49">
        <v>27</v>
      </c>
      <c r="R449" s="49">
        <v>37</v>
      </c>
      <c r="S449">
        <v>87</v>
      </c>
    </row>
    <row r="450" spans="1:20" x14ac:dyDescent="0.4">
      <c r="A450" t="s">
        <v>61</v>
      </c>
      <c r="B450">
        <v>78</v>
      </c>
      <c r="C450">
        <v>71</v>
      </c>
      <c r="D450" s="50">
        <v>57</v>
      </c>
      <c r="E450" s="50">
        <v>67</v>
      </c>
      <c r="F450">
        <v>77</v>
      </c>
      <c r="G450" s="49">
        <v>48</v>
      </c>
      <c r="H450" s="49">
        <v>49</v>
      </c>
      <c r="I450">
        <v>86</v>
      </c>
      <c r="J450" t="s">
        <v>84</v>
      </c>
      <c r="K450" t="s">
        <v>61</v>
      </c>
      <c r="L450">
        <v>75</v>
      </c>
      <c r="M450">
        <v>75</v>
      </c>
      <c r="N450" s="49">
        <v>49</v>
      </c>
      <c r="O450">
        <v>72</v>
      </c>
      <c r="P450">
        <v>73</v>
      </c>
      <c r="Q450" s="49">
        <v>30</v>
      </c>
      <c r="R450" s="49">
        <v>38</v>
      </c>
      <c r="S450">
        <v>88</v>
      </c>
      <c r="T450" t="s">
        <v>85</v>
      </c>
    </row>
    <row r="451" spans="1:20" ht="18" thickBot="1" x14ac:dyDescent="0.45">
      <c r="A451" t="s">
        <v>62</v>
      </c>
      <c r="B451">
        <v>73</v>
      </c>
      <c r="C451" s="50">
        <v>69</v>
      </c>
      <c r="D451" s="50">
        <v>67</v>
      </c>
      <c r="E451" s="50">
        <v>65</v>
      </c>
      <c r="F451" s="51">
        <v>84</v>
      </c>
      <c r="G451" s="49">
        <v>39</v>
      </c>
      <c r="H451" s="49">
        <v>49</v>
      </c>
      <c r="I451">
        <v>94</v>
      </c>
      <c r="J451" t="s">
        <v>84</v>
      </c>
      <c r="K451" t="s">
        <v>62</v>
      </c>
      <c r="L451">
        <v>74</v>
      </c>
      <c r="M451">
        <v>75</v>
      </c>
      <c r="N451" s="49">
        <v>47</v>
      </c>
      <c r="O451" s="50">
        <v>66</v>
      </c>
      <c r="P451" s="51">
        <v>81</v>
      </c>
      <c r="Q451" s="49">
        <v>39</v>
      </c>
      <c r="R451" s="50">
        <v>63</v>
      </c>
      <c r="S451">
        <v>99</v>
      </c>
      <c r="T451" t="s">
        <v>85</v>
      </c>
    </row>
    <row r="452" spans="1:20" x14ac:dyDescent="0.4">
      <c r="A452" s="56">
        <v>4</v>
      </c>
      <c r="B452" s="57" t="s">
        <v>56</v>
      </c>
      <c r="C452" s="57" t="s">
        <v>63</v>
      </c>
      <c r="D452" s="57" t="s">
        <v>66</v>
      </c>
      <c r="E452" s="57" t="s">
        <v>86</v>
      </c>
      <c r="F452" s="57" t="s">
        <v>68</v>
      </c>
      <c r="G452" s="57" t="s">
        <v>83</v>
      </c>
      <c r="H452" s="57" t="s">
        <v>81</v>
      </c>
      <c r="I452" s="57" t="s">
        <v>77</v>
      </c>
      <c r="J452" s="58" t="s">
        <v>93</v>
      </c>
      <c r="K452">
        <v>2</v>
      </c>
      <c r="L452" t="s">
        <v>56</v>
      </c>
      <c r="M452" t="s">
        <v>63</v>
      </c>
      <c r="N452" t="s">
        <v>66</v>
      </c>
      <c r="O452" t="s">
        <v>86</v>
      </c>
      <c r="P452" t="s">
        <v>68</v>
      </c>
      <c r="Q452" t="s">
        <v>69</v>
      </c>
      <c r="R452" t="s">
        <v>81</v>
      </c>
      <c r="S452" t="s">
        <v>77</v>
      </c>
    </row>
    <row r="453" spans="1:20" x14ac:dyDescent="0.4">
      <c r="A453" s="59"/>
      <c r="B453" s="60" t="s">
        <v>43</v>
      </c>
      <c r="C453" s="60" t="s">
        <v>44</v>
      </c>
      <c r="D453" s="60" t="s">
        <v>45</v>
      </c>
      <c r="E453" s="60" t="s">
        <v>58</v>
      </c>
      <c r="F453" s="60" t="s">
        <v>59</v>
      </c>
      <c r="G453" s="60" t="s">
        <v>48</v>
      </c>
      <c r="H453" s="60" t="s">
        <v>49</v>
      </c>
      <c r="I453" s="60" t="s">
        <v>50</v>
      </c>
      <c r="J453" s="61"/>
      <c r="L453" t="s">
        <v>43</v>
      </c>
      <c r="M453" t="s">
        <v>44</v>
      </c>
      <c r="N453" t="s">
        <v>45</v>
      </c>
      <c r="O453" t="s">
        <v>58</v>
      </c>
      <c r="P453" t="s">
        <v>59</v>
      </c>
      <c r="Q453" t="s">
        <v>48</v>
      </c>
      <c r="R453" t="s">
        <v>49</v>
      </c>
      <c r="S453" t="s">
        <v>50</v>
      </c>
    </row>
    <row r="454" spans="1:20" x14ac:dyDescent="0.4">
      <c r="A454" s="59" t="s">
        <v>60</v>
      </c>
      <c r="B454" s="60">
        <v>71</v>
      </c>
      <c r="C454" s="62">
        <v>81</v>
      </c>
      <c r="D454" s="62">
        <v>73</v>
      </c>
      <c r="E454" s="62">
        <v>81</v>
      </c>
      <c r="F454" s="69">
        <v>89</v>
      </c>
      <c r="G454" s="63">
        <v>34</v>
      </c>
      <c r="H454" s="63">
        <v>36</v>
      </c>
      <c r="I454" s="62">
        <v>95</v>
      </c>
      <c r="J454" s="61"/>
      <c r="K454" t="s">
        <v>60</v>
      </c>
      <c r="L454">
        <v>70</v>
      </c>
      <c r="M454">
        <v>76</v>
      </c>
      <c r="N454" s="50">
        <v>68</v>
      </c>
      <c r="O454" s="51">
        <v>81</v>
      </c>
      <c r="P454" s="51">
        <v>83</v>
      </c>
      <c r="Q454" s="49">
        <v>33</v>
      </c>
      <c r="R454" s="49">
        <v>47</v>
      </c>
      <c r="S454">
        <v>94</v>
      </c>
    </row>
    <row r="455" spans="1:20" x14ac:dyDescent="0.4">
      <c r="A455" s="59" t="s">
        <v>61</v>
      </c>
      <c r="B455" s="60">
        <v>76</v>
      </c>
      <c r="C455" s="60">
        <v>78</v>
      </c>
      <c r="D455" s="63">
        <v>45</v>
      </c>
      <c r="E455" s="60">
        <v>76</v>
      </c>
      <c r="F455" s="69">
        <v>83</v>
      </c>
      <c r="G455" s="63">
        <v>37</v>
      </c>
      <c r="H455" s="63">
        <v>43</v>
      </c>
      <c r="I455" s="60">
        <v>95</v>
      </c>
      <c r="J455" s="61" t="s">
        <v>84</v>
      </c>
      <c r="K455" t="s">
        <v>61</v>
      </c>
      <c r="L455">
        <v>74</v>
      </c>
      <c r="M455">
        <v>71</v>
      </c>
      <c r="N455" s="50">
        <v>67</v>
      </c>
      <c r="O455">
        <v>71</v>
      </c>
      <c r="P455" s="51">
        <v>84</v>
      </c>
      <c r="Q455" s="49">
        <v>40</v>
      </c>
      <c r="R455" s="49">
        <v>47</v>
      </c>
      <c r="S455">
        <v>97</v>
      </c>
      <c r="T455" t="s">
        <v>84</v>
      </c>
    </row>
    <row r="456" spans="1:20" ht="18" thickBot="1" x14ac:dyDescent="0.45">
      <c r="A456" s="64" t="s">
        <v>62</v>
      </c>
      <c r="B456" s="65">
        <v>72</v>
      </c>
      <c r="C456" s="65">
        <v>76</v>
      </c>
      <c r="D456" s="66">
        <v>69</v>
      </c>
      <c r="E456" s="65">
        <v>71</v>
      </c>
      <c r="F456" s="70">
        <v>88</v>
      </c>
      <c r="G456" s="67">
        <v>43</v>
      </c>
      <c r="H456" s="67">
        <v>42</v>
      </c>
      <c r="I456" s="65">
        <v>96</v>
      </c>
      <c r="J456" s="68" t="s">
        <v>95</v>
      </c>
      <c r="K456" t="s">
        <v>62</v>
      </c>
      <c r="L456">
        <v>74</v>
      </c>
      <c r="M456">
        <v>74</v>
      </c>
      <c r="N456" s="50">
        <v>52</v>
      </c>
      <c r="O456">
        <v>72</v>
      </c>
      <c r="P456">
        <v>75</v>
      </c>
      <c r="Q456" s="49">
        <v>39</v>
      </c>
      <c r="R456" s="49">
        <v>48</v>
      </c>
      <c r="S456">
        <v>92</v>
      </c>
      <c r="T456" t="s">
        <v>85</v>
      </c>
    </row>
    <row r="457" spans="1:20" x14ac:dyDescent="0.4">
      <c r="A457">
        <v>5</v>
      </c>
      <c r="B457" t="s">
        <v>56</v>
      </c>
      <c r="C457" t="s">
        <v>63</v>
      </c>
      <c r="D457" t="s">
        <v>66</v>
      </c>
      <c r="E457" t="s">
        <v>88</v>
      </c>
      <c r="F457" t="s">
        <v>68</v>
      </c>
      <c r="G457" t="s">
        <v>83</v>
      </c>
      <c r="H457" t="s">
        <v>81</v>
      </c>
      <c r="I457" t="s">
        <v>77</v>
      </c>
      <c r="J457" t="s">
        <v>94</v>
      </c>
      <c r="K457">
        <v>3</v>
      </c>
      <c r="L457" t="s">
        <v>56</v>
      </c>
      <c r="M457" t="s">
        <v>63</v>
      </c>
      <c r="N457" t="s">
        <v>66</v>
      </c>
      <c r="O457" t="s">
        <v>86</v>
      </c>
      <c r="P457" t="s">
        <v>68</v>
      </c>
      <c r="Q457" t="s">
        <v>102</v>
      </c>
      <c r="R457" t="s">
        <v>81</v>
      </c>
      <c r="S457" t="s">
        <v>77</v>
      </c>
    </row>
    <row r="458" spans="1:20" x14ac:dyDescent="0.4">
      <c r="B458" t="s">
        <v>43</v>
      </c>
      <c r="C458" t="s">
        <v>44</v>
      </c>
      <c r="D458" t="s">
        <v>45</v>
      </c>
      <c r="E458" t="s">
        <v>58</v>
      </c>
      <c r="F458" t="s">
        <v>59</v>
      </c>
      <c r="G458" t="s">
        <v>48</v>
      </c>
      <c r="H458" t="s">
        <v>49</v>
      </c>
      <c r="I458" t="s">
        <v>50</v>
      </c>
      <c r="L458" t="s">
        <v>43</v>
      </c>
      <c r="M458" t="s">
        <v>44</v>
      </c>
      <c r="N458" t="s">
        <v>45</v>
      </c>
      <c r="O458" t="s">
        <v>58</v>
      </c>
      <c r="P458" t="s">
        <v>59</v>
      </c>
      <c r="Q458" t="s">
        <v>48</v>
      </c>
      <c r="R458" t="s">
        <v>49</v>
      </c>
      <c r="S458" t="s">
        <v>50</v>
      </c>
    </row>
    <row r="459" spans="1:20" x14ac:dyDescent="0.4">
      <c r="A459" t="s">
        <v>60</v>
      </c>
      <c r="B459">
        <v>76</v>
      </c>
      <c r="C459">
        <v>75</v>
      </c>
      <c r="D459" s="50">
        <v>51</v>
      </c>
      <c r="E459">
        <v>79</v>
      </c>
      <c r="F459" s="51">
        <v>88</v>
      </c>
      <c r="G459" s="49">
        <v>33</v>
      </c>
      <c r="H459" s="49">
        <v>45</v>
      </c>
      <c r="I459">
        <v>68</v>
      </c>
      <c r="K459" t="s">
        <v>60</v>
      </c>
      <c r="L459">
        <v>71</v>
      </c>
      <c r="M459" s="51">
        <v>83</v>
      </c>
      <c r="N459" s="50">
        <v>60</v>
      </c>
      <c r="O459" s="51">
        <v>80</v>
      </c>
      <c r="P459" s="51">
        <v>86</v>
      </c>
      <c r="Q459" s="49">
        <v>35</v>
      </c>
      <c r="R459" s="50">
        <v>52</v>
      </c>
      <c r="S459">
        <v>87</v>
      </c>
    </row>
    <row r="460" spans="1:20" x14ac:dyDescent="0.4">
      <c r="A460" t="s">
        <v>61</v>
      </c>
      <c r="B460">
        <v>79</v>
      </c>
      <c r="C460">
        <v>62</v>
      </c>
      <c r="D460" s="49">
        <v>47</v>
      </c>
      <c r="E460">
        <v>60</v>
      </c>
      <c r="F460" s="51">
        <v>83</v>
      </c>
      <c r="G460" s="49">
        <v>38</v>
      </c>
      <c r="H460" s="49">
        <v>47</v>
      </c>
      <c r="I460">
        <v>68</v>
      </c>
      <c r="J460" t="s">
        <v>96</v>
      </c>
      <c r="K460" t="s">
        <v>61</v>
      </c>
      <c r="L460">
        <v>75</v>
      </c>
      <c r="M460">
        <v>79</v>
      </c>
      <c r="N460" s="50">
        <v>56</v>
      </c>
      <c r="O460">
        <v>78</v>
      </c>
      <c r="P460" s="51">
        <v>80</v>
      </c>
      <c r="Q460" s="49">
        <v>38</v>
      </c>
      <c r="R460" s="50">
        <v>52</v>
      </c>
      <c r="S460">
        <v>87</v>
      </c>
      <c r="T460" t="s">
        <v>84</v>
      </c>
    </row>
    <row r="461" spans="1:20" x14ac:dyDescent="0.4">
      <c r="A461" t="s">
        <v>62</v>
      </c>
      <c r="B461">
        <v>75</v>
      </c>
      <c r="C461">
        <v>72</v>
      </c>
      <c r="D461" s="49">
        <v>45</v>
      </c>
      <c r="E461">
        <v>79</v>
      </c>
      <c r="F461" s="51">
        <v>84</v>
      </c>
      <c r="G461" s="49">
        <v>40</v>
      </c>
      <c r="H461" s="49">
        <v>32</v>
      </c>
      <c r="I461">
        <v>86</v>
      </c>
      <c r="J461" t="s">
        <v>90</v>
      </c>
      <c r="K461" t="s">
        <v>62</v>
      </c>
      <c r="L461">
        <v>74</v>
      </c>
      <c r="M461">
        <v>78</v>
      </c>
      <c r="N461" s="50">
        <v>51</v>
      </c>
      <c r="O461">
        <v>72</v>
      </c>
      <c r="P461" s="51">
        <v>83</v>
      </c>
      <c r="Q461" s="49">
        <v>35</v>
      </c>
      <c r="R461" s="49">
        <v>47</v>
      </c>
      <c r="S461">
        <v>85</v>
      </c>
      <c r="T461" t="s">
        <v>96</v>
      </c>
    </row>
    <row r="462" spans="1:20" x14ac:dyDescent="0.4">
      <c r="A462">
        <v>6</v>
      </c>
      <c r="B462" t="s">
        <v>56</v>
      </c>
      <c r="C462" t="s">
        <v>63</v>
      </c>
      <c r="D462" t="s">
        <v>66</v>
      </c>
      <c r="E462" t="s">
        <v>67</v>
      </c>
      <c r="F462" t="s">
        <v>68</v>
      </c>
      <c r="G462" t="s">
        <v>83</v>
      </c>
      <c r="H462" t="s">
        <v>81</v>
      </c>
      <c r="I462" t="s">
        <v>77</v>
      </c>
      <c r="J462" t="s">
        <v>93</v>
      </c>
      <c r="K462">
        <v>4</v>
      </c>
      <c r="L462" t="s">
        <v>56</v>
      </c>
      <c r="M462" t="s">
        <v>63</v>
      </c>
      <c r="N462" t="s">
        <v>66</v>
      </c>
      <c r="O462" t="s">
        <v>86</v>
      </c>
      <c r="P462" t="s">
        <v>68</v>
      </c>
      <c r="Q462" t="s">
        <v>103</v>
      </c>
      <c r="R462" t="s">
        <v>81</v>
      </c>
      <c r="S462" t="s">
        <v>77</v>
      </c>
    </row>
    <row r="463" spans="1:20" x14ac:dyDescent="0.4">
      <c r="B463" t="s">
        <v>43</v>
      </c>
      <c r="C463" t="s">
        <v>44</v>
      </c>
      <c r="D463" t="s">
        <v>45</v>
      </c>
      <c r="E463" t="s">
        <v>58</v>
      </c>
      <c r="F463" t="s">
        <v>59</v>
      </c>
      <c r="G463" t="s">
        <v>48</v>
      </c>
      <c r="H463" t="s">
        <v>49</v>
      </c>
      <c r="I463" t="s">
        <v>50</v>
      </c>
      <c r="L463" t="s">
        <v>43</v>
      </c>
      <c r="M463" t="s">
        <v>44</v>
      </c>
      <c r="N463" t="s">
        <v>45</v>
      </c>
      <c r="O463" t="s">
        <v>58</v>
      </c>
      <c r="P463" t="s">
        <v>59</v>
      </c>
      <c r="Q463" t="s">
        <v>48</v>
      </c>
      <c r="R463" t="s">
        <v>49</v>
      </c>
      <c r="S463" t="s">
        <v>50</v>
      </c>
    </row>
    <row r="464" spans="1:20" x14ac:dyDescent="0.4">
      <c r="A464" t="s">
        <v>60</v>
      </c>
      <c r="B464" s="50">
        <v>67</v>
      </c>
      <c r="C464">
        <v>74</v>
      </c>
      <c r="D464" s="50">
        <v>60</v>
      </c>
      <c r="E464" s="51">
        <v>81</v>
      </c>
      <c r="F464" s="51">
        <v>84</v>
      </c>
      <c r="G464" s="49">
        <v>25</v>
      </c>
      <c r="H464" s="50">
        <v>50</v>
      </c>
      <c r="I464">
        <v>95</v>
      </c>
      <c r="K464" t="s">
        <v>60</v>
      </c>
      <c r="L464">
        <v>70</v>
      </c>
      <c r="M464">
        <v>75</v>
      </c>
      <c r="N464" s="50">
        <v>62</v>
      </c>
      <c r="O464" s="51">
        <v>82</v>
      </c>
      <c r="P464" s="51">
        <v>85</v>
      </c>
      <c r="Q464" s="49">
        <v>29</v>
      </c>
      <c r="R464" s="49">
        <v>39</v>
      </c>
      <c r="S464">
        <v>89</v>
      </c>
    </row>
    <row r="465" spans="1:20" x14ac:dyDescent="0.4">
      <c r="A465" t="s">
        <v>61</v>
      </c>
      <c r="B465">
        <v>70</v>
      </c>
      <c r="C465">
        <v>72</v>
      </c>
      <c r="D465" s="49">
        <v>43</v>
      </c>
      <c r="E465" s="51">
        <v>86</v>
      </c>
      <c r="F465" s="51">
        <v>81</v>
      </c>
      <c r="G465" s="49">
        <v>25</v>
      </c>
      <c r="H465" s="50">
        <v>56</v>
      </c>
      <c r="I465">
        <v>95</v>
      </c>
      <c r="J465" t="s">
        <v>96</v>
      </c>
      <c r="K465" t="s">
        <v>61</v>
      </c>
      <c r="L465">
        <v>73</v>
      </c>
      <c r="M465">
        <v>75</v>
      </c>
      <c r="N465" s="50">
        <v>55</v>
      </c>
      <c r="O465">
        <v>72</v>
      </c>
      <c r="P465" s="51">
        <v>86</v>
      </c>
      <c r="Q465" s="49">
        <v>35</v>
      </c>
      <c r="R465" s="49">
        <v>45</v>
      </c>
      <c r="S465">
        <v>89</v>
      </c>
      <c r="T465" t="s">
        <v>85</v>
      </c>
    </row>
    <row r="466" spans="1:20" ht="18" thickBot="1" x14ac:dyDescent="0.45">
      <c r="A466" t="s">
        <v>62</v>
      </c>
      <c r="B466">
        <v>74</v>
      </c>
      <c r="C466" s="50">
        <v>65</v>
      </c>
      <c r="D466" s="50">
        <v>51</v>
      </c>
      <c r="E466" s="50">
        <v>65</v>
      </c>
      <c r="F466">
        <v>79</v>
      </c>
      <c r="G466" s="49">
        <v>41</v>
      </c>
      <c r="H466" s="49">
        <v>34</v>
      </c>
      <c r="I466">
        <v>97</v>
      </c>
      <c r="J466" t="s">
        <v>90</v>
      </c>
      <c r="K466" t="s">
        <v>62</v>
      </c>
      <c r="L466">
        <v>78</v>
      </c>
      <c r="M466">
        <v>70</v>
      </c>
      <c r="N466" s="50">
        <v>48</v>
      </c>
      <c r="O466" s="51">
        <v>81</v>
      </c>
      <c r="P466" s="51">
        <v>81</v>
      </c>
      <c r="Q466" s="49">
        <v>22</v>
      </c>
      <c r="R466" s="50">
        <v>50</v>
      </c>
      <c r="S466">
        <v>81</v>
      </c>
      <c r="T466" t="s">
        <v>96</v>
      </c>
    </row>
    <row r="467" spans="1:20" x14ac:dyDescent="0.4">
      <c r="A467" s="56">
        <v>7</v>
      </c>
      <c r="B467" s="57" t="s">
        <v>56</v>
      </c>
      <c r="C467" s="57" t="s">
        <v>63</v>
      </c>
      <c r="D467" s="57" t="s">
        <v>66</v>
      </c>
      <c r="E467" s="57" t="s">
        <v>87</v>
      </c>
      <c r="F467" s="57" t="s">
        <v>68</v>
      </c>
      <c r="G467" s="57" t="s">
        <v>83</v>
      </c>
      <c r="H467" s="57" t="s">
        <v>81</v>
      </c>
      <c r="I467" s="57" t="s">
        <v>77</v>
      </c>
      <c r="J467" s="58" t="s">
        <v>97</v>
      </c>
      <c r="K467">
        <v>5</v>
      </c>
      <c r="L467" t="s">
        <v>56</v>
      </c>
      <c r="M467" t="s">
        <v>63</v>
      </c>
      <c r="N467" t="s">
        <v>66</v>
      </c>
      <c r="O467" t="s">
        <v>86</v>
      </c>
      <c r="P467" t="s">
        <v>68</v>
      </c>
      <c r="Q467" t="s">
        <v>104</v>
      </c>
      <c r="R467" t="s">
        <v>81</v>
      </c>
      <c r="S467" t="s">
        <v>77</v>
      </c>
    </row>
    <row r="468" spans="1:20" x14ac:dyDescent="0.4">
      <c r="A468" s="59"/>
      <c r="B468" s="60" t="s">
        <v>43</v>
      </c>
      <c r="C468" s="60" t="s">
        <v>44</v>
      </c>
      <c r="D468" s="60" t="s">
        <v>45</v>
      </c>
      <c r="E468" s="60" t="s">
        <v>58</v>
      </c>
      <c r="F468" s="60" t="s">
        <v>59</v>
      </c>
      <c r="G468" s="60" t="s">
        <v>48</v>
      </c>
      <c r="H468" s="60" t="s">
        <v>49</v>
      </c>
      <c r="I468" s="60" t="s">
        <v>50</v>
      </c>
      <c r="J468" s="61"/>
      <c r="L468" t="s">
        <v>43</v>
      </c>
      <c r="M468" t="s">
        <v>44</v>
      </c>
      <c r="N468" t="s">
        <v>45</v>
      </c>
      <c r="O468" t="s">
        <v>58</v>
      </c>
      <c r="P468" t="s">
        <v>59</v>
      </c>
      <c r="Q468" t="s">
        <v>48</v>
      </c>
      <c r="R468" t="s">
        <v>49</v>
      </c>
      <c r="S468" t="s">
        <v>50</v>
      </c>
    </row>
    <row r="469" spans="1:20" x14ac:dyDescent="0.4">
      <c r="A469" s="59" t="s">
        <v>60</v>
      </c>
      <c r="B469" s="71">
        <v>64</v>
      </c>
      <c r="C469" s="60">
        <v>75</v>
      </c>
      <c r="D469" s="71">
        <v>63</v>
      </c>
      <c r="E469" s="60">
        <v>77</v>
      </c>
      <c r="F469" s="69">
        <v>89</v>
      </c>
      <c r="G469" s="63">
        <v>43</v>
      </c>
      <c r="H469" s="71">
        <v>67</v>
      </c>
      <c r="I469" s="60">
        <v>93</v>
      </c>
      <c r="J469" s="61"/>
      <c r="K469" t="s">
        <v>60</v>
      </c>
      <c r="L469">
        <v>73</v>
      </c>
      <c r="M469">
        <v>78</v>
      </c>
      <c r="N469" s="50">
        <v>67</v>
      </c>
      <c r="O469">
        <v>79</v>
      </c>
      <c r="P469" s="51">
        <v>90</v>
      </c>
      <c r="Q469" s="49">
        <v>33</v>
      </c>
      <c r="R469" s="49">
        <v>37</v>
      </c>
      <c r="S469">
        <v>76</v>
      </c>
    </row>
    <row r="470" spans="1:20" x14ac:dyDescent="0.4">
      <c r="A470" s="59" t="s">
        <v>61</v>
      </c>
      <c r="B470" s="71">
        <v>68</v>
      </c>
      <c r="C470" s="71">
        <v>66</v>
      </c>
      <c r="D470" s="71">
        <v>51</v>
      </c>
      <c r="E470" s="71">
        <v>67</v>
      </c>
      <c r="F470" s="69">
        <v>84</v>
      </c>
      <c r="G470" s="63">
        <v>43</v>
      </c>
      <c r="H470" s="71">
        <v>73</v>
      </c>
      <c r="I470" s="60">
        <v>94</v>
      </c>
      <c r="J470" s="61" t="s">
        <v>99</v>
      </c>
      <c r="K470" t="s">
        <v>61</v>
      </c>
      <c r="L470">
        <v>79</v>
      </c>
      <c r="M470">
        <v>68</v>
      </c>
      <c r="N470" s="50">
        <v>60</v>
      </c>
      <c r="O470">
        <v>66</v>
      </c>
      <c r="P470" s="51">
        <v>87</v>
      </c>
      <c r="Q470" s="49">
        <v>37</v>
      </c>
      <c r="R470" s="49">
        <v>40</v>
      </c>
      <c r="S470">
        <v>78</v>
      </c>
      <c r="T470" t="s">
        <v>91</v>
      </c>
    </row>
    <row r="471" spans="1:20" ht="18" thickBot="1" x14ac:dyDescent="0.45">
      <c r="A471" s="64" t="s">
        <v>62</v>
      </c>
      <c r="B471" s="65">
        <v>76</v>
      </c>
      <c r="C471" s="66">
        <v>65</v>
      </c>
      <c r="D471" s="66">
        <v>56</v>
      </c>
      <c r="E471" s="65">
        <v>76</v>
      </c>
      <c r="F471" s="70">
        <v>83</v>
      </c>
      <c r="G471" s="67">
        <v>44</v>
      </c>
      <c r="H471" s="66">
        <v>50</v>
      </c>
      <c r="I471" s="65">
        <v>92</v>
      </c>
      <c r="J471" s="68" t="s">
        <v>84</v>
      </c>
      <c r="K471" t="s">
        <v>62</v>
      </c>
      <c r="L471">
        <v>74</v>
      </c>
      <c r="M471">
        <v>69</v>
      </c>
      <c r="N471" s="50">
        <v>61</v>
      </c>
      <c r="O471">
        <v>76</v>
      </c>
      <c r="P471" s="51">
        <v>82</v>
      </c>
      <c r="Q471" s="49">
        <v>33</v>
      </c>
      <c r="R471" s="49">
        <v>40</v>
      </c>
      <c r="S471">
        <v>88</v>
      </c>
      <c r="T471" t="s">
        <v>96</v>
      </c>
    </row>
    <row r="472" spans="1:20" x14ac:dyDescent="0.4">
      <c r="A472">
        <v>5</v>
      </c>
      <c r="B472" t="s">
        <v>56</v>
      </c>
      <c r="C472" t="s">
        <v>63</v>
      </c>
      <c r="D472" t="s">
        <v>66</v>
      </c>
      <c r="E472" t="s">
        <v>107</v>
      </c>
      <c r="F472" t="s">
        <v>68</v>
      </c>
      <c r="G472" t="s">
        <v>69</v>
      </c>
      <c r="H472" t="s">
        <v>81</v>
      </c>
      <c r="I472" t="s">
        <v>77</v>
      </c>
      <c r="K472">
        <v>5</v>
      </c>
      <c r="L472" t="s">
        <v>56</v>
      </c>
      <c r="M472" t="s">
        <v>63</v>
      </c>
      <c r="N472" t="s">
        <v>66</v>
      </c>
      <c r="O472" t="s">
        <v>86</v>
      </c>
      <c r="P472" t="s">
        <v>68</v>
      </c>
      <c r="Q472" t="s">
        <v>105</v>
      </c>
      <c r="R472" t="s">
        <v>81</v>
      </c>
      <c r="S472" t="s">
        <v>77</v>
      </c>
    </row>
    <row r="473" spans="1:20" x14ac:dyDescent="0.4">
      <c r="B473" t="s">
        <v>43</v>
      </c>
      <c r="C473" t="s">
        <v>44</v>
      </c>
      <c r="D473" t="s">
        <v>45</v>
      </c>
      <c r="E473" t="s">
        <v>58</v>
      </c>
      <c r="F473" t="s">
        <v>59</v>
      </c>
      <c r="G473" t="s">
        <v>48</v>
      </c>
      <c r="H473" t="s">
        <v>49</v>
      </c>
      <c r="I473" t="s">
        <v>50</v>
      </c>
      <c r="L473" t="s">
        <v>43</v>
      </c>
      <c r="M473" t="s">
        <v>44</v>
      </c>
      <c r="N473" t="s">
        <v>45</v>
      </c>
      <c r="O473" t="s">
        <v>58</v>
      </c>
      <c r="P473" t="s">
        <v>59</v>
      </c>
      <c r="Q473" t="s">
        <v>48</v>
      </c>
      <c r="R473" t="s">
        <v>49</v>
      </c>
      <c r="S473" t="s">
        <v>50</v>
      </c>
    </row>
    <row r="474" spans="1:20" x14ac:dyDescent="0.4">
      <c r="A474" t="s">
        <v>60</v>
      </c>
      <c r="B474">
        <v>66</v>
      </c>
      <c r="C474">
        <v>74</v>
      </c>
      <c r="D474" s="50">
        <v>59</v>
      </c>
      <c r="E474">
        <v>73</v>
      </c>
      <c r="F474" s="51">
        <v>88</v>
      </c>
      <c r="G474" s="49">
        <v>29</v>
      </c>
      <c r="H474" s="49">
        <v>39</v>
      </c>
      <c r="I474">
        <v>100</v>
      </c>
      <c r="K474" t="s">
        <v>60</v>
      </c>
      <c r="L474">
        <v>75</v>
      </c>
      <c r="M474">
        <v>75</v>
      </c>
      <c r="N474" s="50">
        <v>65</v>
      </c>
      <c r="O474">
        <v>76</v>
      </c>
      <c r="P474" s="51">
        <v>84</v>
      </c>
      <c r="Q474" s="49">
        <v>36</v>
      </c>
      <c r="R474" s="49">
        <v>38</v>
      </c>
      <c r="S474">
        <v>85</v>
      </c>
    </row>
    <row r="475" spans="1:20" x14ac:dyDescent="0.4">
      <c r="A475" t="s">
        <v>61</v>
      </c>
      <c r="B475">
        <v>69</v>
      </c>
      <c r="C475">
        <v>66</v>
      </c>
      <c r="D475" s="50">
        <v>58</v>
      </c>
      <c r="E475">
        <v>63</v>
      </c>
      <c r="F475" s="51">
        <v>85</v>
      </c>
      <c r="G475" s="49">
        <v>30</v>
      </c>
      <c r="H475" s="49">
        <v>37</v>
      </c>
      <c r="I475">
        <v>100</v>
      </c>
      <c r="J475" t="s">
        <v>99</v>
      </c>
      <c r="K475" t="s">
        <v>61</v>
      </c>
      <c r="L475">
        <v>80</v>
      </c>
      <c r="M475">
        <v>71</v>
      </c>
      <c r="N475" s="50">
        <v>52</v>
      </c>
      <c r="O475">
        <v>66</v>
      </c>
      <c r="P475" s="51">
        <v>81</v>
      </c>
      <c r="Q475" s="49">
        <v>36</v>
      </c>
      <c r="R475" s="49">
        <v>39</v>
      </c>
      <c r="S475">
        <v>87</v>
      </c>
      <c r="T475" t="s">
        <v>91</v>
      </c>
    </row>
    <row r="476" spans="1:20" x14ac:dyDescent="0.4">
      <c r="A476" t="s">
        <v>62</v>
      </c>
      <c r="B476">
        <v>75</v>
      </c>
      <c r="C476">
        <v>69</v>
      </c>
      <c r="D476" s="50">
        <v>48</v>
      </c>
      <c r="E476">
        <v>73</v>
      </c>
      <c r="F476" s="51">
        <v>83</v>
      </c>
      <c r="G476" s="49">
        <v>31</v>
      </c>
      <c r="H476" s="49">
        <v>44</v>
      </c>
      <c r="I476">
        <v>86</v>
      </c>
      <c r="J476" t="s">
        <v>90</v>
      </c>
      <c r="K476" t="s">
        <v>62</v>
      </c>
      <c r="L476">
        <v>72</v>
      </c>
      <c r="M476">
        <v>68</v>
      </c>
      <c r="N476" s="50">
        <v>52</v>
      </c>
      <c r="O476">
        <v>67</v>
      </c>
      <c r="P476" s="51">
        <v>77</v>
      </c>
      <c r="Q476" s="49">
        <v>39</v>
      </c>
      <c r="R476" s="49">
        <v>61</v>
      </c>
      <c r="S476">
        <v>71</v>
      </c>
      <c r="T476" t="s">
        <v>106</v>
      </c>
    </row>
    <row r="477" spans="1:20" x14ac:dyDescent="0.4">
      <c r="A477">
        <v>6</v>
      </c>
      <c r="B477" t="s">
        <v>56</v>
      </c>
      <c r="C477" t="s">
        <v>63</v>
      </c>
      <c r="D477" t="s">
        <v>66</v>
      </c>
      <c r="E477" t="s">
        <v>108</v>
      </c>
      <c r="F477" t="s">
        <v>68</v>
      </c>
      <c r="G477" t="s">
        <v>104</v>
      </c>
      <c r="H477" t="s">
        <v>81</v>
      </c>
      <c r="I477" t="s">
        <v>77</v>
      </c>
      <c r="K477">
        <v>2</v>
      </c>
      <c r="L477" t="s">
        <v>56</v>
      </c>
      <c r="M477" t="s">
        <v>63</v>
      </c>
      <c r="N477" t="s">
        <v>66</v>
      </c>
      <c r="O477" t="s">
        <v>86</v>
      </c>
      <c r="P477" t="s">
        <v>68</v>
      </c>
      <c r="Q477" t="s">
        <v>69</v>
      </c>
      <c r="R477" t="s">
        <v>81</v>
      </c>
      <c r="S477" t="s">
        <v>77</v>
      </c>
      <c r="T477" t="s">
        <v>109</v>
      </c>
    </row>
    <row r="478" spans="1:20" x14ac:dyDescent="0.4">
      <c r="B478" t="s">
        <v>43</v>
      </c>
      <c r="C478" t="s">
        <v>44</v>
      </c>
      <c r="D478" t="s">
        <v>45</v>
      </c>
      <c r="E478" t="s">
        <v>58</v>
      </c>
      <c r="F478" t="s">
        <v>59</v>
      </c>
      <c r="G478" t="s">
        <v>48</v>
      </c>
      <c r="H478" t="s">
        <v>49</v>
      </c>
      <c r="I478" t="s">
        <v>50</v>
      </c>
      <c r="L478" t="s">
        <v>43</v>
      </c>
      <c r="M478" t="s">
        <v>44</v>
      </c>
      <c r="N478" t="s">
        <v>45</v>
      </c>
      <c r="O478" t="s">
        <v>58</v>
      </c>
      <c r="P478" t="s">
        <v>59</v>
      </c>
      <c r="Q478" t="s">
        <v>48</v>
      </c>
      <c r="R478" t="s">
        <v>49</v>
      </c>
      <c r="S478" t="s">
        <v>50</v>
      </c>
    </row>
    <row r="479" spans="1:20" x14ac:dyDescent="0.4">
      <c r="A479" t="s">
        <v>60</v>
      </c>
      <c r="B479">
        <v>73</v>
      </c>
      <c r="C479">
        <v>76</v>
      </c>
      <c r="D479" s="50">
        <v>62</v>
      </c>
      <c r="E479">
        <v>75</v>
      </c>
      <c r="F479" s="51">
        <v>88</v>
      </c>
      <c r="G479" s="49">
        <v>25</v>
      </c>
      <c r="H479" s="49">
        <v>48</v>
      </c>
      <c r="I479">
        <v>45</v>
      </c>
      <c r="K479" t="s">
        <v>60</v>
      </c>
      <c r="L479">
        <v>71</v>
      </c>
      <c r="M479">
        <v>78</v>
      </c>
      <c r="N479" s="50">
        <v>62</v>
      </c>
      <c r="O479" s="51">
        <v>78</v>
      </c>
      <c r="P479" s="51">
        <v>89</v>
      </c>
      <c r="Q479" s="49">
        <v>26</v>
      </c>
      <c r="R479" s="49">
        <v>45</v>
      </c>
      <c r="S479">
        <v>88</v>
      </c>
    </row>
    <row r="480" spans="1:20" x14ac:dyDescent="0.4">
      <c r="A480" t="s">
        <v>61</v>
      </c>
      <c r="B480">
        <v>77</v>
      </c>
      <c r="C480">
        <v>75</v>
      </c>
      <c r="D480" s="50">
        <v>50</v>
      </c>
      <c r="E480">
        <v>64</v>
      </c>
      <c r="F480" s="51">
        <v>85</v>
      </c>
      <c r="G480" s="49">
        <v>25</v>
      </c>
      <c r="H480" s="49">
        <v>51</v>
      </c>
      <c r="I480">
        <v>45</v>
      </c>
      <c r="K480" t="s">
        <v>61</v>
      </c>
      <c r="L480">
        <v>75</v>
      </c>
      <c r="M480">
        <v>72</v>
      </c>
      <c r="N480" s="50">
        <v>46</v>
      </c>
      <c r="O480">
        <v>74</v>
      </c>
      <c r="P480" s="51">
        <v>90</v>
      </c>
      <c r="Q480" s="49">
        <v>26</v>
      </c>
      <c r="R480" s="49">
        <v>49</v>
      </c>
      <c r="S480">
        <v>88</v>
      </c>
      <c r="T480" t="s">
        <v>85</v>
      </c>
    </row>
    <row r="481" spans="1:20" x14ac:dyDescent="0.4">
      <c r="A481" t="s">
        <v>62</v>
      </c>
      <c r="B481">
        <v>76</v>
      </c>
      <c r="C481">
        <v>59</v>
      </c>
      <c r="D481" s="50">
        <v>52</v>
      </c>
      <c r="E481">
        <v>72</v>
      </c>
      <c r="F481" s="51">
        <v>80</v>
      </c>
      <c r="G481" s="49">
        <v>25</v>
      </c>
      <c r="H481" s="49">
        <v>43</v>
      </c>
      <c r="I481">
        <v>82</v>
      </c>
      <c r="K481" t="s">
        <v>62</v>
      </c>
      <c r="L481">
        <v>73</v>
      </c>
      <c r="M481">
        <v>70</v>
      </c>
      <c r="N481" s="50">
        <v>56</v>
      </c>
      <c r="O481">
        <v>73</v>
      </c>
      <c r="P481" s="51">
        <v>87</v>
      </c>
      <c r="Q481" s="49">
        <v>36</v>
      </c>
      <c r="R481" s="50">
        <v>53</v>
      </c>
      <c r="S481">
        <v>91</v>
      </c>
      <c r="T481" t="s">
        <v>85</v>
      </c>
    </row>
    <row r="482" spans="1:20" x14ac:dyDescent="0.4">
      <c r="B482" t="s">
        <v>110</v>
      </c>
      <c r="C482" t="s">
        <v>63</v>
      </c>
      <c r="D482" t="s">
        <v>66</v>
      </c>
      <c r="E482" t="s">
        <v>112</v>
      </c>
      <c r="F482" t="s">
        <v>111</v>
      </c>
      <c r="G482" t="s">
        <v>75</v>
      </c>
      <c r="H482" t="s">
        <v>81</v>
      </c>
      <c r="I482" t="s">
        <v>77</v>
      </c>
    </row>
    <row r="483" spans="1:20" x14ac:dyDescent="0.4">
      <c r="B483" t="s">
        <v>43</v>
      </c>
      <c r="C483" t="s">
        <v>44</v>
      </c>
      <c r="D483" t="s">
        <v>45</v>
      </c>
      <c r="E483" t="s">
        <v>58</v>
      </c>
      <c r="F483" t="s">
        <v>59</v>
      </c>
      <c r="G483" t="s">
        <v>48</v>
      </c>
      <c r="H483" t="s">
        <v>49</v>
      </c>
      <c r="I483" t="s">
        <v>50</v>
      </c>
      <c r="J483" t="s">
        <v>113</v>
      </c>
    </row>
    <row r="484" spans="1:20" x14ac:dyDescent="0.4">
      <c r="A484" t="s">
        <v>60</v>
      </c>
      <c r="B484" s="51">
        <v>94</v>
      </c>
      <c r="C484" s="51">
        <v>83</v>
      </c>
      <c r="D484">
        <v>78</v>
      </c>
      <c r="E484" s="51">
        <v>90</v>
      </c>
      <c r="F484" s="51">
        <v>93</v>
      </c>
      <c r="G484">
        <v>75</v>
      </c>
      <c r="H484">
        <v>72</v>
      </c>
      <c r="I484" s="51">
        <v>99</v>
      </c>
      <c r="J484" t="s">
        <v>115</v>
      </c>
    </row>
    <row r="485" spans="1:20" x14ac:dyDescent="0.4">
      <c r="A485" t="s">
        <v>60</v>
      </c>
      <c r="B485" s="51">
        <v>95</v>
      </c>
      <c r="C485" s="51">
        <v>82</v>
      </c>
      <c r="D485" s="51">
        <v>81</v>
      </c>
      <c r="E485" s="51">
        <v>91</v>
      </c>
      <c r="F485" s="51">
        <v>93</v>
      </c>
      <c r="G485" s="50">
        <v>67</v>
      </c>
      <c r="H485" s="50">
        <v>59</v>
      </c>
      <c r="I485" s="51">
        <v>99</v>
      </c>
      <c r="J485" t="s">
        <v>114</v>
      </c>
    </row>
    <row r="486" spans="1:20" x14ac:dyDescent="0.4">
      <c r="A486" t="s">
        <v>61</v>
      </c>
      <c r="B486" s="51">
        <v>96</v>
      </c>
      <c r="C486" s="51">
        <v>83</v>
      </c>
      <c r="D486">
        <v>72</v>
      </c>
      <c r="E486" s="51">
        <v>86</v>
      </c>
      <c r="F486" s="51">
        <v>93</v>
      </c>
      <c r="G486" s="50">
        <v>68</v>
      </c>
      <c r="H486" s="50">
        <v>66</v>
      </c>
      <c r="I486" s="51">
        <v>99</v>
      </c>
    </row>
    <row r="487" spans="1:20" x14ac:dyDescent="0.4">
      <c r="A487" t="s">
        <v>62</v>
      </c>
      <c r="B487" s="51">
        <v>95</v>
      </c>
      <c r="C487" s="51">
        <v>81</v>
      </c>
      <c r="D487">
        <v>77</v>
      </c>
      <c r="E487" s="51">
        <v>87</v>
      </c>
      <c r="F487" s="51">
        <v>90</v>
      </c>
      <c r="G487">
        <v>73</v>
      </c>
      <c r="H487">
        <v>71</v>
      </c>
      <c r="I487" s="51">
        <v>99</v>
      </c>
    </row>
  </sheetData>
  <mergeCells count="20">
    <mergeCell ref="J162:Q162"/>
    <mergeCell ref="J177:Q177"/>
    <mergeCell ref="J175:Q175"/>
    <mergeCell ref="J173:Q173"/>
    <mergeCell ref="J171:R171"/>
    <mergeCell ref="J10:Q10"/>
    <mergeCell ref="J1:R1"/>
    <mergeCell ref="J135:R135"/>
    <mergeCell ref="J144:Q144"/>
    <mergeCell ref="J153:Q153"/>
    <mergeCell ref="J99:Q99"/>
    <mergeCell ref="J108:Q108"/>
    <mergeCell ref="J117:Q117"/>
    <mergeCell ref="J28:Q28"/>
    <mergeCell ref="J19:Q19"/>
    <mergeCell ref="J46:R46"/>
    <mergeCell ref="J55:Q55"/>
    <mergeCell ref="J64:Q64"/>
    <mergeCell ref="J73:Q73"/>
    <mergeCell ref="J90:R90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JeongHeeSeok</cp:lastModifiedBy>
  <dcterms:created xsi:type="dcterms:W3CDTF">2020-07-29T06:32:38Z</dcterms:created>
  <dcterms:modified xsi:type="dcterms:W3CDTF">2020-08-14T06:24:11Z</dcterms:modified>
</cp:coreProperties>
</file>