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  <c r="B24" i="1"/>
  <c r="C23" i="1"/>
  <c r="B23" i="1"/>
  <c r="C22" i="1"/>
  <c r="B22" i="1"/>
  <c r="C21" i="1"/>
  <c r="B21" i="1"/>
</calcChain>
</file>

<file path=xl/sharedStrings.xml><?xml version="1.0" encoding="utf-8"?>
<sst xmlns="http://schemas.openxmlformats.org/spreadsheetml/2006/main" count="31" uniqueCount="31">
  <si>
    <t>种类</t>
  </si>
  <si>
    <t>放牧</t>
  </si>
  <si>
    <t>不放牧</t>
  </si>
  <si>
    <t>Asclepias syriaca</t>
  </si>
  <si>
    <t xml:space="preserve">Aster laevis </t>
  </si>
  <si>
    <t xml:space="preserve">Aster lateriflorus </t>
  </si>
  <si>
    <t xml:space="preserve">Aster novae-angliae </t>
  </si>
  <si>
    <t>Aster simplex</t>
  </si>
  <si>
    <t>Dactylis glomerata</t>
  </si>
  <si>
    <t>Fragaria virginiana</t>
  </si>
  <si>
    <t>Hieracium pratense</t>
  </si>
  <si>
    <t>Phleum pratense</t>
  </si>
  <si>
    <t>Picris hieracoides</t>
  </si>
  <si>
    <t xml:space="preserve">Plantago lanceolata </t>
  </si>
  <si>
    <t>Poa compressa</t>
  </si>
  <si>
    <t>Poa pratensis</t>
  </si>
  <si>
    <t>Solidago altissima</t>
  </si>
  <si>
    <t>Solidago graminifolia</t>
  </si>
  <si>
    <t>Solidago juncea</t>
  </si>
  <si>
    <t>Solidago rugosa</t>
  </si>
  <si>
    <t>Taraxacum officinale</t>
  </si>
  <si>
    <t>平均值</t>
    <phoneticPr fontId="4" type="noConversion"/>
  </si>
  <si>
    <r>
      <rPr>
        <i/>
        <sz val="12"/>
        <color rgb="FF000000"/>
        <rFont val="宋体"/>
        <family val="2"/>
      </rPr>
      <t>平均值</t>
    </r>
    <phoneticPr fontId="4" type="noConversion"/>
  </si>
  <si>
    <t>方差</t>
    <phoneticPr fontId="4" type="noConversion"/>
  </si>
  <si>
    <t>放牧</t>
    <phoneticPr fontId="4" type="noConversion"/>
  </si>
  <si>
    <t>不放牧</t>
    <phoneticPr fontId="4" type="noConversion"/>
  </si>
  <si>
    <t>标准差</t>
    <phoneticPr fontId="4" type="noConversion"/>
  </si>
  <si>
    <t>计算得出的|t|值</t>
    <phoneticPr fontId="4" type="noConversion"/>
  </si>
  <si>
    <r>
      <t>方差1   S</t>
    </r>
    <r>
      <rPr>
        <i/>
        <vertAlign val="superscript"/>
        <sz val="12"/>
        <color rgb="FF000000"/>
        <rFont val="宋体"/>
        <family val="3"/>
        <charset val="134"/>
      </rPr>
      <t>2</t>
    </r>
    <phoneticPr fontId="4" type="noConversion"/>
  </si>
  <si>
    <r>
      <t>方差2   nS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4" type="noConversion"/>
  </si>
  <si>
    <t>对于给定信度α=0.05，查t分布表，可知自由度为34的临界值约为2.03
因为0.7774&lt;2.03，所以接受假设，因此认为放牧对所研究草地物种生物量影响不显著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</si>
</sst>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.000_ "/>
    <numFmt numFmtId="181" formatCode="0.00000_);[Red]\(0.00000\)"/>
    <numFmt numFmtId="182" formatCode="0.000_);[Red]\(0.000\)"/>
  </numFmts>
  <fonts count="8" x14ac:knownFonts="1">
    <font>
      <sz val="11"/>
      <color theme="1"/>
      <name val="宋体"/>
      <family val="2"/>
      <scheme val="minor"/>
    </font>
    <font>
      <sz val="16"/>
      <color rgb="FF000000"/>
      <name val="宋体"/>
      <charset val="134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name val="宋体"/>
      <family val="3"/>
      <charset val="134"/>
      <scheme val="minor"/>
    </font>
    <font>
      <i/>
      <sz val="12"/>
      <color rgb="FF000000"/>
      <name val="宋体"/>
      <family val="2"/>
    </font>
    <font>
      <i/>
      <vertAlign val="superscript"/>
      <sz val="12"/>
      <color rgb="FF000000"/>
      <name val="宋体"/>
      <family val="3"/>
      <charset val="134"/>
    </font>
    <font>
      <vertAlign val="superscript"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justify" vertical="center" wrapText="1" readingOrder="1"/>
    </xf>
    <xf numFmtId="180" fontId="3" fillId="0" borderId="2" xfId="0" applyNumberFormat="1" applyFont="1" applyBorder="1" applyAlignment="1">
      <alignment horizontal="center" vertical="center" wrapText="1" readingOrder="1"/>
    </xf>
    <xf numFmtId="180" fontId="0" fillId="0" borderId="0" xfId="0" applyNumberFormat="1"/>
    <xf numFmtId="0" fontId="2" fillId="0" borderId="0" xfId="0" applyFont="1" applyFill="1" applyBorder="1" applyAlignment="1">
      <alignment horizontal="justify" vertical="center" wrapText="1" readingOrder="1"/>
    </xf>
    <xf numFmtId="181" fontId="0" fillId="0" borderId="0" xfId="0" applyNumberFormat="1"/>
    <xf numFmtId="182" fontId="0" fillId="0" borderId="0" xfId="0" applyNumberFormat="1"/>
    <xf numFmtId="0" fontId="5" fillId="0" borderId="0" xfId="0" applyFont="1" applyFill="1" applyBorder="1" applyAlignment="1">
      <alignment horizontal="justify" vertical="center" wrapText="1" readingOrder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I28" sqref="I28"/>
    </sheetView>
  </sheetViews>
  <sheetFormatPr defaultRowHeight="13.5" x14ac:dyDescent="0.15"/>
  <cols>
    <col min="1" max="1" width="16" customWidth="1"/>
    <col min="2" max="2" width="23" customWidth="1"/>
    <col min="3" max="3" width="26.25" customWidth="1"/>
    <col min="6" max="6" width="16.375" bestFit="1" customWidth="1"/>
  </cols>
  <sheetData>
    <row r="1" spans="1:13" ht="21" thickBot="1" x14ac:dyDescent="0.2">
      <c r="A1" s="1" t="s">
        <v>0</v>
      </c>
      <c r="B1" s="2" t="s">
        <v>1</v>
      </c>
      <c r="C1" s="2" t="s">
        <v>2</v>
      </c>
      <c r="F1" s="10"/>
      <c r="G1" s="10" t="s">
        <v>24</v>
      </c>
      <c r="H1" s="10" t="s">
        <v>25</v>
      </c>
    </row>
    <row r="2" spans="1:13" ht="15" customHeight="1" thickBot="1" x14ac:dyDescent="0.2">
      <c r="A2" s="3" t="s">
        <v>3</v>
      </c>
      <c r="B2" s="4">
        <v>3.4000000000000002E-2</v>
      </c>
      <c r="C2" s="4">
        <v>0.247</v>
      </c>
      <c r="F2" s="10" t="s">
        <v>21</v>
      </c>
      <c r="G2" s="10">
        <v>0.33200000000000002</v>
      </c>
      <c r="H2" s="10">
        <v>0.44900000000000001</v>
      </c>
    </row>
    <row r="3" spans="1:13" ht="15" customHeight="1" thickBot="1" x14ac:dyDescent="0.2">
      <c r="A3" s="3" t="s">
        <v>4</v>
      </c>
      <c r="B3" s="4">
        <v>0.24399999999999999</v>
      </c>
      <c r="C3" s="4">
        <v>9.6000000000000002E-2</v>
      </c>
      <c r="F3" s="10" t="s">
        <v>23</v>
      </c>
      <c r="G3" s="10">
        <v>2.052</v>
      </c>
      <c r="H3" s="10">
        <v>4.8780000000000001</v>
      </c>
    </row>
    <row r="4" spans="1:13" ht="15" customHeight="1" thickBot="1" x14ac:dyDescent="0.2">
      <c r="A4" s="3" t="s">
        <v>5</v>
      </c>
      <c r="B4" s="4">
        <v>4.1000000000000002E-2</v>
      </c>
      <c r="C4" s="4">
        <v>0.14599999999999999</v>
      </c>
      <c r="F4" s="10"/>
      <c r="G4" s="10"/>
      <c r="H4" s="10"/>
    </row>
    <row r="5" spans="1:13" ht="15" customHeight="1" thickBot="1" x14ac:dyDescent="0.2">
      <c r="A5" s="3" t="s">
        <v>6</v>
      </c>
      <c r="B5" s="4">
        <v>0.31</v>
      </c>
      <c r="C5" s="4">
        <v>0.36499999999999999</v>
      </c>
      <c r="F5" s="10"/>
      <c r="G5" s="10"/>
      <c r="H5" s="10"/>
    </row>
    <row r="6" spans="1:13" ht="15" customHeight="1" thickBot="1" x14ac:dyDescent="0.2">
      <c r="A6" s="3" t="s">
        <v>7</v>
      </c>
      <c r="B6" s="4">
        <v>6.2E-2</v>
      </c>
      <c r="C6" s="4">
        <v>8.7999999999999995E-2</v>
      </c>
      <c r="F6" s="10" t="s">
        <v>27</v>
      </c>
      <c r="G6" s="11">
        <v>0.77741000000000005</v>
      </c>
      <c r="H6" s="11"/>
    </row>
    <row r="7" spans="1:13" ht="15" customHeight="1" thickBot="1" x14ac:dyDescent="0.2">
      <c r="A7" s="3" t="s">
        <v>8</v>
      </c>
      <c r="B7" s="4">
        <v>1E-3</v>
      </c>
      <c r="C7" s="4">
        <v>5.5E-2</v>
      </c>
      <c r="F7" s="10"/>
      <c r="G7" s="10"/>
      <c r="H7" s="10"/>
    </row>
    <row r="8" spans="1:13" ht="15" customHeight="1" thickBot="1" x14ac:dyDescent="0.2">
      <c r="A8" s="3" t="s">
        <v>9</v>
      </c>
      <c r="B8" s="4">
        <v>0.441</v>
      </c>
      <c r="C8" s="4">
        <v>0.38500000000000001</v>
      </c>
    </row>
    <row r="9" spans="1:13" ht="15" customHeight="1" thickBot="1" x14ac:dyDescent="0.2">
      <c r="A9" s="3" t="s">
        <v>10</v>
      </c>
      <c r="B9" s="4">
        <v>0.59199999999999997</v>
      </c>
      <c r="C9" s="4">
        <v>0.626</v>
      </c>
      <c r="D9" s="5"/>
      <c r="F9" s="12" t="s">
        <v>30</v>
      </c>
      <c r="G9" s="13"/>
      <c r="H9" s="13"/>
      <c r="I9" s="13"/>
      <c r="J9" s="13"/>
      <c r="K9" s="13"/>
      <c r="L9" s="13"/>
      <c r="M9" s="13"/>
    </row>
    <row r="10" spans="1:13" ht="15" customHeight="1" thickBot="1" x14ac:dyDescent="0.2">
      <c r="A10" s="3" t="s">
        <v>11</v>
      </c>
      <c r="B10" s="4">
        <v>0.38700000000000001</v>
      </c>
      <c r="C10" s="4">
        <v>0.91100000000000003</v>
      </c>
      <c r="F10" s="13"/>
      <c r="G10" s="13"/>
      <c r="H10" s="13"/>
      <c r="I10" s="13"/>
      <c r="J10" s="13"/>
      <c r="K10" s="13"/>
      <c r="L10" s="13"/>
      <c r="M10" s="13"/>
    </row>
    <row r="11" spans="1:13" ht="15" customHeight="1" thickBot="1" x14ac:dyDescent="0.2">
      <c r="A11" s="3" t="s">
        <v>12</v>
      </c>
      <c r="B11" s="4">
        <v>1.369</v>
      </c>
      <c r="C11" s="4">
        <v>1.51</v>
      </c>
      <c r="F11" s="13"/>
      <c r="G11" s="13"/>
      <c r="H11" s="13"/>
      <c r="I11" s="13"/>
      <c r="J11" s="13"/>
      <c r="K11" s="13"/>
      <c r="L11" s="13"/>
      <c r="M11" s="13"/>
    </row>
    <row r="12" spans="1:13" ht="15" customHeight="1" thickBot="1" x14ac:dyDescent="0.2">
      <c r="A12" s="3" t="s">
        <v>13</v>
      </c>
      <c r="B12" s="4">
        <v>0.26</v>
      </c>
      <c r="C12" s="4">
        <v>0.20799999999999999</v>
      </c>
      <c r="F12" s="13"/>
      <c r="G12" s="13"/>
      <c r="H12" s="13"/>
      <c r="I12" s="13"/>
      <c r="J12" s="13"/>
      <c r="K12" s="13"/>
      <c r="L12" s="13"/>
      <c r="M12" s="13"/>
    </row>
    <row r="13" spans="1:13" ht="15" customHeight="1" thickBot="1" x14ac:dyDescent="0.2">
      <c r="A13" s="3" t="s">
        <v>14</v>
      </c>
      <c r="B13" s="4">
        <v>0.61</v>
      </c>
      <c r="C13" s="4">
        <v>0.77300000000000002</v>
      </c>
      <c r="F13" s="13"/>
      <c r="G13" s="13"/>
      <c r="H13" s="13"/>
      <c r="I13" s="13"/>
      <c r="J13" s="13"/>
      <c r="K13" s="13"/>
      <c r="L13" s="13"/>
      <c r="M13" s="13"/>
    </row>
    <row r="14" spans="1:13" ht="15" customHeight="1" thickBot="1" x14ac:dyDescent="0.2">
      <c r="A14" s="3" t="s">
        <v>15</v>
      </c>
      <c r="B14" s="4">
        <v>5.3999999999999999E-2</v>
      </c>
      <c r="C14" s="4">
        <v>0.11600000000000001</v>
      </c>
    </row>
    <row r="15" spans="1:13" ht="15" customHeight="1" thickBot="1" x14ac:dyDescent="0.2">
      <c r="A15" s="3" t="s">
        <v>16</v>
      </c>
      <c r="B15" s="4">
        <v>0.84299999999999997</v>
      </c>
      <c r="C15" s="4">
        <v>1.9670000000000001</v>
      </c>
    </row>
    <row r="16" spans="1:13" ht="15" customHeight="1" thickBot="1" x14ac:dyDescent="0.2">
      <c r="A16" s="3" t="s">
        <v>17</v>
      </c>
      <c r="B16" s="4">
        <v>0.20100000000000001</v>
      </c>
      <c r="C16" s="4">
        <v>9.7000000000000003E-2</v>
      </c>
    </row>
    <row r="17" spans="1:3" ht="15" customHeight="1" thickBot="1" x14ac:dyDescent="0.2">
      <c r="A17" s="3" t="s">
        <v>18</v>
      </c>
      <c r="B17" s="4">
        <v>0.27800000000000002</v>
      </c>
      <c r="C17" s="4">
        <v>0.14799999999999999</v>
      </c>
    </row>
    <row r="18" spans="1:3" ht="15" customHeight="1" thickBot="1" x14ac:dyDescent="0.2">
      <c r="A18" s="3" t="s">
        <v>19</v>
      </c>
      <c r="B18" s="4">
        <v>0.156</v>
      </c>
      <c r="C18" s="4">
        <v>0.19700000000000001</v>
      </c>
    </row>
    <row r="19" spans="1:3" ht="15" customHeight="1" thickBot="1" x14ac:dyDescent="0.2">
      <c r="A19" s="3" t="s">
        <v>20</v>
      </c>
      <c r="B19" s="4">
        <v>0.1</v>
      </c>
      <c r="C19" s="4">
        <v>0.151</v>
      </c>
    </row>
    <row r="20" spans="1:3" x14ac:dyDescent="0.15">
      <c r="B20" s="5"/>
      <c r="C20" s="5"/>
    </row>
    <row r="21" spans="1:3" ht="14.25" x14ac:dyDescent="0.15">
      <c r="A21" s="6" t="s">
        <v>22</v>
      </c>
      <c r="B21" s="8">
        <f>AVERAGE(B2:B19)</f>
        <v>0.33238888888888884</v>
      </c>
      <c r="C21" s="8">
        <f>AVERAGE(C2:C19)</f>
        <v>0.44922222222222224</v>
      </c>
    </row>
    <row r="22" spans="1:3" ht="14.25" x14ac:dyDescent="0.15">
      <c r="A22" s="9" t="s">
        <v>26</v>
      </c>
      <c r="B22" s="8">
        <f>STDEVPA(B2:B19)</f>
        <v>0.33729283994259829</v>
      </c>
      <c r="C22" s="8">
        <f>STDEVP(C2:C19)</f>
        <v>0.52012322851369197</v>
      </c>
    </row>
    <row r="23" spans="1:3" ht="16.5" x14ac:dyDescent="0.15">
      <c r="A23" s="9" t="s">
        <v>28</v>
      </c>
      <c r="B23" s="8">
        <f>B22*B22</f>
        <v>0.11376645987654323</v>
      </c>
      <c r="C23" s="8">
        <f>C22*C22</f>
        <v>0.27052817283950625</v>
      </c>
    </row>
    <row r="24" spans="1:3" ht="15.75" x14ac:dyDescent="0.15">
      <c r="A24" t="s">
        <v>29</v>
      </c>
      <c r="B24" s="8">
        <f>18*0.114</f>
        <v>2.052</v>
      </c>
      <c r="C24" s="8">
        <f>18*0.271</f>
        <v>4.8780000000000001</v>
      </c>
    </row>
    <row r="25" spans="1:3" x14ac:dyDescent="0.15">
      <c r="B25" s="8"/>
      <c r="C25" s="8"/>
    </row>
    <row r="26" spans="1:3" x14ac:dyDescent="0.15">
      <c r="B26" s="7"/>
      <c r="C26" s="7"/>
    </row>
  </sheetData>
  <mergeCells count="2">
    <mergeCell ref="G6:H6"/>
    <mergeCell ref="F9:M1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2018-10-30T02:44:05Z</dcterms:modified>
</cp:coreProperties>
</file>