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15"/>
  </bookViews>
  <sheets>
    <sheet name="DecisionTree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A1" i="2"/>
  <c r="B11" i="1" l="1"/>
  <c r="B10" i="1"/>
  <c r="B9" i="1"/>
  <c r="B12" i="1" l="1"/>
  <c r="B4" i="1"/>
  <c r="B2" i="1"/>
  <c r="B5" i="1" s="1"/>
  <c r="B15" i="1" l="1"/>
  <c r="B14" i="1"/>
  <c r="B13" i="1"/>
  <c r="B6" i="1"/>
  <c r="B3" i="1"/>
</calcChain>
</file>

<file path=xl/sharedStrings.xml><?xml version="1.0" encoding="utf-8"?>
<sst xmlns="http://schemas.openxmlformats.org/spreadsheetml/2006/main" count="47" uniqueCount="40">
  <si>
    <t>E(S)</t>
  </si>
  <si>
    <t>Gain(S, Outlook)</t>
  </si>
  <si>
    <t>Gain(S, Temp)</t>
  </si>
  <si>
    <t>Gain(S, Humidity)</t>
  </si>
  <si>
    <t>Gain(S, Wind)</t>
  </si>
  <si>
    <t>Formula</t>
  </si>
  <si>
    <t>-p(+) * log(p(+)) - p(-) * log(p(-))</t>
  </si>
  <si>
    <t>E(S)-Sum(Sv/S*E(Sv))</t>
  </si>
  <si>
    <t>Entropy</t>
  </si>
  <si>
    <t>Gain(S,A)</t>
  </si>
  <si>
    <t>E(S[sunny])</t>
  </si>
  <si>
    <t>Gain(S[sunny], Temp)</t>
  </si>
  <si>
    <t>Gain(S[sunny], Huiminity)</t>
  </si>
  <si>
    <t>Gain(S[sunny], Wind)</t>
  </si>
  <si>
    <t>Gain(S[Rain], Temp)</t>
  </si>
  <si>
    <t>Gain(S[Rain], Huiminity)</t>
  </si>
  <si>
    <t>Gain(S[Rain], Wind)</t>
  </si>
  <si>
    <t>E(S[Rain])</t>
  </si>
  <si>
    <t>Chọn outlook</t>
  </si>
  <si>
    <t>Result</t>
  </si>
  <si>
    <t>Chọn Huminity</t>
  </si>
  <si>
    <t>còn 5 mẫu</t>
  </si>
  <si>
    <t>E(S[overcast])</t>
  </si>
  <si>
    <t>Còn 5 mẫu</t>
  </si>
  <si>
    <t>Chọn Wind</t>
  </si>
  <si>
    <t>----------------------------------------------------------------------------------------------------------------------------------------------------------------------------------------</t>
  </si>
  <si>
    <t xml:space="preserve">Tới đây ta có các luật: </t>
  </si>
  <si>
    <t>Nếu Outlook =overcast -&gt; yes</t>
  </si>
  <si>
    <t>Nếu Outlook = sunny thì tiếp tục chọn Huminity</t>
  </si>
  <si>
    <t>Nếu Outlook = Rainy thì tiếp tục chọn Wind</t>
  </si>
  <si>
    <t>E(S[high])</t>
  </si>
  <si>
    <t>Còn 3 mẫu</t>
  </si>
  <si>
    <t>E(S[normal])</t>
  </si>
  <si>
    <t>Còn 2 mẫu</t>
  </si>
  <si>
    <t>E(S[false])</t>
  </si>
  <si>
    <t>E(S[true])</t>
  </si>
  <si>
    <t>Nếu Outlook = sunny và Huminity = high -&gt; No</t>
  </si>
  <si>
    <t>Nếu Outlook = sunny và Huminity = Normal -&gt; Yes</t>
  </si>
  <si>
    <t>Nếu Outlook = Rainy và Wind = false -&gt; Yes</t>
  </si>
  <si>
    <t>Nếu Outlook = Rainy và Wind = true -&gt;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</si>
</sst>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1198562</xdr:colOff>
      <xdr:row>5</xdr:row>
      <xdr:rowOff>142877</xdr:rowOff>
    </xdr:from>
    <xdr:to>
      <xdr:col>4</xdr:col>
      <xdr:colOff>1681162</xdr:colOff>
      <xdr:row>19</xdr:row>
      <xdr:rowOff>138006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2187" y="1095377"/>
          <a:ext cx="3657600" cy="26621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chemeClr val="tx1"/>
              </a:solidFill>
              <a:prstDash val="solid"/>
              <a:miter lim="800000"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1865312</xdr:colOff>
      <xdr:row>23</xdr:row>
      <xdr:rowOff>63502</xdr:rowOff>
    </xdr:from>
    <xdr:to>
      <xdr:col>4</xdr:col>
      <xdr:colOff>1433512</xdr:colOff>
      <xdr:row>32</xdr:row>
      <xdr:rowOff>96601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937" y="4445002"/>
          <a:ext cx="2743200" cy="1747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 cap="flat" cmpd="sng">
              <a:solidFill>
                <a:schemeClr val="tx1"/>
              </a:solidFill>
              <a:prstDash val="solid"/>
              <a:miter lim="800000"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120" zoomScaleNormal="120" workbookViewId="0">
      <selection activeCell="H9" sqref="H9"/>
    </sheetView>
  </sheetViews>
  <sheetFormatPr defaultRowHeight="15" x14ac:dyDescent="0.25"/>
  <cols>
    <col min="1" max="1" width="24.28515625" style="2" bestFit="1" customWidth="1"/>
    <col min="2" max="2" width="29.7109375" bestFit="1" customWidth="1"/>
    <col min="3" max="3" width="38.42578125" customWidth="1"/>
    <col min="5" max="5" width="30.42578125" bestFit="1" customWidth="1"/>
  </cols>
  <sheetData>
    <row r="1" spans="1:5" s="1" customFormat="1" x14ac:dyDescent="0.25">
      <c r="A1" s="2"/>
      <c r="B1" s="1" t="s">
        <v>5</v>
      </c>
      <c r="C1" s="1" t="s">
        <v>19</v>
      </c>
      <c r="D1" s="1" t="s">
        <v>8</v>
      </c>
      <c r="E1" s="3" t="s">
        <v>6</v>
      </c>
    </row>
    <row r="2" spans="1:5" x14ac:dyDescent="0.25">
      <c r="A2" s="2" t="s">
        <v>0</v>
      </c>
      <c r="B2">
        <f>-9/14*LOG(9/14,2)-5/14*LOG(5/14,2)</f>
        <v>0.94028595867063092</v>
      </c>
      <c r="D2" s="1" t="s">
        <v>9</v>
      </c>
      <c r="E2" s="1" t="s">
        <v>7</v>
      </c>
    </row>
    <row r="3" spans="1:5" x14ac:dyDescent="0.25">
      <c r="A3" s="1" t="s">
        <v>1</v>
      </c>
      <c r="B3" s="1">
        <f>$B$2-5/14*(-3/5*LOG(3/5,2)-2/5*LOG(2/5,2))-0-5/14*(-2/5*LOG(2/5,2)-3/5*LOG(3/5,2))</f>
        <v>0.24674981977443911</v>
      </c>
      <c r="C3" t="s">
        <v>18</v>
      </c>
    </row>
    <row r="4" spans="1:5" x14ac:dyDescent="0.25">
      <c r="A4" s="2" t="s">
        <v>2</v>
      </c>
      <c r="B4">
        <f>$B$2-4/14*1-6/14*(-2/6*LOG(2/6,2)-4/6*LOG(4/6,2))-4/14*(-1/4*LOG(1/4,2)-3/4*LOG(3/4,2))</f>
        <v>2.9222565658954647E-2</v>
      </c>
    </row>
    <row r="5" spans="1:5" x14ac:dyDescent="0.25">
      <c r="A5" s="2" t="s">
        <v>3</v>
      </c>
      <c r="B5">
        <f>$B$2-7/14*(-4/7*LOG(4/7,2)-3/7*LOG(3/7,2))-7/14*(-1/7*LOG(1/7,2)-6/7*LOG(6/7,2))</f>
        <v>0.15183550136234136</v>
      </c>
    </row>
    <row r="6" spans="1:5" x14ac:dyDescent="0.25">
      <c r="A6" s="2" t="s">
        <v>4</v>
      </c>
      <c r="B6">
        <f>$B$2-8/14*(-2/8*LOG(2/8,2)-6/8*LOG(6/8,2))-6/14*(-3/6*LOG(3/6,2)-3/6*LOG(3/6,2))</f>
        <v>4.8127030408269322E-2</v>
      </c>
    </row>
    <row r="7" spans="1:5" x14ac:dyDescent="0.25">
      <c r="A7" s="4" t="s">
        <v>25</v>
      </c>
    </row>
    <row r="8" spans="1:5" x14ac:dyDescent="0.25">
      <c r="A8" s="1" t="s">
        <v>10</v>
      </c>
      <c r="B8" s="1">
        <f>-3/5*LOG(3/5,2)-2/5*LOG(2/5,2)</f>
        <v>0.97095059445466858</v>
      </c>
      <c r="C8" s="1" t="s">
        <v>21</v>
      </c>
    </row>
    <row r="9" spans="1:5" x14ac:dyDescent="0.25">
      <c r="A9" s="2" t="s">
        <v>11</v>
      </c>
      <c r="B9">
        <f>$B$8-2/5*0-2/5*1-1/5*0</f>
        <v>0.57095059445466856</v>
      </c>
    </row>
    <row r="10" spans="1:5" x14ac:dyDescent="0.25">
      <c r="A10" s="2" t="s">
        <v>12</v>
      </c>
      <c r="B10" s="1">
        <f>$B$8-3/5*0-2/5*0</f>
        <v>0.97095059445466858</v>
      </c>
      <c r="C10" t="s">
        <v>20</v>
      </c>
    </row>
    <row r="11" spans="1:5" x14ac:dyDescent="0.25">
      <c r="A11" s="2" t="s">
        <v>13</v>
      </c>
      <c r="B11">
        <f>$B$8-3/5*(-2/3*LOG(2/3,2)-1/3*LOG(1/3,2))-2/5*1</f>
        <v>1.9973094021974891E-2</v>
      </c>
    </row>
    <row r="12" spans="1:5" x14ac:dyDescent="0.25">
      <c r="A12" s="1" t="s">
        <v>17</v>
      </c>
      <c r="B12" s="1">
        <f>-2/5*LOG(2/5,2)-3/5*LOG(3/5,2)</f>
        <v>0.97095059445466858</v>
      </c>
      <c r="C12" t="s">
        <v>23</v>
      </c>
    </row>
    <row r="13" spans="1:5" x14ac:dyDescent="0.25">
      <c r="A13" s="2" t="s">
        <v>14</v>
      </c>
      <c r="B13">
        <f>$B$12-3/5*(-2/3*LOG(2/3,2)-1/3*LOG(1/3,2))-2/5*1</f>
        <v>1.9973094021974891E-2</v>
      </c>
    </row>
    <row r="14" spans="1:5" x14ac:dyDescent="0.25">
      <c r="A14" s="2" t="s">
        <v>15</v>
      </c>
      <c r="B14">
        <f>$B$12-2/5*1-3/5*(-2/3*LOG(2/3,2)-1/3*LOG(1/3,2))</f>
        <v>1.9973094021974891E-2</v>
      </c>
    </row>
    <row r="15" spans="1:5" x14ac:dyDescent="0.25">
      <c r="A15" s="2" t="s">
        <v>16</v>
      </c>
      <c r="B15" s="1">
        <f>$B$12-3/5*0-2/5*0</f>
        <v>0.97095059445466858</v>
      </c>
      <c r="C15" t="s">
        <v>24</v>
      </c>
    </row>
    <row r="16" spans="1:5" x14ac:dyDescent="0.25">
      <c r="A16" s="1" t="s">
        <v>22</v>
      </c>
      <c r="B16" s="1">
        <v>0</v>
      </c>
    </row>
    <row r="17" spans="1:3" x14ac:dyDescent="0.25">
      <c r="A17" s="4" t="s">
        <v>25</v>
      </c>
    </row>
    <row r="18" spans="1:3" x14ac:dyDescent="0.25">
      <c r="A18" s="2" t="s">
        <v>26</v>
      </c>
      <c r="B18" t="s">
        <v>27</v>
      </c>
    </row>
    <row r="19" spans="1:3" x14ac:dyDescent="0.25">
      <c r="B19" t="s">
        <v>28</v>
      </c>
    </row>
    <row r="20" spans="1:3" x14ac:dyDescent="0.25">
      <c r="B20" t="s">
        <v>29</v>
      </c>
    </row>
    <row r="21" spans="1:3" x14ac:dyDescent="0.25">
      <c r="A21" s="4" t="s">
        <v>25</v>
      </c>
    </row>
    <row r="22" spans="1:3" x14ac:dyDescent="0.25">
      <c r="A22" s="2" t="s">
        <v>30</v>
      </c>
      <c r="B22">
        <v>0</v>
      </c>
      <c r="C22" t="s">
        <v>31</v>
      </c>
    </row>
    <row r="23" spans="1:3" x14ac:dyDescent="0.25">
      <c r="A23" s="2" t="s">
        <v>32</v>
      </c>
      <c r="B23">
        <v>0</v>
      </c>
      <c r="C23" t="s">
        <v>33</v>
      </c>
    </row>
    <row r="24" spans="1:3" x14ac:dyDescent="0.25">
      <c r="A24" s="2" t="s">
        <v>34</v>
      </c>
      <c r="B24">
        <v>0</v>
      </c>
      <c r="C24" t="s">
        <v>31</v>
      </c>
    </row>
    <row r="25" spans="1:3" x14ac:dyDescent="0.25">
      <c r="A25" s="2" t="s">
        <v>35</v>
      </c>
      <c r="B25">
        <v>0</v>
      </c>
      <c r="C25" t="s">
        <v>33</v>
      </c>
    </row>
    <row r="26" spans="1:3" x14ac:dyDescent="0.25">
      <c r="A26" s="4" t="s">
        <v>25</v>
      </c>
    </row>
    <row r="27" spans="1:3" x14ac:dyDescent="0.25">
      <c r="A27" s="2" t="s">
        <v>26</v>
      </c>
      <c r="B27" t="s">
        <v>27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  <row r="31" spans="1:3" x14ac:dyDescent="0.25">
      <c r="B31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80" zoomScaleNormal="180" workbookViewId="0">
      <selection activeCell="A2" sqref="A2"/>
    </sheetView>
  </sheetViews>
  <sheetFormatPr defaultRowHeight="15" x14ac:dyDescent="0.25"/>
  <sheetData>
    <row r="1" spans="1:1" x14ac:dyDescent="0.25">
      <c r="A1">
        <f>-6/6*LOG(6/6,2)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DecisionTree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2019-09-18T07:57:25Z</dcterms:modified>
</cp:coreProperties>
</file>