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nake\FU\Teach\SU24\Evaluation\SWT301\SWT301_SU24_PE\SWT301_SU24_PE_B10W\"/>
    </mc:Choice>
  </mc:AlternateContent>
  <bookViews>
    <workbookView xWindow="-108" yWindow="-108" windowWidth="23256" windowHeight="12456"/>
  </bookViews>
  <sheets>
    <sheet name="Q1" sheetId="5" r:id="rId1"/>
    <sheet name="Q2" sheetId="1" r:id="rId2"/>
    <sheet name="Q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2" i="3"/>
  <c r="D3" i="3"/>
  <c r="D2" i="3"/>
  <c r="E4" i="3" l="1"/>
  <c r="D4" i="3" l="1"/>
  <c r="O6" i="1"/>
  <c r="N6" i="1"/>
  <c r="M6" i="1"/>
  <c r="L6" i="1"/>
  <c r="C6" i="1"/>
  <c r="A6" i="1"/>
  <c r="F6" i="1" l="1"/>
</calcChain>
</file>

<file path=xl/comments1.xml><?xml version="1.0" encoding="utf-8"?>
<comments xmlns="http://schemas.openxmlformats.org/spreadsheetml/2006/main">
  <authors>
    <author>Tom P</author>
    <author>Nguyen Hoang Anh</author>
    <author>ANa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4" authorId="1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9" authorId="2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5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<sst xmlns="http://schemas.openxmlformats.org/spreadsheetml/2006/main" count="84" uniqueCount="68">
  <si>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</si>
  <si>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</si>
  <si>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</si>
  <si>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</si>
  <si>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</si>
  <si>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</si>
  <si>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</si>
  <si>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</si>
  <si>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</si>
  <si>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</si>
  <si>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</si>
  <si>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</si>
  <si>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</si>
  <si>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</si>
  <si>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</si>
  <si>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</si>
  <si>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</si>
  <si>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</si>
  <si>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</si>
  <si>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</si>
  <si>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</si>
  <si>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</si>
  <si>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</si>
  <si>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</si>
  <si>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</si>
  <si>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</si>
  <si>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</si>
  <si>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</si>
  <si>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</si>
  <si>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</si>
  <si>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</si>
  <si>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</si>
  <si>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</si>
  <si>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</si>
  <si>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Note</t>
  </si>
  <si>
    <t>Input condition</t>
  </si>
  <si>
    <t>Don't edit the grey cell</t>
  </si>
  <si>
    <t xml:space="preserve">Blue text is sample, needed to be deleted in the answer </t>
  </si>
  <si>
    <t>* Notes:</t>
  </si>
  <si>
    <t>Description</t>
  </si>
  <si>
    <t>Line</t>
  </si>
  <si>
    <t>Issue No</t>
  </si>
  <si>
    <t>local variable overshadow the 1st input</t>
  </si>
  <si>
    <t>int[] arr1 = {};</t>
  </si>
  <si>
    <t>N/A</t>
  </si>
  <si>
    <t>vicDiff</t>
  </si>
  <si>
    <t>Lê Văn Tám</t>
  </si>
  <si>
    <t>ar 1</t>
  </si>
  <si>
    <t>ar 2</t>
  </si>
  <si>
    <t>{1,2}</t>
  </si>
  <si>
    <t>{2,3}</t>
  </si>
  <si>
    <t>Output{2}</t>
  </si>
  <si>
    <t>null</t>
  </si>
  <si>
    <t>Null</t>
  </si>
  <si>
    <t>TC001</t>
  </si>
  <si>
    <t>User log into system with correct role</t>
  </si>
  <si>
    <t>Untest</t>
  </si>
  <si>
    <t>UTCID02</t>
  </si>
  <si>
    <t>{3,4}</t>
  </si>
  <si>
    <t>Output{}</t>
  </si>
  <si>
    <t>UTCID03</t>
  </si>
  <si>
    <t>Detail</t>
  </si>
  <si>
    <t>Test case</t>
  </si>
  <si>
    <t>Test date
(dd/mm/yyyy)</t>
  </si>
  <si>
    <t>1. Login the system with Manager role.
2. Click "Company" tab in the left menu.</t>
  </si>
  <si>
    <t>Test viewing "Company" form.</t>
  </si>
  <si>
    <t>The "Company" view form is displayed with the folowing informations:
- Company name
- Company address
- Phone
- Fax</t>
  </si>
  <si>
    <t>Information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</si>
</sst>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3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8"/>
      <color rgb="FF0070C0"/>
      <name val="Tahoma"/>
      <family val="2"/>
    </font>
    <font>
      <b/>
      <sz val="11"/>
      <color theme="1"/>
      <name val="Calibri"/>
      <family val="2"/>
      <scheme val="minor"/>
    </font>
    <font>
      <b/>
      <sz val="16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</cellStyleXfs>
  <cellXfs count="172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11" xfId="2" applyFont="1" applyFill="1" applyBorder="1" applyAlignment="1">
      <alignment wrapText="1"/>
    </xf>
    <xf numFmtId="0" fontId="4" fillId="2" borderId="16" xfId="2" applyFont="1" applyFill="1" applyBorder="1" applyAlignment="1">
      <alignment wrapText="1"/>
    </xf>
    <xf numFmtId="0" fontId="4" fillId="2" borderId="18" xfId="2" applyFont="1" applyFill="1" applyBorder="1" applyAlignment="1">
      <alignment horizontal="left" wrapText="1"/>
    </xf>
    <xf numFmtId="0" fontId="2" fillId="0" borderId="32" xfId="1" applyFont="1" applyBorder="1"/>
    <xf numFmtId="0" fontId="3" fillId="0" borderId="0" xfId="1" applyFont="1" applyAlignment="1">
      <alignment horizontal="left"/>
    </xf>
    <xf numFmtId="0" fontId="8" fillId="0" borderId="35" xfId="1" applyFont="1" applyBorder="1" applyAlignment="1">
      <alignment horizontal="center"/>
    </xf>
    <xf numFmtId="0" fontId="2" fillId="3" borderId="14" xfId="1" applyFont="1" applyFill="1" applyBorder="1" applyAlignment="1">
      <alignment horizontal="center" vertical="top"/>
    </xf>
    <xf numFmtId="0" fontId="2" fillId="3" borderId="15" xfId="1" applyFont="1" applyFill="1" applyBorder="1" applyAlignment="1">
      <alignment horizontal="right" vertical="top"/>
    </xf>
    <xf numFmtId="0" fontId="8" fillId="0" borderId="36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3" borderId="14" xfId="1" applyFont="1" applyFill="1" applyBorder="1"/>
    <xf numFmtId="0" fontId="2" fillId="3" borderId="15" xfId="1" applyFont="1" applyFill="1" applyBorder="1" applyAlignment="1">
      <alignment horizontal="right"/>
    </xf>
    <xf numFmtId="0" fontId="9" fillId="3" borderId="14" xfId="1" applyFont="1" applyFill="1" applyBorder="1"/>
    <xf numFmtId="0" fontId="8" fillId="0" borderId="39" xfId="1" applyFont="1" applyBorder="1" applyAlignment="1">
      <alignment horizontal="center"/>
    </xf>
    <xf numFmtId="0" fontId="10" fillId="0" borderId="36" xfId="1" applyFont="1" applyBorder="1" applyAlignment="1">
      <alignment horizontal="left"/>
    </xf>
    <xf numFmtId="0" fontId="2" fillId="0" borderId="36" xfId="1" applyFont="1" applyBorder="1" applyAlignment="1">
      <alignment horizontal="center"/>
    </xf>
    <xf numFmtId="0" fontId="2" fillId="0" borderId="36" xfId="1" applyFont="1" applyBorder="1"/>
    <xf numFmtId="165" fontId="2" fillId="0" borderId="36" xfId="1" applyNumberFormat="1" applyFont="1" applyBorder="1" applyAlignment="1">
      <alignment vertical="top" textRotation="255"/>
    </xf>
    <xf numFmtId="0" fontId="6" fillId="0" borderId="0" xfId="1" applyFont="1" applyAlignment="1">
      <alignment vertical="top"/>
    </xf>
    <xf numFmtId="0" fontId="2" fillId="0" borderId="0" xfId="0" applyFont="1"/>
    <xf numFmtId="0" fontId="15" fillId="3" borderId="15" xfId="1" applyFont="1" applyFill="1" applyBorder="1" applyAlignment="1">
      <alignment horizontal="right" vertical="top"/>
    </xf>
    <xf numFmtId="0" fontId="15" fillId="3" borderId="15" xfId="1" applyFont="1" applyFill="1" applyBorder="1" applyAlignment="1">
      <alignment horizontal="right"/>
    </xf>
    <xf numFmtId="0" fontId="2" fillId="6" borderId="30" xfId="1" applyFont="1" applyFill="1" applyBorder="1" applyAlignment="1">
      <alignment horizontal="center" vertical="center"/>
    </xf>
    <xf numFmtId="0" fontId="2" fillId="7" borderId="0" xfId="1" applyFont="1" applyFill="1"/>
    <xf numFmtId="0" fontId="3" fillId="7" borderId="0" xfId="1" applyFont="1" applyFill="1" applyAlignment="1">
      <alignment horizontal="left"/>
    </xf>
    <xf numFmtId="0" fontId="3" fillId="0" borderId="0" xfId="1" applyFont="1"/>
    <xf numFmtId="0" fontId="8" fillId="0" borderId="42" xfId="1" applyFont="1" applyBorder="1" applyAlignment="1">
      <alignment horizontal="center"/>
    </xf>
    <xf numFmtId="0" fontId="8" fillId="0" borderId="43" xfId="1" applyFont="1" applyBorder="1" applyAlignment="1">
      <alignment horizontal="center"/>
    </xf>
    <xf numFmtId="0" fontId="8" fillId="0" borderId="44" xfId="1" applyFont="1" applyBorder="1" applyAlignment="1">
      <alignment horizontal="center"/>
    </xf>
    <xf numFmtId="0" fontId="2" fillId="0" borderId="43" xfId="1" applyFont="1" applyBorder="1" applyAlignment="1">
      <alignment horizontal="center"/>
    </xf>
    <xf numFmtId="165" fontId="2" fillId="0" borderId="43" xfId="1" applyNumberFormat="1" applyFont="1" applyBorder="1" applyAlignment="1">
      <alignment vertical="top" textRotation="255"/>
    </xf>
    <xf numFmtId="0" fontId="2" fillId="0" borderId="45" xfId="1" applyFont="1" applyBorder="1"/>
    <xf numFmtId="0" fontId="2" fillId="0" borderId="45" xfId="1" applyFont="1" applyBorder="1" applyAlignment="1">
      <alignment textRotation="255"/>
    </xf>
    <xf numFmtId="0" fontId="2" fillId="0" borderId="46" xfId="1" applyFont="1" applyBorder="1" applyAlignment="1">
      <alignment textRotation="255"/>
    </xf>
    <xf numFmtId="0" fontId="7" fillId="7" borderId="47" xfId="1" applyFont="1" applyFill="1" applyBorder="1"/>
    <xf numFmtId="0" fontId="3" fillId="3" borderId="33" xfId="1" applyFont="1" applyFill="1" applyBorder="1" applyAlignment="1">
      <alignment horizontal="left" vertical="top"/>
    </xf>
    <xf numFmtId="0" fontId="3" fillId="3" borderId="14" xfId="1" applyFont="1" applyFill="1" applyBorder="1" applyAlignment="1">
      <alignment horizontal="left" vertical="top"/>
    </xf>
    <xf numFmtId="0" fontId="17" fillId="3" borderId="14" xfId="1" applyFont="1" applyFill="1" applyBorder="1" applyAlignment="1">
      <alignment horizontal="left" vertical="top"/>
    </xf>
    <xf numFmtId="0" fontId="18" fillId="7" borderId="49" xfId="1" applyFont="1" applyFill="1" applyBorder="1" applyAlignment="1">
      <alignment vertical="center"/>
    </xf>
    <xf numFmtId="0" fontId="18" fillId="7" borderId="50" xfId="1" applyFont="1" applyFill="1" applyBorder="1" applyAlignment="1">
      <alignment vertical="center"/>
    </xf>
    <xf numFmtId="0" fontId="18" fillId="7" borderId="50" xfId="1" applyFont="1" applyFill="1" applyBorder="1" applyAlignment="1">
      <alignment vertical="top"/>
    </xf>
    <xf numFmtId="0" fontId="18" fillId="7" borderId="51" xfId="1" applyFont="1" applyFill="1" applyBorder="1" applyAlignment="1">
      <alignment vertical="top"/>
    </xf>
    <xf numFmtId="0" fontId="18" fillId="7" borderId="51" xfId="1" applyFont="1" applyFill="1" applyBorder="1" applyAlignment="1">
      <alignment vertical="center"/>
    </xf>
    <xf numFmtId="0" fontId="18" fillId="7" borderId="49" xfId="1" applyFont="1" applyFill="1" applyBorder="1" applyAlignment="1">
      <alignment vertical="top"/>
    </xf>
    <xf numFmtId="0" fontId="18" fillId="7" borderId="53" xfId="1" applyFont="1" applyFill="1" applyBorder="1" applyAlignment="1">
      <alignment vertical="top" textRotation="180"/>
    </xf>
    <xf numFmtId="0" fontId="6" fillId="7" borderId="53" xfId="1" applyFont="1" applyFill="1" applyBorder="1" applyAlignment="1">
      <alignment vertical="top" textRotation="180"/>
    </xf>
    <xf numFmtId="0" fontId="6" fillId="7" borderId="54" xfId="1" applyFont="1" applyFill="1" applyBorder="1" applyAlignment="1">
      <alignment vertical="top" textRotation="180"/>
    </xf>
    <xf numFmtId="0" fontId="2" fillId="3" borderId="2" xfId="1" applyFont="1" applyFill="1" applyBorder="1" applyAlignment="1">
      <alignment horizontal="center" vertical="top"/>
    </xf>
    <xf numFmtId="0" fontId="2" fillId="3" borderId="4" xfId="1" applyFont="1" applyFill="1" applyBorder="1" applyAlignment="1">
      <alignment horizontal="right" vertical="top"/>
    </xf>
    <xf numFmtId="0" fontId="15" fillId="0" borderId="56" xfId="1" applyFont="1" applyBorder="1" applyAlignment="1">
      <alignment vertical="top"/>
    </xf>
    <xf numFmtId="0" fontId="15" fillId="3" borderId="34" xfId="1" applyFont="1" applyFill="1" applyBorder="1" applyAlignment="1">
      <alignment horizontal="right" vertical="top"/>
    </xf>
    <xf numFmtId="0" fontId="3" fillId="3" borderId="57" xfId="1" applyFont="1" applyFill="1" applyBorder="1" applyAlignment="1">
      <alignment horizontal="left" vertical="top"/>
    </xf>
    <xf numFmtId="0" fontId="3" fillId="3" borderId="58" xfId="1" applyFont="1" applyFill="1" applyBorder="1" applyAlignment="1">
      <alignment horizontal="left" vertical="top"/>
    </xf>
    <xf numFmtId="0" fontId="2" fillId="3" borderId="37" xfId="1" applyFont="1" applyFill="1" applyBorder="1" applyAlignment="1">
      <alignment horizontal="center" vertical="top"/>
    </xf>
    <xf numFmtId="0" fontId="2" fillId="3" borderId="38" xfId="1" applyFont="1" applyFill="1" applyBorder="1" applyAlignment="1">
      <alignment horizontal="right" vertical="top"/>
    </xf>
    <xf numFmtId="0" fontId="2" fillId="0" borderId="35" xfId="1" applyFont="1" applyBorder="1" applyAlignment="1">
      <alignment horizontal="left"/>
    </xf>
    <xf numFmtId="0" fontId="2" fillId="0" borderId="35" xfId="1" applyFont="1" applyBorder="1" applyAlignment="1">
      <alignment horizontal="center"/>
    </xf>
    <xf numFmtId="0" fontId="2" fillId="0" borderId="42" xfId="1" applyFont="1" applyBorder="1" applyAlignment="1">
      <alignment horizontal="center"/>
    </xf>
    <xf numFmtId="0" fontId="3" fillId="3" borderId="59" xfId="1" applyFont="1" applyFill="1" applyBorder="1"/>
    <xf numFmtId="0" fontId="3" fillId="3" borderId="2" xfId="1" applyFont="1" applyFill="1" applyBorder="1"/>
    <xf numFmtId="0" fontId="2" fillId="3" borderId="4" xfId="1" applyFont="1" applyFill="1" applyBorder="1" applyAlignment="1">
      <alignment horizontal="right"/>
    </xf>
    <xf numFmtId="0" fontId="8" fillId="0" borderId="60" xfId="1" applyFont="1" applyBorder="1" applyAlignment="1">
      <alignment horizontal="center"/>
    </xf>
    <xf numFmtId="0" fontId="8" fillId="0" borderId="61" xfId="1" applyFont="1" applyBorder="1" applyAlignment="1">
      <alignment horizontal="center"/>
    </xf>
    <xf numFmtId="0" fontId="3" fillId="3" borderId="57" xfId="1" applyFont="1" applyFill="1" applyBorder="1"/>
    <xf numFmtId="0" fontId="3" fillId="3" borderId="62" xfId="1" applyFont="1" applyFill="1" applyBorder="1"/>
    <xf numFmtId="0" fontId="2" fillId="3" borderId="63" xfId="1" applyFont="1" applyFill="1" applyBorder="1"/>
    <xf numFmtId="0" fontId="15" fillId="3" borderId="48" xfId="1" applyFont="1" applyFill="1" applyBorder="1" applyAlignment="1">
      <alignment horizontal="right"/>
    </xf>
    <xf numFmtId="0" fontId="8" fillId="0" borderId="45" xfId="1" applyFont="1" applyBorder="1" applyAlignment="1">
      <alignment horizontal="center"/>
    </xf>
    <xf numFmtId="0" fontId="8" fillId="0" borderId="46" xfId="1" applyFont="1" applyBorder="1" applyAlignment="1">
      <alignment horizontal="center"/>
    </xf>
    <xf numFmtId="0" fontId="2" fillId="4" borderId="36" xfId="2" applyFont="1" applyFill="1" applyBorder="1" applyAlignment="1">
      <alignment vertical="top" wrapText="1"/>
    </xf>
    <xf numFmtId="0" fontId="2" fillId="5" borderId="36" xfId="0" applyFont="1" applyFill="1" applyBorder="1" applyAlignment="1">
      <alignment vertical="top"/>
    </xf>
    <xf numFmtId="0" fontId="2" fillId="5" borderId="36" xfId="0" applyFont="1" applyFill="1" applyBorder="1" applyAlignment="1">
      <alignment vertical="top" wrapText="1"/>
    </xf>
    <xf numFmtId="16" fontId="2" fillId="5" borderId="36" xfId="0" applyNumberFormat="1" applyFont="1" applyFill="1" applyBorder="1" applyAlignment="1">
      <alignment vertical="top"/>
    </xf>
    <xf numFmtId="0" fontId="2" fillId="5" borderId="36" xfId="0" applyFont="1" applyFill="1" applyBorder="1" applyAlignment="1">
      <alignment horizontal="left" vertical="top"/>
    </xf>
    <xf numFmtId="0" fontId="2" fillId="5" borderId="36" xfId="0" applyFont="1" applyFill="1" applyBorder="1" applyAlignment="1">
      <alignment horizontal="left" vertical="top" wrapText="1"/>
    </xf>
    <xf numFmtId="16" fontId="2" fillId="5" borderId="36" xfId="0" applyNumberFormat="1" applyFont="1" applyFill="1" applyBorder="1" applyAlignment="1">
      <alignment horizontal="right" vertical="top"/>
    </xf>
    <xf numFmtId="16" fontId="2" fillId="5" borderId="36" xfId="0" applyNumberFormat="1" applyFont="1" applyFill="1" applyBorder="1" applyAlignment="1">
      <alignment horizontal="left" vertical="top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22" fillId="0" borderId="0" xfId="1" applyFont="1"/>
    <xf numFmtId="0" fontId="21" fillId="0" borderId="36" xfId="0" applyFont="1" applyBorder="1" applyAlignment="1">
      <alignment horizontal="center" vertical="top"/>
    </xf>
    <xf numFmtId="0" fontId="23" fillId="0" borderId="0" xfId="0" applyFont="1"/>
    <xf numFmtId="0" fontId="24" fillId="0" borderId="40" xfId="3" applyFont="1" applyFill="1" applyBorder="1" applyAlignment="1">
      <alignment horizontal="left" vertical="top" wrapText="1"/>
    </xf>
    <xf numFmtId="0" fontId="25" fillId="0" borderId="40" xfId="0" applyFont="1" applyBorder="1" applyAlignment="1">
      <alignment horizontal="left" vertical="top" wrapText="1"/>
    </xf>
    <xf numFmtId="0" fontId="25" fillId="0" borderId="40" xfId="0" applyFont="1" applyBorder="1" applyAlignment="1">
      <alignment vertical="top" wrapText="1"/>
    </xf>
    <xf numFmtId="0" fontId="25" fillId="0" borderId="0" xfId="0" applyFont="1"/>
    <xf numFmtId="0" fontId="26" fillId="0" borderId="40" xfId="2" applyFont="1" applyBorder="1" applyAlignment="1">
      <alignment horizontal="left" vertical="top" wrapText="1"/>
    </xf>
    <xf numFmtId="0" fontId="27" fillId="0" borderId="41" xfId="2" applyFont="1" applyBorder="1" applyAlignment="1">
      <alignment horizontal="left" vertical="top" wrapText="1"/>
    </xf>
    <xf numFmtId="0" fontId="25" fillId="0" borderId="40" xfId="2" applyFont="1" applyBorder="1" applyAlignment="1">
      <alignment horizontal="left" vertical="top" wrapText="1"/>
    </xf>
    <xf numFmtId="0" fontId="26" fillId="0" borderId="41" xfId="2" applyFont="1" applyBorder="1" applyAlignment="1">
      <alignment horizontal="left" vertical="top" wrapText="1"/>
    </xf>
    <xf numFmtId="0" fontId="25" fillId="0" borderId="41" xfId="0" applyFont="1" applyBorder="1" applyAlignment="1">
      <alignment horizontal="left" vertical="top" wrapText="1"/>
    </xf>
    <xf numFmtId="2" fontId="25" fillId="0" borderId="41" xfId="0" applyNumberFormat="1" applyFont="1" applyBorder="1" applyAlignment="1">
      <alignment vertical="top" wrapText="1"/>
    </xf>
    <xf numFmtId="0" fontId="13" fillId="0" borderId="0" xfId="1" applyFont="1" applyAlignment="1">
      <alignment horizontal="left"/>
    </xf>
    <xf numFmtId="0" fontId="21" fillId="0" borderId="36" xfId="0" applyFont="1" applyBorder="1" applyAlignment="1">
      <alignment horizontal="right" vertical="top" wrapText="1"/>
    </xf>
    <xf numFmtId="0" fontId="21" fillId="0" borderId="36" xfId="0" applyFont="1" applyBorder="1" applyAlignment="1">
      <alignment vertical="top" wrapText="1"/>
    </xf>
    <xf numFmtId="0" fontId="21" fillId="0" borderId="36" xfId="0" applyFont="1" applyBorder="1" applyAlignment="1">
      <alignment vertical="top"/>
    </xf>
    <xf numFmtId="0" fontId="21" fillId="0" borderId="36" xfId="0" applyFont="1" applyBorder="1" applyAlignment="1">
      <alignment horizontal="right" vertical="top"/>
    </xf>
    <xf numFmtId="0" fontId="28" fillId="4" borderId="36" xfId="2" applyFont="1" applyFill="1" applyBorder="1" applyAlignment="1">
      <alignment horizontal="left" vertical="top" wrapText="1"/>
    </xf>
    <xf numFmtId="0" fontId="28" fillId="5" borderId="36" xfId="0" applyFont="1" applyFill="1" applyBorder="1" applyAlignment="1">
      <alignment horizontal="left" vertical="top"/>
    </xf>
    <xf numFmtId="0" fontId="28" fillId="5" borderId="36" xfId="0" applyFont="1" applyFill="1" applyBorder="1" applyAlignment="1">
      <alignment horizontal="left" vertical="top" wrapText="1"/>
    </xf>
    <xf numFmtId="16" fontId="28" fillId="5" borderId="36" xfId="0" applyNumberFormat="1" applyFont="1" applyFill="1" applyBorder="1" applyAlignment="1">
      <alignment horizontal="left" vertical="top"/>
    </xf>
    <xf numFmtId="0" fontId="3" fillId="8" borderId="36" xfId="2" applyFont="1" applyFill="1" applyBorder="1" applyAlignment="1">
      <alignment horizontal="center" vertical="center" wrapText="1"/>
    </xf>
    <xf numFmtId="0" fontId="29" fillId="7" borderId="36" xfId="0" applyFont="1" applyFill="1" applyBorder="1" applyAlignment="1">
      <alignment horizontal="center"/>
    </xf>
    <xf numFmtId="0" fontId="4" fillId="9" borderId="55" xfId="1" applyFont="1" applyFill="1" applyBorder="1" applyAlignment="1">
      <alignment horizontal="right"/>
    </xf>
    <xf numFmtId="0" fontId="16" fillId="9" borderId="56" xfId="1" applyFont="1" applyFill="1" applyBorder="1" applyAlignment="1">
      <alignment horizontal="right"/>
    </xf>
    <xf numFmtId="0" fontId="15" fillId="9" borderId="56" xfId="1" applyFont="1" applyFill="1" applyBorder="1" applyAlignment="1">
      <alignment horizontal="right"/>
    </xf>
    <xf numFmtId="0" fontId="2" fillId="9" borderId="56" xfId="1" applyFont="1" applyFill="1" applyBorder="1" applyAlignment="1">
      <alignment horizontal="right"/>
    </xf>
    <xf numFmtId="0" fontId="2" fillId="9" borderId="60" xfId="1" applyFont="1" applyFill="1" applyBorder="1" applyAlignment="1">
      <alignment horizontal="left"/>
    </xf>
    <xf numFmtId="0" fontId="2" fillId="9" borderId="36" xfId="1" applyFont="1" applyFill="1" applyBorder="1" applyAlignment="1">
      <alignment horizontal="left"/>
    </xf>
    <xf numFmtId="0" fontId="2" fillId="9" borderId="36" xfId="1" applyFont="1" applyFill="1" applyBorder="1"/>
    <xf numFmtId="0" fontId="2" fillId="9" borderId="45" xfId="1" applyFont="1" applyFill="1" applyBorder="1" applyAlignment="1">
      <alignment horizontal="left"/>
    </xf>
    <xf numFmtId="0" fontId="3" fillId="6" borderId="1" xfId="2" applyFont="1" applyFill="1" applyBorder="1" applyAlignment="1">
      <alignment horizontal="left" wrapText="1"/>
    </xf>
    <xf numFmtId="0" fontId="3" fillId="6" borderId="2" xfId="2" applyFont="1" applyFill="1" applyBorder="1" applyAlignment="1">
      <alignment horizontal="left" wrapText="1"/>
    </xf>
    <xf numFmtId="49" fontId="16" fillId="2" borderId="3" xfId="2" applyNumberFormat="1" applyFont="1" applyFill="1" applyBorder="1" applyAlignment="1">
      <alignment horizontal="left" wrapText="1"/>
    </xf>
    <xf numFmtId="0" fontId="16" fillId="2" borderId="2" xfId="2" applyFont="1" applyFill="1" applyBorder="1" applyAlignment="1">
      <alignment horizontal="left" wrapText="1"/>
    </xf>
    <xf numFmtId="0" fontId="16" fillId="2" borderId="4" xfId="2" applyFont="1" applyFill="1" applyBorder="1" applyAlignment="1">
      <alignment horizontal="left" wrapText="1"/>
    </xf>
    <xf numFmtId="0" fontId="3" fillId="6" borderId="5" xfId="2" applyFont="1" applyFill="1" applyBorder="1" applyAlignment="1">
      <alignment horizontal="left" wrapText="1"/>
    </xf>
    <xf numFmtId="0" fontId="3" fillId="6" borderId="6" xfId="2" applyFont="1" applyFill="1" applyBorder="1" applyAlignment="1">
      <alignment horizontal="left" wrapText="1"/>
    </xf>
    <xf numFmtId="49" fontId="15" fillId="2" borderId="3" xfId="2" applyNumberFormat="1" applyFont="1" applyFill="1" applyBorder="1" applyAlignment="1">
      <alignment horizontal="center" wrapText="1"/>
    </xf>
    <xf numFmtId="0" fontId="15" fillId="2" borderId="2" xfId="2" applyFont="1" applyFill="1" applyBorder="1" applyAlignment="1">
      <alignment horizontal="center" wrapText="1"/>
    </xf>
    <xf numFmtId="0" fontId="15" fillId="2" borderId="7" xfId="2" applyFont="1" applyFill="1" applyBorder="1" applyAlignment="1">
      <alignment horizontal="center" wrapText="1"/>
    </xf>
    <xf numFmtId="0" fontId="3" fillId="6" borderId="8" xfId="2" applyFont="1" applyFill="1" applyBorder="1" applyAlignment="1">
      <alignment horizontal="left" wrapText="1"/>
    </xf>
    <xf numFmtId="0" fontId="3" fillId="6" borderId="9" xfId="2" applyFont="1" applyFill="1" applyBorder="1" applyAlignment="1">
      <alignment horizontal="left" wrapText="1"/>
    </xf>
    <xf numFmtId="0" fontId="16" fillId="2" borderId="10" xfId="2" applyFont="1" applyFill="1" applyBorder="1" applyAlignment="1">
      <alignment horizontal="left" wrapText="1"/>
    </xf>
    <xf numFmtId="0" fontId="16" fillId="2" borderId="11" xfId="2" applyFont="1" applyFill="1" applyBorder="1" applyAlignment="1">
      <alignment horizontal="left" wrapText="1"/>
    </xf>
    <xf numFmtId="0" fontId="16" fillId="2" borderId="12" xfId="2" applyFont="1" applyFill="1" applyBorder="1" applyAlignment="1">
      <alignment horizontal="left" wrapText="1"/>
    </xf>
    <xf numFmtId="0" fontId="3" fillId="6" borderId="13" xfId="2" applyFont="1" applyFill="1" applyBorder="1" applyAlignment="1">
      <alignment horizontal="left" wrapText="1"/>
    </xf>
    <xf numFmtId="0" fontId="3" fillId="6" borderId="14" xfId="2" applyFont="1" applyFill="1" applyBorder="1" applyAlignment="1">
      <alignment horizontal="left" wrapText="1"/>
    </xf>
    <xf numFmtId="0" fontId="3" fillId="6" borderId="15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2" fillId="6" borderId="25" xfId="1" applyFont="1" applyFill="1" applyBorder="1" applyAlignment="1">
      <alignment horizontal="center" vertical="center"/>
    </xf>
    <xf numFmtId="0" fontId="2" fillId="6" borderId="26" xfId="1" applyFont="1" applyFill="1" applyBorder="1" applyAlignment="1">
      <alignment horizontal="center" vertical="center"/>
    </xf>
    <xf numFmtId="0" fontId="2" fillId="6" borderId="27" xfId="1" applyFont="1" applyFill="1" applyBorder="1" applyAlignment="1">
      <alignment horizontal="center" vertical="center"/>
    </xf>
    <xf numFmtId="0" fontId="2" fillId="6" borderId="28" xfId="1" applyFont="1" applyFill="1" applyBorder="1" applyAlignment="1">
      <alignment horizontal="center" vertical="center"/>
    </xf>
    <xf numFmtId="0" fontId="2" fillId="6" borderId="29" xfId="1" applyFont="1" applyFill="1" applyBorder="1" applyAlignment="1">
      <alignment horizontal="center" vertical="center"/>
    </xf>
    <xf numFmtId="0" fontId="2" fillId="6" borderId="30" xfId="1" applyFont="1" applyFill="1" applyBorder="1" applyAlignment="1">
      <alignment horizontal="center" vertical="center"/>
    </xf>
    <xf numFmtId="0" fontId="2" fillId="6" borderId="31" xfId="1" applyFont="1" applyFill="1" applyBorder="1" applyAlignment="1">
      <alignment horizontal="center" vertical="center"/>
    </xf>
    <xf numFmtId="0" fontId="16" fillId="2" borderId="17" xfId="2" applyFont="1" applyFill="1" applyBorder="1" applyAlignment="1">
      <alignment horizontal="center" wrapText="1"/>
    </xf>
    <xf numFmtId="0" fontId="16" fillId="2" borderId="18" xfId="2" applyFont="1" applyFill="1" applyBorder="1" applyAlignment="1">
      <alignment horizontal="center" wrapText="1"/>
    </xf>
    <xf numFmtId="0" fontId="2" fillId="6" borderId="19" xfId="2" applyFont="1" applyFill="1" applyBorder="1" applyAlignment="1">
      <alignment horizontal="center" wrapText="1"/>
    </xf>
    <xf numFmtId="0" fontId="2" fillId="6" borderId="18" xfId="2" applyFont="1" applyFill="1" applyBorder="1" applyAlignment="1">
      <alignment horizontal="center" wrapText="1"/>
    </xf>
    <xf numFmtId="0" fontId="2" fillId="6" borderId="20" xfId="2" applyFont="1" applyFill="1" applyBorder="1" applyAlignment="1">
      <alignment horizontal="center" wrapText="1"/>
    </xf>
    <xf numFmtId="0" fontId="16" fillId="2" borderId="21" xfId="2" applyFont="1" applyFill="1" applyBorder="1" applyAlignment="1">
      <alignment horizontal="left" wrapText="1"/>
    </xf>
    <xf numFmtId="0" fontId="16" fillId="2" borderId="22" xfId="2" applyFont="1" applyFill="1" applyBorder="1" applyAlignment="1">
      <alignment horizontal="left" wrapText="1"/>
    </xf>
    <xf numFmtId="0" fontId="3" fillId="6" borderId="8" xfId="1" applyFont="1" applyFill="1" applyBorder="1" applyAlignment="1">
      <alignment horizontal="center" vertical="center"/>
    </xf>
    <xf numFmtId="0" fontId="3" fillId="6" borderId="9" xfId="1" applyFont="1" applyFill="1" applyBorder="1" applyAlignment="1">
      <alignment horizontal="center" vertical="center"/>
    </xf>
    <xf numFmtId="0" fontId="3" fillId="6" borderId="17" xfId="1" applyFont="1" applyFill="1" applyBorder="1" applyAlignment="1">
      <alignment horizontal="center" vertical="center" wrapText="1"/>
    </xf>
    <xf numFmtId="0" fontId="3" fillId="6" borderId="18" xfId="1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horizontal="center" vertical="center" wrapText="1"/>
    </xf>
    <xf numFmtId="0" fontId="3" fillId="6" borderId="23" xfId="1" applyFont="1" applyFill="1" applyBorder="1" applyAlignment="1">
      <alignment horizontal="center" vertical="center" wrapText="1"/>
    </xf>
    <xf numFmtId="0" fontId="3" fillId="6" borderId="19" xfId="1" applyFont="1" applyFill="1" applyBorder="1" applyAlignment="1">
      <alignment horizontal="center" vertical="center" wrapText="1"/>
    </xf>
    <xf numFmtId="0" fontId="3" fillId="6" borderId="24" xfId="1" applyFont="1" applyFill="1" applyBorder="1" applyAlignment="1">
      <alignment horizontal="center" vertical="center" wrapText="1"/>
    </xf>
    <xf numFmtId="0" fontId="2" fillId="0" borderId="48" xfId="1" applyFont="1" applyBorder="1" applyAlignment="1">
      <alignment horizontal="left" vertical="top"/>
    </xf>
    <xf numFmtId="0" fontId="2" fillId="0" borderId="45" xfId="1" applyFont="1" applyBorder="1" applyAlignment="1">
      <alignment horizontal="left" vertical="top"/>
    </xf>
    <xf numFmtId="0" fontId="15" fillId="0" borderId="14" xfId="1" applyFont="1" applyBorder="1" applyAlignment="1">
      <alignment horizontal="right"/>
    </xf>
    <xf numFmtId="0" fontId="15" fillId="0" borderId="15" xfId="1" applyFont="1" applyBorder="1" applyAlignment="1">
      <alignment horizontal="right"/>
    </xf>
    <xf numFmtId="0" fontId="15" fillId="0" borderId="0" xfId="1" applyFont="1" applyAlignment="1">
      <alignment horizontal="right"/>
    </xf>
    <xf numFmtId="0" fontId="15" fillId="0" borderId="56" xfId="1" applyFont="1" applyBorder="1" applyAlignment="1">
      <alignment horizontal="right"/>
    </xf>
    <xf numFmtId="0" fontId="15" fillId="0" borderId="33" xfId="1" applyFont="1" applyBorder="1" applyAlignment="1">
      <alignment horizontal="right"/>
    </xf>
    <xf numFmtId="0" fontId="15" fillId="0" borderId="34" xfId="1" applyFont="1" applyBorder="1" applyAlignment="1">
      <alignment horizontal="right"/>
    </xf>
    <xf numFmtId="164" fontId="5" fillId="8" borderId="52" xfId="1" applyNumberFormat="1" applyFont="1" applyFill="1" applyBorder="1" applyAlignment="1">
      <alignment horizontal="center" vertical="center"/>
    </xf>
    <xf numFmtId="164" fontId="5" fillId="8" borderId="47" xfId="1" applyNumberFormat="1" applyFont="1" applyFill="1" applyBorder="1" applyAlignment="1">
      <alignment horizontal="center" vertical="center"/>
    </xf>
    <xf numFmtId="0" fontId="2" fillId="0" borderId="34" xfId="1" applyFont="1" applyBorder="1" applyAlignment="1">
      <alignment horizontal="left"/>
    </xf>
    <xf numFmtId="0" fontId="2" fillId="0" borderId="35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36" xfId="1" applyFont="1" applyBorder="1" applyAlignment="1">
      <alignment horizontal="left"/>
    </xf>
    <xf numFmtId="0" fontId="2" fillId="0" borderId="15" xfId="1" applyFont="1" applyBorder="1" applyAlignment="1">
      <alignment horizontal="left" vertical="top"/>
    </xf>
    <xf numFmtId="0" fontId="2" fillId="0" borderId="36" xfId="1" applyFont="1" applyBorder="1" applyAlignment="1">
      <alignment horizontal="left" vertical="top"/>
    </xf>
    <xf numFmtId="0" fontId="30" fillId="0" borderId="0" xfId="2" applyFont="1" applyAlignment="1">
      <alignment horizontal="center" vertical="top" wrapText="1"/>
    </xf>
  </cellXfs>
  <cellStyles count="4">
    <cellStyle name="Hyperlink" xfId="3" builtinId="8"/>
    <cellStyle name="Normal" xfId="0" builtinId="0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10" sqref="A10"/>
    </sheetView>
  </sheetViews>
  <sheetFormatPr defaultRowHeight="14.4"/>
  <cols>
    <col min="1" max="1" width="8" bestFit="1" customWidth="1"/>
    <col min="2" max="2" width="34.6640625" customWidth="1"/>
    <col min="3" max="3" width="4.33203125" bestFit="1" customWidth="1"/>
    <col min="4" max="4" width="36.21875" customWidth="1"/>
  </cols>
  <sheetData>
    <row r="1" spans="1:4">
      <c r="A1" s="105" t="s">
        <v>41</v>
      </c>
      <c r="B1" s="105" t="s">
        <v>39</v>
      </c>
      <c r="C1" s="105" t="s">
        <v>40</v>
      </c>
      <c r="D1" s="105" t="s">
        <v>61</v>
      </c>
    </row>
    <row r="2" spans="1:4">
      <c r="A2" s="83">
        <v>1</v>
      </c>
      <c r="B2" s="97" t="s">
        <v>42</v>
      </c>
      <c r="C2" s="96">
        <v>3</v>
      </c>
      <c r="D2" s="98" t="s">
        <v>43</v>
      </c>
    </row>
    <row r="3" spans="1:4">
      <c r="A3" s="83">
        <v>2</v>
      </c>
      <c r="B3" s="97"/>
      <c r="C3" s="96"/>
      <c r="D3" s="98"/>
    </row>
    <row r="4" spans="1:4">
      <c r="A4" s="83">
        <v>3</v>
      </c>
      <c r="B4" s="97"/>
      <c r="C4" s="96"/>
      <c r="D4" s="98"/>
    </row>
    <row r="5" spans="1:4">
      <c r="A5" s="83">
        <v>4</v>
      </c>
      <c r="B5" s="98"/>
      <c r="C5" s="99"/>
      <c r="D5" s="98"/>
    </row>
    <row r="6" spans="1:4">
      <c r="A6" s="83">
        <v>5</v>
      </c>
      <c r="B6" s="98"/>
      <c r="C6" s="99"/>
      <c r="D6" s="97"/>
    </row>
    <row r="7" spans="1:4">
      <c r="A7" s="83">
        <v>6</v>
      </c>
      <c r="B7" s="98"/>
      <c r="C7" s="99"/>
      <c r="D7" s="97"/>
    </row>
    <row r="9" spans="1:4">
      <c r="A9" s="28" t="s">
        <v>38</v>
      </c>
      <c r="B9" s="82" t="s">
        <v>37</v>
      </c>
      <c r="C9" s="8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workbookViewId="0">
      <selection activeCell="A47" sqref="A47"/>
    </sheetView>
  </sheetViews>
  <sheetFormatPr defaultColWidth="9" defaultRowHeight="10.199999999999999"/>
  <cols>
    <col min="1" max="1" width="8.109375" style="1" customWidth="1"/>
    <col min="2" max="2" width="13.33203125" style="7" customWidth="1"/>
    <col min="3" max="3" width="10.77734375" style="1" customWidth="1"/>
    <col min="4" max="4" width="11.33203125" style="2" customWidth="1"/>
    <col min="5" max="5" width="1.77734375" style="1" hidden="1" customWidth="1"/>
    <col min="6" max="7" width="2.88671875" style="1" bestFit="1" customWidth="1"/>
    <col min="8" max="8" width="2.88671875" style="1" customWidth="1"/>
    <col min="9" max="10" width="2.88671875" style="1" bestFit="1" customWidth="1"/>
    <col min="11" max="19" width="2.88671875" style="1" customWidth="1"/>
    <col min="20" max="20" width="2.88671875" style="1" bestFit="1" customWidth="1"/>
    <col min="21" max="21" width="2.88671875" style="1" customWidth="1"/>
    <col min="22" max="22" width="9" style="80"/>
    <col min="23" max="23" width="24.21875" style="1" bestFit="1" customWidth="1"/>
    <col min="24" max="24" width="9" style="1"/>
    <col min="25" max="25" width="15.109375" style="1" bestFit="1" customWidth="1"/>
    <col min="26" max="256" width="9" style="1"/>
    <col min="257" max="257" width="8.109375" style="1" customWidth="1"/>
    <col min="258" max="258" width="13.33203125" style="1" customWidth="1"/>
    <col min="259" max="259" width="10.77734375" style="1" customWidth="1"/>
    <col min="260" max="260" width="11.33203125" style="1" customWidth="1"/>
    <col min="261" max="261" width="0" style="1" hidden="1" customWidth="1"/>
    <col min="262" max="263" width="2.88671875" style="1" bestFit="1" customWidth="1"/>
    <col min="264" max="264" width="2.88671875" style="1" customWidth="1"/>
    <col min="265" max="266" width="2.88671875" style="1" bestFit="1" customWidth="1"/>
    <col min="267" max="275" width="2.88671875" style="1" customWidth="1"/>
    <col min="276" max="276" width="2.88671875" style="1" bestFit="1" customWidth="1"/>
    <col min="277" max="277" width="2.88671875" style="1" customWidth="1"/>
    <col min="278" max="512" width="9" style="1"/>
    <col min="513" max="513" width="8.109375" style="1" customWidth="1"/>
    <col min="514" max="514" width="13.33203125" style="1" customWidth="1"/>
    <col min="515" max="515" width="10.77734375" style="1" customWidth="1"/>
    <col min="516" max="516" width="11.33203125" style="1" customWidth="1"/>
    <col min="517" max="517" width="0" style="1" hidden="1" customWidth="1"/>
    <col min="518" max="519" width="2.88671875" style="1" bestFit="1" customWidth="1"/>
    <col min="520" max="520" width="2.88671875" style="1" customWidth="1"/>
    <col min="521" max="522" width="2.88671875" style="1" bestFit="1" customWidth="1"/>
    <col min="523" max="531" width="2.88671875" style="1" customWidth="1"/>
    <col min="532" max="532" width="2.88671875" style="1" bestFit="1" customWidth="1"/>
    <col min="533" max="533" width="2.88671875" style="1" customWidth="1"/>
    <col min="534" max="768" width="9" style="1"/>
    <col min="769" max="769" width="8.109375" style="1" customWidth="1"/>
    <col min="770" max="770" width="13.33203125" style="1" customWidth="1"/>
    <col min="771" max="771" width="10.77734375" style="1" customWidth="1"/>
    <col min="772" max="772" width="11.33203125" style="1" customWidth="1"/>
    <col min="773" max="773" width="0" style="1" hidden="1" customWidth="1"/>
    <col min="774" max="775" width="2.88671875" style="1" bestFit="1" customWidth="1"/>
    <col min="776" max="776" width="2.88671875" style="1" customWidth="1"/>
    <col min="777" max="778" width="2.88671875" style="1" bestFit="1" customWidth="1"/>
    <col min="779" max="787" width="2.88671875" style="1" customWidth="1"/>
    <col min="788" max="788" width="2.88671875" style="1" bestFit="1" customWidth="1"/>
    <col min="789" max="789" width="2.88671875" style="1" customWidth="1"/>
    <col min="790" max="1024" width="9" style="1"/>
    <col min="1025" max="1025" width="8.109375" style="1" customWidth="1"/>
    <col min="1026" max="1026" width="13.33203125" style="1" customWidth="1"/>
    <col min="1027" max="1027" width="10.77734375" style="1" customWidth="1"/>
    <col min="1028" max="1028" width="11.33203125" style="1" customWidth="1"/>
    <col min="1029" max="1029" width="0" style="1" hidden="1" customWidth="1"/>
    <col min="1030" max="1031" width="2.88671875" style="1" bestFit="1" customWidth="1"/>
    <col min="1032" max="1032" width="2.88671875" style="1" customWidth="1"/>
    <col min="1033" max="1034" width="2.88671875" style="1" bestFit="1" customWidth="1"/>
    <col min="1035" max="1043" width="2.88671875" style="1" customWidth="1"/>
    <col min="1044" max="1044" width="2.88671875" style="1" bestFit="1" customWidth="1"/>
    <col min="1045" max="1045" width="2.88671875" style="1" customWidth="1"/>
    <col min="1046" max="1280" width="9" style="1"/>
    <col min="1281" max="1281" width="8.109375" style="1" customWidth="1"/>
    <col min="1282" max="1282" width="13.33203125" style="1" customWidth="1"/>
    <col min="1283" max="1283" width="10.77734375" style="1" customWidth="1"/>
    <col min="1284" max="1284" width="11.33203125" style="1" customWidth="1"/>
    <col min="1285" max="1285" width="0" style="1" hidden="1" customWidth="1"/>
    <col min="1286" max="1287" width="2.88671875" style="1" bestFit="1" customWidth="1"/>
    <col min="1288" max="1288" width="2.88671875" style="1" customWidth="1"/>
    <col min="1289" max="1290" width="2.88671875" style="1" bestFit="1" customWidth="1"/>
    <col min="1291" max="1299" width="2.88671875" style="1" customWidth="1"/>
    <col min="1300" max="1300" width="2.88671875" style="1" bestFit="1" customWidth="1"/>
    <col min="1301" max="1301" width="2.88671875" style="1" customWidth="1"/>
    <col min="1302" max="1536" width="9" style="1"/>
    <col min="1537" max="1537" width="8.109375" style="1" customWidth="1"/>
    <col min="1538" max="1538" width="13.33203125" style="1" customWidth="1"/>
    <col min="1539" max="1539" width="10.77734375" style="1" customWidth="1"/>
    <col min="1540" max="1540" width="11.33203125" style="1" customWidth="1"/>
    <col min="1541" max="1541" width="0" style="1" hidden="1" customWidth="1"/>
    <col min="1542" max="1543" width="2.88671875" style="1" bestFit="1" customWidth="1"/>
    <col min="1544" max="1544" width="2.88671875" style="1" customWidth="1"/>
    <col min="1545" max="1546" width="2.88671875" style="1" bestFit="1" customWidth="1"/>
    <col min="1547" max="1555" width="2.88671875" style="1" customWidth="1"/>
    <col min="1556" max="1556" width="2.88671875" style="1" bestFit="1" customWidth="1"/>
    <col min="1557" max="1557" width="2.88671875" style="1" customWidth="1"/>
    <col min="1558" max="1792" width="9" style="1"/>
    <col min="1793" max="1793" width="8.109375" style="1" customWidth="1"/>
    <col min="1794" max="1794" width="13.33203125" style="1" customWidth="1"/>
    <col min="1795" max="1795" width="10.77734375" style="1" customWidth="1"/>
    <col min="1796" max="1796" width="11.33203125" style="1" customWidth="1"/>
    <col min="1797" max="1797" width="0" style="1" hidden="1" customWidth="1"/>
    <col min="1798" max="1799" width="2.88671875" style="1" bestFit="1" customWidth="1"/>
    <col min="1800" max="1800" width="2.88671875" style="1" customWidth="1"/>
    <col min="1801" max="1802" width="2.88671875" style="1" bestFit="1" customWidth="1"/>
    <col min="1803" max="1811" width="2.88671875" style="1" customWidth="1"/>
    <col min="1812" max="1812" width="2.88671875" style="1" bestFit="1" customWidth="1"/>
    <col min="1813" max="1813" width="2.88671875" style="1" customWidth="1"/>
    <col min="1814" max="2048" width="9" style="1"/>
    <col min="2049" max="2049" width="8.109375" style="1" customWidth="1"/>
    <col min="2050" max="2050" width="13.33203125" style="1" customWidth="1"/>
    <col min="2051" max="2051" width="10.77734375" style="1" customWidth="1"/>
    <col min="2052" max="2052" width="11.33203125" style="1" customWidth="1"/>
    <col min="2053" max="2053" width="0" style="1" hidden="1" customWidth="1"/>
    <col min="2054" max="2055" width="2.88671875" style="1" bestFit="1" customWidth="1"/>
    <col min="2056" max="2056" width="2.88671875" style="1" customWidth="1"/>
    <col min="2057" max="2058" width="2.88671875" style="1" bestFit="1" customWidth="1"/>
    <col min="2059" max="2067" width="2.88671875" style="1" customWidth="1"/>
    <col min="2068" max="2068" width="2.88671875" style="1" bestFit="1" customWidth="1"/>
    <col min="2069" max="2069" width="2.88671875" style="1" customWidth="1"/>
    <col min="2070" max="2304" width="9" style="1"/>
    <col min="2305" max="2305" width="8.109375" style="1" customWidth="1"/>
    <col min="2306" max="2306" width="13.33203125" style="1" customWidth="1"/>
    <col min="2307" max="2307" width="10.77734375" style="1" customWidth="1"/>
    <col min="2308" max="2308" width="11.33203125" style="1" customWidth="1"/>
    <col min="2309" max="2309" width="0" style="1" hidden="1" customWidth="1"/>
    <col min="2310" max="2311" width="2.88671875" style="1" bestFit="1" customWidth="1"/>
    <col min="2312" max="2312" width="2.88671875" style="1" customWidth="1"/>
    <col min="2313" max="2314" width="2.88671875" style="1" bestFit="1" customWidth="1"/>
    <col min="2315" max="2323" width="2.88671875" style="1" customWidth="1"/>
    <col min="2324" max="2324" width="2.88671875" style="1" bestFit="1" customWidth="1"/>
    <col min="2325" max="2325" width="2.88671875" style="1" customWidth="1"/>
    <col min="2326" max="2560" width="9" style="1"/>
    <col min="2561" max="2561" width="8.109375" style="1" customWidth="1"/>
    <col min="2562" max="2562" width="13.33203125" style="1" customWidth="1"/>
    <col min="2563" max="2563" width="10.77734375" style="1" customWidth="1"/>
    <col min="2564" max="2564" width="11.33203125" style="1" customWidth="1"/>
    <col min="2565" max="2565" width="0" style="1" hidden="1" customWidth="1"/>
    <col min="2566" max="2567" width="2.88671875" style="1" bestFit="1" customWidth="1"/>
    <col min="2568" max="2568" width="2.88671875" style="1" customWidth="1"/>
    <col min="2569" max="2570" width="2.88671875" style="1" bestFit="1" customWidth="1"/>
    <col min="2571" max="2579" width="2.88671875" style="1" customWidth="1"/>
    <col min="2580" max="2580" width="2.88671875" style="1" bestFit="1" customWidth="1"/>
    <col min="2581" max="2581" width="2.88671875" style="1" customWidth="1"/>
    <col min="2582" max="2816" width="9" style="1"/>
    <col min="2817" max="2817" width="8.109375" style="1" customWidth="1"/>
    <col min="2818" max="2818" width="13.33203125" style="1" customWidth="1"/>
    <col min="2819" max="2819" width="10.77734375" style="1" customWidth="1"/>
    <col min="2820" max="2820" width="11.33203125" style="1" customWidth="1"/>
    <col min="2821" max="2821" width="0" style="1" hidden="1" customWidth="1"/>
    <col min="2822" max="2823" width="2.88671875" style="1" bestFit="1" customWidth="1"/>
    <col min="2824" max="2824" width="2.88671875" style="1" customWidth="1"/>
    <col min="2825" max="2826" width="2.88671875" style="1" bestFit="1" customWidth="1"/>
    <col min="2827" max="2835" width="2.88671875" style="1" customWidth="1"/>
    <col min="2836" max="2836" width="2.88671875" style="1" bestFit="1" customWidth="1"/>
    <col min="2837" max="2837" width="2.88671875" style="1" customWidth="1"/>
    <col min="2838" max="3072" width="9" style="1"/>
    <col min="3073" max="3073" width="8.109375" style="1" customWidth="1"/>
    <col min="3074" max="3074" width="13.33203125" style="1" customWidth="1"/>
    <col min="3075" max="3075" width="10.77734375" style="1" customWidth="1"/>
    <col min="3076" max="3076" width="11.33203125" style="1" customWidth="1"/>
    <col min="3077" max="3077" width="0" style="1" hidden="1" customWidth="1"/>
    <col min="3078" max="3079" width="2.88671875" style="1" bestFit="1" customWidth="1"/>
    <col min="3080" max="3080" width="2.88671875" style="1" customWidth="1"/>
    <col min="3081" max="3082" width="2.88671875" style="1" bestFit="1" customWidth="1"/>
    <col min="3083" max="3091" width="2.88671875" style="1" customWidth="1"/>
    <col min="3092" max="3092" width="2.88671875" style="1" bestFit="1" customWidth="1"/>
    <col min="3093" max="3093" width="2.88671875" style="1" customWidth="1"/>
    <col min="3094" max="3328" width="9" style="1"/>
    <col min="3329" max="3329" width="8.109375" style="1" customWidth="1"/>
    <col min="3330" max="3330" width="13.33203125" style="1" customWidth="1"/>
    <col min="3331" max="3331" width="10.77734375" style="1" customWidth="1"/>
    <col min="3332" max="3332" width="11.33203125" style="1" customWidth="1"/>
    <col min="3333" max="3333" width="0" style="1" hidden="1" customWidth="1"/>
    <col min="3334" max="3335" width="2.88671875" style="1" bestFit="1" customWidth="1"/>
    <col min="3336" max="3336" width="2.88671875" style="1" customWidth="1"/>
    <col min="3337" max="3338" width="2.88671875" style="1" bestFit="1" customWidth="1"/>
    <col min="3339" max="3347" width="2.88671875" style="1" customWidth="1"/>
    <col min="3348" max="3348" width="2.88671875" style="1" bestFit="1" customWidth="1"/>
    <col min="3349" max="3349" width="2.88671875" style="1" customWidth="1"/>
    <col min="3350" max="3584" width="9" style="1"/>
    <col min="3585" max="3585" width="8.109375" style="1" customWidth="1"/>
    <col min="3586" max="3586" width="13.33203125" style="1" customWidth="1"/>
    <col min="3587" max="3587" width="10.77734375" style="1" customWidth="1"/>
    <col min="3588" max="3588" width="11.33203125" style="1" customWidth="1"/>
    <col min="3589" max="3589" width="0" style="1" hidden="1" customWidth="1"/>
    <col min="3590" max="3591" width="2.88671875" style="1" bestFit="1" customWidth="1"/>
    <col min="3592" max="3592" width="2.88671875" style="1" customWidth="1"/>
    <col min="3593" max="3594" width="2.88671875" style="1" bestFit="1" customWidth="1"/>
    <col min="3595" max="3603" width="2.88671875" style="1" customWidth="1"/>
    <col min="3604" max="3604" width="2.88671875" style="1" bestFit="1" customWidth="1"/>
    <col min="3605" max="3605" width="2.88671875" style="1" customWidth="1"/>
    <col min="3606" max="3840" width="9" style="1"/>
    <col min="3841" max="3841" width="8.109375" style="1" customWidth="1"/>
    <col min="3842" max="3842" width="13.33203125" style="1" customWidth="1"/>
    <col min="3843" max="3843" width="10.77734375" style="1" customWidth="1"/>
    <col min="3844" max="3844" width="11.33203125" style="1" customWidth="1"/>
    <col min="3845" max="3845" width="0" style="1" hidden="1" customWidth="1"/>
    <col min="3846" max="3847" width="2.88671875" style="1" bestFit="1" customWidth="1"/>
    <col min="3848" max="3848" width="2.88671875" style="1" customWidth="1"/>
    <col min="3849" max="3850" width="2.88671875" style="1" bestFit="1" customWidth="1"/>
    <col min="3851" max="3859" width="2.88671875" style="1" customWidth="1"/>
    <col min="3860" max="3860" width="2.88671875" style="1" bestFit="1" customWidth="1"/>
    <col min="3861" max="3861" width="2.88671875" style="1" customWidth="1"/>
    <col min="3862" max="4096" width="9" style="1"/>
    <col min="4097" max="4097" width="8.109375" style="1" customWidth="1"/>
    <col min="4098" max="4098" width="13.33203125" style="1" customWidth="1"/>
    <col min="4099" max="4099" width="10.77734375" style="1" customWidth="1"/>
    <col min="4100" max="4100" width="11.33203125" style="1" customWidth="1"/>
    <col min="4101" max="4101" width="0" style="1" hidden="1" customWidth="1"/>
    <col min="4102" max="4103" width="2.88671875" style="1" bestFit="1" customWidth="1"/>
    <col min="4104" max="4104" width="2.88671875" style="1" customWidth="1"/>
    <col min="4105" max="4106" width="2.88671875" style="1" bestFit="1" customWidth="1"/>
    <col min="4107" max="4115" width="2.88671875" style="1" customWidth="1"/>
    <col min="4116" max="4116" width="2.88671875" style="1" bestFit="1" customWidth="1"/>
    <col min="4117" max="4117" width="2.88671875" style="1" customWidth="1"/>
    <col min="4118" max="4352" width="9" style="1"/>
    <col min="4353" max="4353" width="8.109375" style="1" customWidth="1"/>
    <col min="4354" max="4354" width="13.33203125" style="1" customWidth="1"/>
    <col min="4355" max="4355" width="10.77734375" style="1" customWidth="1"/>
    <col min="4356" max="4356" width="11.33203125" style="1" customWidth="1"/>
    <col min="4357" max="4357" width="0" style="1" hidden="1" customWidth="1"/>
    <col min="4358" max="4359" width="2.88671875" style="1" bestFit="1" customWidth="1"/>
    <col min="4360" max="4360" width="2.88671875" style="1" customWidth="1"/>
    <col min="4361" max="4362" width="2.88671875" style="1" bestFit="1" customWidth="1"/>
    <col min="4363" max="4371" width="2.88671875" style="1" customWidth="1"/>
    <col min="4372" max="4372" width="2.88671875" style="1" bestFit="1" customWidth="1"/>
    <col min="4373" max="4373" width="2.88671875" style="1" customWidth="1"/>
    <col min="4374" max="4608" width="9" style="1"/>
    <col min="4609" max="4609" width="8.109375" style="1" customWidth="1"/>
    <col min="4610" max="4610" width="13.33203125" style="1" customWidth="1"/>
    <col min="4611" max="4611" width="10.77734375" style="1" customWidth="1"/>
    <col min="4612" max="4612" width="11.33203125" style="1" customWidth="1"/>
    <col min="4613" max="4613" width="0" style="1" hidden="1" customWidth="1"/>
    <col min="4614" max="4615" width="2.88671875" style="1" bestFit="1" customWidth="1"/>
    <col min="4616" max="4616" width="2.88671875" style="1" customWidth="1"/>
    <col min="4617" max="4618" width="2.88671875" style="1" bestFit="1" customWidth="1"/>
    <col min="4619" max="4627" width="2.88671875" style="1" customWidth="1"/>
    <col min="4628" max="4628" width="2.88671875" style="1" bestFit="1" customWidth="1"/>
    <col min="4629" max="4629" width="2.88671875" style="1" customWidth="1"/>
    <col min="4630" max="4864" width="9" style="1"/>
    <col min="4865" max="4865" width="8.109375" style="1" customWidth="1"/>
    <col min="4866" max="4866" width="13.33203125" style="1" customWidth="1"/>
    <col min="4867" max="4867" width="10.77734375" style="1" customWidth="1"/>
    <col min="4868" max="4868" width="11.33203125" style="1" customWidth="1"/>
    <col min="4869" max="4869" width="0" style="1" hidden="1" customWidth="1"/>
    <col min="4870" max="4871" width="2.88671875" style="1" bestFit="1" customWidth="1"/>
    <col min="4872" max="4872" width="2.88671875" style="1" customWidth="1"/>
    <col min="4873" max="4874" width="2.88671875" style="1" bestFit="1" customWidth="1"/>
    <col min="4875" max="4883" width="2.88671875" style="1" customWidth="1"/>
    <col min="4884" max="4884" width="2.88671875" style="1" bestFit="1" customWidth="1"/>
    <col min="4885" max="4885" width="2.88671875" style="1" customWidth="1"/>
    <col min="4886" max="5120" width="9" style="1"/>
    <col min="5121" max="5121" width="8.109375" style="1" customWidth="1"/>
    <col min="5122" max="5122" width="13.33203125" style="1" customWidth="1"/>
    <col min="5123" max="5123" width="10.77734375" style="1" customWidth="1"/>
    <col min="5124" max="5124" width="11.33203125" style="1" customWidth="1"/>
    <col min="5125" max="5125" width="0" style="1" hidden="1" customWidth="1"/>
    <col min="5126" max="5127" width="2.88671875" style="1" bestFit="1" customWidth="1"/>
    <col min="5128" max="5128" width="2.88671875" style="1" customWidth="1"/>
    <col min="5129" max="5130" width="2.88671875" style="1" bestFit="1" customWidth="1"/>
    <col min="5131" max="5139" width="2.88671875" style="1" customWidth="1"/>
    <col min="5140" max="5140" width="2.88671875" style="1" bestFit="1" customWidth="1"/>
    <col min="5141" max="5141" width="2.88671875" style="1" customWidth="1"/>
    <col min="5142" max="5376" width="9" style="1"/>
    <col min="5377" max="5377" width="8.109375" style="1" customWidth="1"/>
    <col min="5378" max="5378" width="13.33203125" style="1" customWidth="1"/>
    <col min="5379" max="5379" width="10.77734375" style="1" customWidth="1"/>
    <col min="5380" max="5380" width="11.33203125" style="1" customWidth="1"/>
    <col min="5381" max="5381" width="0" style="1" hidden="1" customWidth="1"/>
    <col min="5382" max="5383" width="2.88671875" style="1" bestFit="1" customWidth="1"/>
    <col min="5384" max="5384" width="2.88671875" style="1" customWidth="1"/>
    <col min="5385" max="5386" width="2.88671875" style="1" bestFit="1" customWidth="1"/>
    <col min="5387" max="5395" width="2.88671875" style="1" customWidth="1"/>
    <col min="5396" max="5396" width="2.88671875" style="1" bestFit="1" customWidth="1"/>
    <col min="5397" max="5397" width="2.88671875" style="1" customWidth="1"/>
    <col min="5398" max="5632" width="9" style="1"/>
    <col min="5633" max="5633" width="8.109375" style="1" customWidth="1"/>
    <col min="5634" max="5634" width="13.33203125" style="1" customWidth="1"/>
    <col min="5635" max="5635" width="10.77734375" style="1" customWidth="1"/>
    <col min="5636" max="5636" width="11.33203125" style="1" customWidth="1"/>
    <col min="5637" max="5637" width="0" style="1" hidden="1" customWidth="1"/>
    <col min="5638" max="5639" width="2.88671875" style="1" bestFit="1" customWidth="1"/>
    <col min="5640" max="5640" width="2.88671875" style="1" customWidth="1"/>
    <col min="5641" max="5642" width="2.88671875" style="1" bestFit="1" customWidth="1"/>
    <col min="5643" max="5651" width="2.88671875" style="1" customWidth="1"/>
    <col min="5652" max="5652" width="2.88671875" style="1" bestFit="1" customWidth="1"/>
    <col min="5653" max="5653" width="2.88671875" style="1" customWidth="1"/>
    <col min="5654" max="5888" width="9" style="1"/>
    <col min="5889" max="5889" width="8.109375" style="1" customWidth="1"/>
    <col min="5890" max="5890" width="13.33203125" style="1" customWidth="1"/>
    <col min="5891" max="5891" width="10.77734375" style="1" customWidth="1"/>
    <col min="5892" max="5892" width="11.33203125" style="1" customWidth="1"/>
    <col min="5893" max="5893" width="0" style="1" hidden="1" customWidth="1"/>
    <col min="5894" max="5895" width="2.88671875" style="1" bestFit="1" customWidth="1"/>
    <col min="5896" max="5896" width="2.88671875" style="1" customWidth="1"/>
    <col min="5897" max="5898" width="2.88671875" style="1" bestFit="1" customWidth="1"/>
    <col min="5899" max="5907" width="2.88671875" style="1" customWidth="1"/>
    <col min="5908" max="5908" width="2.88671875" style="1" bestFit="1" customWidth="1"/>
    <col min="5909" max="5909" width="2.88671875" style="1" customWidth="1"/>
    <col min="5910" max="6144" width="9" style="1"/>
    <col min="6145" max="6145" width="8.109375" style="1" customWidth="1"/>
    <col min="6146" max="6146" width="13.33203125" style="1" customWidth="1"/>
    <col min="6147" max="6147" width="10.77734375" style="1" customWidth="1"/>
    <col min="6148" max="6148" width="11.33203125" style="1" customWidth="1"/>
    <col min="6149" max="6149" width="0" style="1" hidden="1" customWidth="1"/>
    <col min="6150" max="6151" width="2.88671875" style="1" bestFit="1" customWidth="1"/>
    <col min="6152" max="6152" width="2.88671875" style="1" customWidth="1"/>
    <col min="6153" max="6154" width="2.88671875" style="1" bestFit="1" customWidth="1"/>
    <col min="6155" max="6163" width="2.88671875" style="1" customWidth="1"/>
    <col min="6164" max="6164" width="2.88671875" style="1" bestFit="1" customWidth="1"/>
    <col min="6165" max="6165" width="2.88671875" style="1" customWidth="1"/>
    <col min="6166" max="6400" width="9" style="1"/>
    <col min="6401" max="6401" width="8.109375" style="1" customWidth="1"/>
    <col min="6402" max="6402" width="13.33203125" style="1" customWidth="1"/>
    <col min="6403" max="6403" width="10.77734375" style="1" customWidth="1"/>
    <col min="6404" max="6404" width="11.33203125" style="1" customWidth="1"/>
    <col min="6405" max="6405" width="0" style="1" hidden="1" customWidth="1"/>
    <col min="6406" max="6407" width="2.88671875" style="1" bestFit="1" customWidth="1"/>
    <col min="6408" max="6408" width="2.88671875" style="1" customWidth="1"/>
    <col min="6409" max="6410" width="2.88671875" style="1" bestFit="1" customWidth="1"/>
    <col min="6411" max="6419" width="2.88671875" style="1" customWidth="1"/>
    <col min="6420" max="6420" width="2.88671875" style="1" bestFit="1" customWidth="1"/>
    <col min="6421" max="6421" width="2.88671875" style="1" customWidth="1"/>
    <col min="6422" max="6656" width="9" style="1"/>
    <col min="6657" max="6657" width="8.109375" style="1" customWidth="1"/>
    <col min="6658" max="6658" width="13.33203125" style="1" customWidth="1"/>
    <col min="6659" max="6659" width="10.77734375" style="1" customWidth="1"/>
    <col min="6660" max="6660" width="11.33203125" style="1" customWidth="1"/>
    <col min="6661" max="6661" width="0" style="1" hidden="1" customWidth="1"/>
    <col min="6662" max="6663" width="2.88671875" style="1" bestFit="1" customWidth="1"/>
    <col min="6664" max="6664" width="2.88671875" style="1" customWidth="1"/>
    <col min="6665" max="6666" width="2.88671875" style="1" bestFit="1" customWidth="1"/>
    <col min="6667" max="6675" width="2.88671875" style="1" customWidth="1"/>
    <col min="6676" max="6676" width="2.88671875" style="1" bestFit="1" customWidth="1"/>
    <col min="6677" max="6677" width="2.88671875" style="1" customWidth="1"/>
    <col min="6678" max="6912" width="9" style="1"/>
    <col min="6913" max="6913" width="8.109375" style="1" customWidth="1"/>
    <col min="6914" max="6914" width="13.33203125" style="1" customWidth="1"/>
    <col min="6915" max="6915" width="10.77734375" style="1" customWidth="1"/>
    <col min="6916" max="6916" width="11.33203125" style="1" customWidth="1"/>
    <col min="6917" max="6917" width="0" style="1" hidden="1" customWidth="1"/>
    <col min="6918" max="6919" width="2.88671875" style="1" bestFit="1" customWidth="1"/>
    <col min="6920" max="6920" width="2.88671875" style="1" customWidth="1"/>
    <col min="6921" max="6922" width="2.88671875" style="1" bestFit="1" customWidth="1"/>
    <col min="6923" max="6931" width="2.88671875" style="1" customWidth="1"/>
    <col min="6932" max="6932" width="2.88671875" style="1" bestFit="1" customWidth="1"/>
    <col min="6933" max="6933" width="2.88671875" style="1" customWidth="1"/>
    <col min="6934" max="7168" width="9" style="1"/>
    <col min="7169" max="7169" width="8.109375" style="1" customWidth="1"/>
    <col min="7170" max="7170" width="13.33203125" style="1" customWidth="1"/>
    <col min="7171" max="7171" width="10.77734375" style="1" customWidth="1"/>
    <col min="7172" max="7172" width="11.33203125" style="1" customWidth="1"/>
    <col min="7173" max="7173" width="0" style="1" hidden="1" customWidth="1"/>
    <col min="7174" max="7175" width="2.88671875" style="1" bestFit="1" customWidth="1"/>
    <col min="7176" max="7176" width="2.88671875" style="1" customWidth="1"/>
    <col min="7177" max="7178" width="2.88671875" style="1" bestFit="1" customWidth="1"/>
    <col min="7179" max="7187" width="2.88671875" style="1" customWidth="1"/>
    <col min="7188" max="7188" width="2.88671875" style="1" bestFit="1" customWidth="1"/>
    <col min="7189" max="7189" width="2.88671875" style="1" customWidth="1"/>
    <col min="7190" max="7424" width="9" style="1"/>
    <col min="7425" max="7425" width="8.109375" style="1" customWidth="1"/>
    <col min="7426" max="7426" width="13.33203125" style="1" customWidth="1"/>
    <col min="7427" max="7427" width="10.77734375" style="1" customWidth="1"/>
    <col min="7428" max="7428" width="11.33203125" style="1" customWidth="1"/>
    <col min="7429" max="7429" width="0" style="1" hidden="1" customWidth="1"/>
    <col min="7430" max="7431" width="2.88671875" style="1" bestFit="1" customWidth="1"/>
    <col min="7432" max="7432" width="2.88671875" style="1" customWidth="1"/>
    <col min="7433" max="7434" width="2.88671875" style="1" bestFit="1" customWidth="1"/>
    <col min="7435" max="7443" width="2.88671875" style="1" customWidth="1"/>
    <col min="7444" max="7444" width="2.88671875" style="1" bestFit="1" customWidth="1"/>
    <col min="7445" max="7445" width="2.88671875" style="1" customWidth="1"/>
    <col min="7446" max="7680" width="9" style="1"/>
    <col min="7681" max="7681" width="8.109375" style="1" customWidth="1"/>
    <col min="7682" max="7682" width="13.33203125" style="1" customWidth="1"/>
    <col min="7683" max="7683" width="10.77734375" style="1" customWidth="1"/>
    <col min="7684" max="7684" width="11.33203125" style="1" customWidth="1"/>
    <col min="7685" max="7685" width="0" style="1" hidden="1" customWidth="1"/>
    <col min="7686" max="7687" width="2.88671875" style="1" bestFit="1" customWidth="1"/>
    <col min="7688" max="7688" width="2.88671875" style="1" customWidth="1"/>
    <col min="7689" max="7690" width="2.88671875" style="1" bestFit="1" customWidth="1"/>
    <col min="7691" max="7699" width="2.88671875" style="1" customWidth="1"/>
    <col min="7700" max="7700" width="2.88671875" style="1" bestFit="1" customWidth="1"/>
    <col min="7701" max="7701" width="2.88671875" style="1" customWidth="1"/>
    <col min="7702" max="7936" width="9" style="1"/>
    <col min="7937" max="7937" width="8.109375" style="1" customWidth="1"/>
    <col min="7938" max="7938" width="13.33203125" style="1" customWidth="1"/>
    <col min="7939" max="7939" width="10.77734375" style="1" customWidth="1"/>
    <col min="7940" max="7940" width="11.33203125" style="1" customWidth="1"/>
    <col min="7941" max="7941" width="0" style="1" hidden="1" customWidth="1"/>
    <col min="7942" max="7943" width="2.88671875" style="1" bestFit="1" customWidth="1"/>
    <col min="7944" max="7944" width="2.88671875" style="1" customWidth="1"/>
    <col min="7945" max="7946" width="2.88671875" style="1" bestFit="1" customWidth="1"/>
    <col min="7947" max="7955" width="2.88671875" style="1" customWidth="1"/>
    <col min="7956" max="7956" width="2.88671875" style="1" bestFit="1" customWidth="1"/>
    <col min="7957" max="7957" width="2.88671875" style="1" customWidth="1"/>
    <col min="7958" max="8192" width="9" style="1"/>
    <col min="8193" max="8193" width="8.109375" style="1" customWidth="1"/>
    <col min="8194" max="8194" width="13.33203125" style="1" customWidth="1"/>
    <col min="8195" max="8195" width="10.77734375" style="1" customWidth="1"/>
    <col min="8196" max="8196" width="11.33203125" style="1" customWidth="1"/>
    <col min="8197" max="8197" width="0" style="1" hidden="1" customWidth="1"/>
    <col min="8198" max="8199" width="2.88671875" style="1" bestFit="1" customWidth="1"/>
    <col min="8200" max="8200" width="2.88671875" style="1" customWidth="1"/>
    <col min="8201" max="8202" width="2.88671875" style="1" bestFit="1" customWidth="1"/>
    <col min="8203" max="8211" width="2.88671875" style="1" customWidth="1"/>
    <col min="8212" max="8212" width="2.88671875" style="1" bestFit="1" customWidth="1"/>
    <col min="8213" max="8213" width="2.88671875" style="1" customWidth="1"/>
    <col min="8214" max="8448" width="9" style="1"/>
    <col min="8449" max="8449" width="8.109375" style="1" customWidth="1"/>
    <col min="8450" max="8450" width="13.33203125" style="1" customWidth="1"/>
    <col min="8451" max="8451" width="10.77734375" style="1" customWidth="1"/>
    <col min="8452" max="8452" width="11.33203125" style="1" customWidth="1"/>
    <col min="8453" max="8453" width="0" style="1" hidden="1" customWidth="1"/>
    <col min="8454" max="8455" width="2.88671875" style="1" bestFit="1" customWidth="1"/>
    <col min="8456" max="8456" width="2.88671875" style="1" customWidth="1"/>
    <col min="8457" max="8458" width="2.88671875" style="1" bestFit="1" customWidth="1"/>
    <col min="8459" max="8467" width="2.88671875" style="1" customWidth="1"/>
    <col min="8468" max="8468" width="2.88671875" style="1" bestFit="1" customWidth="1"/>
    <col min="8469" max="8469" width="2.88671875" style="1" customWidth="1"/>
    <col min="8470" max="8704" width="9" style="1"/>
    <col min="8705" max="8705" width="8.109375" style="1" customWidth="1"/>
    <col min="8706" max="8706" width="13.33203125" style="1" customWidth="1"/>
    <col min="8707" max="8707" width="10.77734375" style="1" customWidth="1"/>
    <col min="8708" max="8708" width="11.33203125" style="1" customWidth="1"/>
    <col min="8709" max="8709" width="0" style="1" hidden="1" customWidth="1"/>
    <col min="8710" max="8711" width="2.88671875" style="1" bestFit="1" customWidth="1"/>
    <col min="8712" max="8712" width="2.88671875" style="1" customWidth="1"/>
    <col min="8713" max="8714" width="2.88671875" style="1" bestFit="1" customWidth="1"/>
    <col min="8715" max="8723" width="2.88671875" style="1" customWidth="1"/>
    <col min="8724" max="8724" width="2.88671875" style="1" bestFit="1" customWidth="1"/>
    <col min="8725" max="8725" width="2.88671875" style="1" customWidth="1"/>
    <col min="8726" max="8960" width="9" style="1"/>
    <col min="8961" max="8961" width="8.109375" style="1" customWidth="1"/>
    <col min="8962" max="8962" width="13.33203125" style="1" customWidth="1"/>
    <col min="8963" max="8963" width="10.77734375" style="1" customWidth="1"/>
    <col min="8964" max="8964" width="11.33203125" style="1" customWidth="1"/>
    <col min="8965" max="8965" width="0" style="1" hidden="1" customWidth="1"/>
    <col min="8966" max="8967" width="2.88671875" style="1" bestFit="1" customWidth="1"/>
    <col min="8968" max="8968" width="2.88671875" style="1" customWidth="1"/>
    <col min="8969" max="8970" width="2.88671875" style="1" bestFit="1" customWidth="1"/>
    <col min="8971" max="8979" width="2.88671875" style="1" customWidth="1"/>
    <col min="8980" max="8980" width="2.88671875" style="1" bestFit="1" customWidth="1"/>
    <col min="8981" max="8981" width="2.88671875" style="1" customWidth="1"/>
    <col min="8982" max="9216" width="9" style="1"/>
    <col min="9217" max="9217" width="8.109375" style="1" customWidth="1"/>
    <col min="9218" max="9218" width="13.33203125" style="1" customWidth="1"/>
    <col min="9219" max="9219" width="10.77734375" style="1" customWidth="1"/>
    <col min="9220" max="9220" width="11.33203125" style="1" customWidth="1"/>
    <col min="9221" max="9221" width="0" style="1" hidden="1" customWidth="1"/>
    <col min="9222" max="9223" width="2.88671875" style="1" bestFit="1" customWidth="1"/>
    <col min="9224" max="9224" width="2.88671875" style="1" customWidth="1"/>
    <col min="9225" max="9226" width="2.88671875" style="1" bestFit="1" customWidth="1"/>
    <col min="9227" max="9235" width="2.88671875" style="1" customWidth="1"/>
    <col min="9236" max="9236" width="2.88671875" style="1" bestFit="1" customWidth="1"/>
    <col min="9237" max="9237" width="2.88671875" style="1" customWidth="1"/>
    <col min="9238" max="9472" width="9" style="1"/>
    <col min="9473" max="9473" width="8.109375" style="1" customWidth="1"/>
    <col min="9474" max="9474" width="13.33203125" style="1" customWidth="1"/>
    <col min="9475" max="9475" width="10.77734375" style="1" customWidth="1"/>
    <col min="9476" max="9476" width="11.33203125" style="1" customWidth="1"/>
    <col min="9477" max="9477" width="0" style="1" hidden="1" customWidth="1"/>
    <col min="9478" max="9479" width="2.88671875" style="1" bestFit="1" customWidth="1"/>
    <col min="9480" max="9480" width="2.88671875" style="1" customWidth="1"/>
    <col min="9481" max="9482" width="2.88671875" style="1" bestFit="1" customWidth="1"/>
    <col min="9483" max="9491" width="2.88671875" style="1" customWidth="1"/>
    <col min="9492" max="9492" width="2.88671875" style="1" bestFit="1" customWidth="1"/>
    <col min="9493" max="9493" width="2.88671875" style="1" customWidth="1"/>
    <col min="9494" max="9728" width="9" style="1"/>
    <col min="9729" max="9729" width="8.109375" style="1" customWidth="1"/>
    <col min="9730" max="9730" width="13.33203125" style="1" customWidth="1"/>
    <col min="9731" max="9731" width="10.77734375" style="1" customWidth="1"/>
    <col min="9732" max="9732" width="11.33203125" style="1" customWidth="1"/>
    <col min="9733" max="9733" width="0" style="1" hidden="1" customWidth="1"/>
    <col min="9734" max="9735" width="2.88671875" style="1" bestFit="1" customWidth="1"/>
    <col min="9736" max="9736" width="2.88671875" style="1" customWidth="1"/>
    <col min="9737" max="9738" width="2.88671875" style="1" bestFit="1" customWidth="1"/>
    <col min="9739" max="9747" width="2.88671875" style="1" customWidth="1"/>
    <col min="9748" max="9748" width="2.88671875" style="1" bestFit="1" customWidth="1"/>
    <col min="9749" max="9749" width="2.88671875" style="1" customWidth="1"/>
    <col min="9750" max="9984" width="9" style="1"/>
    <col min="9985" max="9985" width="8.109375" style="1" customWidth="1"/>
    <col min="9986" max="9986" width="13.33203125" style="1" customWidth="1"/>
    <col min="9987" max="9987" width="10.77734375" style="1" customWidth="1"/>
    <col min="9988" max="9988" width="11.33203125" style="1" customWidth="1"/>
    <col min="9989" max="9989" width="0" style="1" hidden="1" customWidth="1"/>
    <col min="9990" max="9991" width="2.88671875" style="1" bestFit="1" customWidth="1"/>
    <col min="9992" max="9992" width="2.88671875" style="1" customWidth="1"/>
    <col min="9993" max="9994" width="2.88671875" style="1" bestFit="1" customWidth="1"/>
    <col min="9995" max="10003" width="2.88671875" style="1" customWidth="1"/>
    <col min="10004" max="10004" width="2.88671875" style="1" bestFit="1" customWidth="1"/>
    <col min="10005" max="10005" width="2.88671875" style="1" customWidth="1"/>
    <col min="10006" max="10240" width="9" style="1"/>
    <col min="10241" max="10241" width="8.109375" style="1" customWidth="1"/>
    <col min="10242" max="10242" width="13.33203125" style="1" customWidth="1"/>
    <col min="10243" max="10243" width="10.77734375" style="1" customWidth="1"/>
    <col min="10244" max="10244" width="11.33203125" style="1" customWidth="1"/>
    <col min="10245" max="10245" width="0" style="1" hidden="1" customWidth="1"/>
    <col min="10246" max="10247" width="2.88671875" style="1" bestFit="1" customWidth="1"/>
    <col min="10248" max="10248" width="2.88671875" style="1" customWidth="1"/>
    <col min="10249" max="10250" width="2.88671875" style="1" bestFit="1" customWidth="1"/>
    <col min="10251" max="10259" width="2.88671875" style="1" customWidth="1"/>
    <col min="10260" max="10260" width="2.88671875" style="1" bestFit="1" customWidth="1"/>
    <col min="10261" max="10261" width="2.88671875" style="1" customWidth="1"/>
    <col min="10262" max="10496" width="9" style="1"/>
    <col min="10497" max="10497" width="8.109375" style="1" customWidth="1"/>
    <col min="10498" max="10498" width="13.33203125" style="1" customWidth="1"/>
    <col min="10499" max="10499" width="10.77734375" style="1" customWidth="1"/>
    <col min="10500" max="10500" width="11.33203125" style="1" customWidth="1"/>
    <col min="10501" max="10501" width="0" style="1" hidden="1" customWidth="1"/>
    <col min="10502" max="10503" width="2.88671875" style="1" bestFit="1" customWidth="1"/>
    <col min="10504" max="10504" width="2.88671875" style="1" customWidth="1"/>
    <col min="10505" max="10506" width="2.88671875" style="1" bestFit="1" customWidth="1"/>
    <col min="10507" max="10515" width="2.88671875" style="1" customWidth="1"/>
    <col min="10516" max="10516" width="2.88671875" style="1" bestFit="1" customWidth="1"/>
    <col min="10517" max="10517" width="2.88671875" style="1" customWidth="1"/>
    <col min="10518" max="10752" width="9" style="1"/>
    <col min="10753" max="10753" width="8.109375" style="1" customWidth="1"/>
    <col min="10754" max="10754" width="13.33203125" style="1" customWidth="1"/>
    <col min="10755" max="10755" width="10.77734375" style="1" customWidth="1"/>
    <col min="10756" max="10756" width="11.33203125" style="1" customWidth="1"/>
    <col min="10757" max="10757" width="0" style="1" hidden="1" customWidth="1"/>
    <col min="10758" max="10759" width="2.88671875" style="1" bestFit="1" customWidth="1"/>
    <col min="10760" max="10760" width="2.88671875" style="1" customWidth="1"/>
    <col min="10761" max="10762" width="2.88671875" style="1" bestFit="1" customWidth="1"/>
    <col min="10763" max="10771" width="2.88671875" style="1" customWidth="1"/>
    <col min="10772" max="10772" width="2.88671875" style="1" bestFit="1" customWidth="1"/>
    <col min="10773" max="10773" width="2.88671875" style="1" customWidth="1"/>
    <col min="10774" max="11008" width="9" style="1"/>
    <col min="11009" max="11009" width="8.109375" style="1" customWidth="1"/>
    <col min="11010" max="11010" width="13.33203125" style="1" customWidth="1"/>
    <col min="11011" max="11011" width="10.77734375" style="1" customWidth="1"/>
    <col min="11012" max="11012" width="11.33203125" style="1" customWidth="1"/>
    <col min="11013" max="11013" width="0" style="1" hidden="1" customWidth="1"/>
    <col min="11014" max="11015" width="2.88671875" style="1" bestFit="1" customWidth="1"/>
    <col min="11016" max="11016" width="2.88671875" style="1" customWidth="1"/>
    <col min="11017" max="11018" width="2.88671875" style="1" bestFit="1" customWidth="1"/>
    <col min="11019" max="11027" width="2.88671875" style="1" customWidth="1"/>
    <col min="11028" max="11028" width="2.88671875" style="1" bestFit="1" customWidth="1"/>
    <col min="11029" max="11029" width="2.88671875" style="1" customWidth="1"/>
    <col min="11030" max="11264" width="9" style="1"/>
    <col min="11265" max="11265" width="8.109375" style="1" customWidth="1"/>
    <col min="11266" max="11266" width="13.33203125" style="1" customWidth="1"/>
    <col min="11267" max="11267" width="10.77734375" style="1" customWidth="1"/>
    <col min="11268" max="11268" width="11.33203125" style="1" customWidth="1"/>
    <col min="11269" max="11269" width="0" style="1" hidden="1" customWidth="1"/>
    <col min="11270" max="11271" width="2.88671875" style="1" bestFit="1" customWidth="1"/>
    <col min="11272" max="11272" width="2.88671875" style="1" customWidth="1"/>
    <col min="11273" max="11274" width="2.88671875" style="1" bestFit="1" customWidth="1"/>
    <col min="11275" max="11283" width="2.88671875" style="1" customWidth="1"/>
    <col min="11284" max="11284" width="2.88671875" style="1" bestFit="1" customWidth="1"/>
    <col min="11285" max="11285" width="2.88671875" style="1" customWidth="1"/>
    <col min="11286" max="11520" width="9" style="1"/>
    <col min="11521" max="11521" width="8.109375" style="1" customWidth="1"/>
    <col min="11522" max="11522" width="13.33203125" style="1" customWidth="1"/>
    <col min="11523" max="11523" width="10.77734375" style="1" customWidth="1"/>
    <col min="11524" max="11524" width="11.33203125" style="1" customWidth="1"/>
    <col min="11525" max="11525" width="0" style="1" hidden="1" customWidth="1"/>
    <col min="11526" max="11527" width="2.88671875" style="1" bestFit="1" customWidth="1"/>
    <col min="11528" max="11528" width="2.88671875" style="1" customWidth="1"/>
    <col min="11529" max="11530" width="2.88671875" style="1" bestFit="1" customWidth="1"/>
    <col min="11531" max="11539" width="2.88671875" style="1" customWidth="1"/>
    <col min="11540" max="11540" width="2.88671875" style="1" bestFit="1" customWidth="1"/>
    <col min="11541" max="11541" width="2.88671875" style="1" customWidth="1"/>
    <col min="11542" max="11776" width="9" style="1"/>
    <col min="11777" max="11777" width="8.109375" style="1" customWidth="1"/>
    <col min="11778" max="11778" width="13.33203125" style="1" customWidth="1"/>
    <col min="11779" max="11779" width="10.77734375" style="1" customWidth="1"/>
    <col min="11780" max="11780" width="11.33203125" style="1" customWidth="1"/>
    <col min="11781" max="11781" width="0" style="1" hidden="1" customWidth="1"/>
    <col min="11782" max="11783" width="2.88671875" style="1" bestFit="1" customWidth="1"/>
    <col min="11784" max="11784" width="2.88671875" style="1" customWidth="1"/>
    <col min="11785" max="11786" width="2.88671875" style="1" bestFit="1" customWidth="1"/>
    <col min="11787" max="11795" width="2.88671875" style="1" customWidth="1"/>
    <col min="11796" max="11796" width="2.88671875" style="1" bestFit="1" customWidth="1"/>
    <col min="11797" max="11797" width="2.88671875" style="1" customWidth="1"/>
    <col min="11798" max="12032" width="9" style="1"/>
    <col min="12033" max="12033" width="8.109375" style="1" customWidth="1"/>
    <col min="12034" max="12034" width="13.33203125" style="1" customWidth="1"/>
    <col min="12035" max="12035" width="10.77734375" style="1" customWidth="1"/>
    <col min="12036" max="12036" width="11.33203125" style="1" customWidth="1"/>
    <col min="12037" max="12037" width="0" style="1" hidden="1" customWidth="1"/>
    <col min="12038" max="12039" width="2.88671875" style="1" bestFit="1" customWidth="1"/>
    <col min="12040" max="12040" width="2.88671875" style="1" customWidth="1"/>
    <col min="12041" max="12042" width="2.88671875" style="1" bestFit="1" customWidth="1"/>
    <col min="12043" max="12051" width="2.88671875" style="1" customWidth="1"/>
    <col min="12052" max="12052" width="2.88671875" style="1" bestFit="1" customWidth="1"/>
    <col min="12053" max="12053" width="2.88671875" style="1" customWidth="1"/>
    <col min="12054" max="12288" width="9" style="1"/>
    <col min="12289" max="12289" width="8.109375" style="1" customWidth="1"/>
    <col min="12290" max="12290" width="13.33203125" style="1" customWidth="1"/>
    <col min="12291" max="12291" width="10.77734375" style="1" customWidth="1"/>
    <col min="12292" max="12292" width="11.33203125" style="1" customWidth="1"/>
    <col min="12293" max="12293" width="0" style="1" hidden="1" customWidth="1"/>
    <col min="12294" max="12295" width="2.88671875" style="1" bestFit="1" customWidth="1"/>
    <col min="12296" max="12296" width="2.88671875" style="1" customWidth="1"/>
    <col min="12297" max="12298" width="2.88671875" style="1" bestFit="1" customWidth="1"/>
    <col min="12299" max="12307" width="2.88671875" style="1" customWidth="1"/>
    <col min="12308" max="12308" width="2.88671875" style="1" bestFit="1" customWidth="1"/>
    <col min="12309" max="12309" width="2.88671875" style="1" customWidth="1"/>
    <col min="12310" max="12544" width="9" style="1"/>
    <col min="12545" max="12545" width="8.109375" style="1" customWidth="1"/>
    <col min="12546" max="12546" width="13.33203125" style="1" customWidth="1"/>
    <col min="12547" max="12547" width="10.77734375" style="1" customWidth="1"/>
    <col min="12548" max="12548" width="11.33203125" style="1" customWidth="1"/>
    <col min="12549" max="12549" width="0" style="1" hidden="1" customWidth="1"/>
    <col min="12550" max="12551" width="2.88671875" style="1" bestFit="1" customWidth="1"/>
    <col min="12552" max="12552" width="2.88671875" style="1" customWidth="1"/>
    <col min="12553" max="12554" width="2.88671875" style="1" bestFit="1" customWidth="1"/>
    <col min="12555" max="12563" width="2.88671875" style="1" customWidth="1"/>
    <col min="12564" max="12564" width="2.88671875" style="1" bestFit="1" customWidth="1"/>
    <col min="12565" max="12565" width="2.88671875" style="1" customWidth="1"/>
    <col min="12566" max="12800" width="9" style="1"/>
    <col min="12801" max="12801" width="8.109375" style="1" customWidth="1"/>
    <col min="12802" max="12802" width="13.33203125" style="1" customWidth="1"/>
    <col min="12803" max="12803" width="10.77734375" style="1" customWidth="1"/>
    <col min="12804" max="12804" width="11.33203125" style="1" customWidth="1"/>
    <col min="12805" max="12805" width="0" style="1" hidden="1" customWidth="1"/>
    <col min="12806" max="12807" width="2.88671875" style="1" bestFit="1" customWidth="1"/>
    <col min="12808" max="12808" width="2.88671875" style="1" customWidth="1"/>
    <col min="12809" max="12810" width="2.88671875" style="1" bestFit="1" customWidth="1"/>
    <col min="12811" max="12819" width="2.88671875" style="1" customWidth="1"/>
    <col min="12820" max="12820" width="2.88671875" style="1" bestFit="1" customWidth="1"/>
    <col min="12821" max="12821" width="2.88671875" style="1" customWidth="1"/>
    <col min="12822" max="13056" width="9" style="1"/>
    <col min="13057" max="13057" width="8.109375" style="1" customWidth="1"/>
    <col min="13058" max="13058" width="13.33203125" style="1" customWidth="1"/>
    <col min="13059" max="13059" width="10.77734375" style="1" customWidth="1"/>
    <col min="13060" max="13060" width="11.33203125" style="1" customWidth="1"/>
    <col min="13061" max="13061" width="0" style="1" hidden="1" customWidth="1"/>
    <col min="13062" max="13063" width="2.88671875" style="1" bestFit="1" customWidth="1"/>
    <col min="13064" max="13064" width="2.88671875" style="1" customWidth="1"/>
    <col min="13065" max="13066" width="2.88671875" style="1" bestFit="1" customWidth="1"/>
    <col min="13067" max="13075" width="2.88671875" style="1" customWidth="1"/>
    <col min="13076" max="13076" width="2.88671875" style="1" bestFit="1" customWidth="1"/>
    <col min="13077" max="13077" width="2.88671875" style="1" customWidth="1"/>
    <col min="13078" max="13312" width="9" style="1"/>
    <col min="13313" max="13313" width="8.109375" style="1" customWidth="1"/>
    <col min="13314" max="13314" width="13.33203125" style="1" customWidth="1"/>
    <col min="13315" max="13315" width="10.77734375" style="1" customWidth="1"/>
    <col min="13316" max="13316" width="11.33203125" style="1" customWidth="1"/>
    <col min="13317" max="13317" width="0" style="1" hidden="1" customWidth="1"/>
    <col min="13318" max="13319" width="2.88671875" style="1" bestFit="1" customWidth="1"/>
    <col min="13320" max="13320" width="2.88671875" style="1" customWidth="1"/>
    <col min="13321" max="13322" width="2.88671875" style="1" bestFit="1" customWidth="1"/>
    <col min="13323" max="13331" width="2.88671875" style="1" customWidth="1"/>
    <col min="13332" max="13332" width="2.88671875" style="1" bestFit="1" customWidth="1"/>
    <col min="13333" max="13333" width="2.88671875" style="1" customWidth="1"/>
    <col min="13334" max="13568" width="9" style="1"/>
    <col min="13569" max="13569" width="8.109375" style="1" customWidth="1"/>
    <col min="13570" max="13570" width="13.33203125" style="1" customWidth="1"/>
    <col min="13571" max="13571" width="10.77734375" style="1" customWidth="1"/>
    <col min="13572" max="13572" width="11.33203125" style="1" customWidth="1"/>
    <col min="13573" max="13573" width="0" style="1" hidden="1" customWidth="1"/>
    <col min="13574" max="13575" width="2.88671875" style="1" bestFit="1" customWidth="1"/>
    <col min="13576" max="13576" width="2.88671875" style="1" customWidth="1"/>
    <col min="13577" max="13578" width="2.88671875" style="1" bestFit="1" customWidth="1"/>
    <col min="13579" max="13587" width="2.88671875" style="1" customWidth="1"/>
    <col min="13588" max="13588" width="2.88671875" style="1" bestFit="1" customWidth="1"/>
    <col min="13589" max="13589" width="2.88671875" style="1" customWidth="1"/>
    <col min="13590" max="13824" width="9" style="1"/>
    <col min="13825" max="13825" width="8.109375" style="1" customWidth="1"/>
    <col min="13826" max="13826" width="13.33203125" style="1" customWidth="1"/>
    <col min="13827" max="13827" width="10.77734375" style="1" customWidth="1"/>
    <col min="13828" max="13828" width="11.33203125" style="1" customWidth="1"/>
    <col min="13829" max="13829" width="0" style="1" hidden="1" customWidth="1"/>
    <col min="13830" max="13831" width="2.88671875" style="1" bestFit="1" customWidth="1"/>
    <col min="13832" max="13832" width="2.88671875" style="1" customWidth="1"/>
    <col min="13833" max="13834" width="2.88671875" style="1" bestFit="1" customWidth="1"/>
    <col min="13835" max="13843" width="2.88671875" style="1" customWidth="1"/>
    <col min="13844" max="13844" width="2.88671875" style="1" bestFit="1" customWidth="1"/>
    <col min="13845" max="13845" width="2.88671875" style="1" customWidth="1"/>
    <col min="13846" max="14080" width="9" style="1"/>
    <col min="14081" max="14081" width="8.109375" style="1" customWidth="1"/>
    <col min="14082" max="14082" width="13.33203125" style="1" customWidth="1"/>
    <col min="14083" max="14083" width="10.77734375" style="1" customWidth="1"/>
    <col min="14084" max="14084" width="11.33203125" style="1" customWidth="1"/>
    <col min="14085" max="14085" width="0" style="1" hidden="1" customWidth="1"/>
    <col min="14086" max="14087" width="2.88671875" style="1" bestFit="1" customWidth="1"/>
    <col min="14088" max="14088" width="2.88671875" style="1" customWidth="1"/>
    <col min="14089" max="14090" width="2.88671875" style="1" bestFit="1" customWidth="1"/>
    <col min="14091" max="14099" width="2.88671875" style="1" customWidth="1"/>
    <col min="14100" max="14100" width="2.88671875" style="1" bestFit="1" customWidth="1"/>
    <col min="14101" max="14101" width="2.88671875" style="1" customWidth="1"/>
    <col min="14102" max="14336" width="9" style="1"/>
    <col min="14337" max="14337" width="8.109375" style="1" customWidth="1"/>
    <col min="14338" max="14338" width="13.33203125" style="1" customWidth="1"/>
    <col min="14339" max="14339" width="10.77734375" style="1" customWidth="1"/>
    <col min="14340" max="14340" width="11.33203125" style="1" customWidth="1"/>
    <col min="14341" max="14341" width="0" style="1" hidden="1" customWidth="1"/>
    <col min="14342" max="14343" width="2.88671875" style="1" bestFit="1" customWidth="1"/>
    <col min="14344" max="14344" width="2.88671875" style="1" customWidth="1"/>
    <col min="14345" max="14346" width="2.88671875" style="1" bestFit="1" customWidth="1"/>
    <col min="14347" max="14355" width="2.88671875" style="1" customWidth="1"/>
    <col min="14356" max="14356" width="2.88671875" style="1" bestFit="1" customWidth="1"/>
    <col min="14357" max="14357" width="2.88671875" style="1" customWidth="1"/>
    <col min="14358" max="14592" width="9" style="1"/>
    <col min="14593" max="14593" width="8.109375" style="1" customWidth="1"/>
    <col min="14594" max="14594" width="13.33203125" style="1" customWidth="1"/>
    <col min="14595" max="14595" width="10.77734375" style="1" customWidth="1"/>
    <col min="14596" max="14596" width="11.33203125" style="1" customWidth="1"/>
    <col min="14597" max="14597" width="0" style="1" hidden="1" customWidth="1"/>
    <col min="14598" max="14599" width="2.88671875" style="1" bestFit="1" customWidth="1"/>
    <col min="14600" max="14600" width="2.88671875" style="1" customWidth="1"/>
    <col min="14601" max="14602" width="2.88671875" style="1" bestFit="1" customWidth="1"/>
    <col min="14603" max="14611" width="2.88671875" style="1" customWidth="1"/>
    <col min="14612" max="14612" width="2.88671875" style="1" bestFit="1" customWidth="1"/>
    <col min="14613" max="14613" width="2.88671875" style="1" customWidth="1"/>
    <col min="14614" max="14848" width="9" style="1"/>
    <col min="14849" max="14849" width="8.109375" style="1" customWidth="1"/>
    <col min="14850" max="14850" width="13.33203125" style="1" customWidth="1"/>
    <col min="14851" max="14851" width="10.77734375" style="1" customWidth="1"/>
    <col min="14852" max="14852" width="11.33203125" style="1" customWidth="1"/>
    <col min="14853" max="14853" width="0" style="1" hidden="1" customWidth="1"/>
    <col min="14854" max="14855" width="2.88671875" style="1" bestFit="1" customWidth="1"/>
    <col min="14856" max="14856" width="2.88671875" style="1" customWidth="1"/>
    <col min="14857" max="14858" width="2.88671875" style="1" bestFit="1" customWidth="1"/>
    <col min="14859" max="14867" width="2.88671875" style="1" customWidth="1"/>
    <col min="14868" max="14868" width="2.88671875" style="1" bestFit="1" customWidth="1"/>
    <col min="14869" max="14869" width="2.88671875" style="1" customWidth="1"/>
    <col min="14870" max="15104" width="9" style="1"/>
    <col min="15105" max="15105" width="8.109375" style="1" customWidth="1"/>
    <col min="15106" max="15106" width="13.33203125" style="1" customWidth="1"/>
    <col min="15107" max="15107" width="10.77734375" style="1" customWidth="1"/>
    <col min="15108" max="15108" width="11.33203125" style="1" customWidth="1"/>
    <col min="15109" max="15109" width="0" style="1" hidden="1" customWidth="1"/>
    <col min="15110" max="15111" width="2.88671875" style="1" bestFit="1" customWidth="1"/>
    <col min="15112" max="15112" width="2.88671875" style="1" customWidth="1"/>
    <col min="15113" max="15114" width="2.88671875" style="1" bestFit="1" customWidth="1"/>
    <col min="15115" max="15123" width="2.88671875" style="1" customWidth="1"/>
    <col min="15124" max="15124" width="2.88671875" style="1" bestFit="1" customWidth="1"/>
    <col min="15125" max="15125" width="2.88671875" style="1" customWidth="1"/>
    <col min="15126" max="15360" width="9" style="1"/>
    <col min="15361" max="15361" width="8.109375" style="1" customWidth="1"/>
    <col min="15362" max="15362" width="13.33203125" style="1" customWidth="1"/>
    <col min="15363" max="15363" width="10.77734375" style="1" customWidth="1"/>
    <col min="15364" max="15364" width="11.33203125" style="1" customWidth="1"/>
    <col min="15365" max="15365" width="0" style="1" hidden="1" customWidth="1"/>
    <col min="15366" max="15367" width="2.88671875" style="1" bestFit="1" customWidth="1"/>
    <col min="15368" max="15368" width="2.88671875" style="1" customWidth="1"/>
    <col min="15369" max="15370" width="2.88671875" style="1" bestFit="1" customWidth="1"/>
    <col min="15371" max="15379" width="2.88671875" style="1" customWidth="1"/>
    <col min="15380" max="15380" width="2.88671875" style="1" bestFit="1" customWidth="1"/>
    <col min="15381" max="15381" width="2.88671875" style="1" customWidth="1"/>
    <col min="15382" max="15616" width="9" style="1"/>
    <col min="15617" max="15617" width="8.109375" style="1" customWidth="1"/>
    <col min="15618" max="15618" width="13.33203125" style="1" customWidth="1"/>
    <col min="15619" max="15619" width="10.77734375" style="1" customWidth="1"/>
    <col min="15620" max="15620" width="11.33203125" style="1" customWidth="1"/>
    <col min="15621" max="15621" width="0" style="1" hidden="1" customWidth="1"/>
    <col min="15622" max="15623" width="2.88671875" style="1" bestFit="1" customWidth="1"/>
    <col min="15624" max="15624" width="2.88671875" style="1" customWidth="1"/>
    <col min="15625" max="15626" width="2.88671875" style="1" bestFit="1" customWidth="1"/>
    <col min="15627" max="15635" width="2.88671875" style="1" customWidth="1"/>
    <col min="15636" max="15636" width="2.88671875" style="1" bestFit="1" customWidth="1"/>
    <col min="15637" max="15637" width="2.88671875" style="1" customWidth="1"/>
    <col min="15638" max="15872" width="9" style="1"/>
    <col min="15873" max="15873" width="8.109375" style="1" customWidth="1"/>
    <col min="15874" max="15874" width="13.33203125" style="1" customWidth="1"/>
    <col min="15875" max="15875" width="10.77734375" style="1" customWidth="1"/>
    <col min="15876" max="15876" width="11.33203125" style="1" customWidth="1"/>
    <col min="15877" max="15877" width="0" style="1" hidden="1" customWidth="1"/>
    <col min="15878" max="15879" width="2.88671875" style="1" bestFit="1" customWidth="1"/>
    <col min="15880" max="15880" width="2.88671875" style="1" customWidth="1"/>
    <col min="15881" max="15882" width="2.88671875" style="1" bestFit="1" customWidth="1"/>
    <col min="15883" max="15891" width="2.88671875" style="1" customWidth="1"/>
    <col min="15892" max="15892" width="2.88671875" style="1" bestFit="1" customWidth="1"/>
    <col min="15893" max="15893" width="2.88671875" style="1" customWidth="1"/>
    <col min="15894" max="16128" width="9" style="1"/>
    <col min="16129" max="16129" width="8.109375" style="1" customWidth="1"/>
    <col min="16130" max="16130" width="13.33203125" style="1" customWidth="1"/>
    <col min="16131" max="16131" width="10.77734375" style="1" customWidth="1"/>
    <col min="16132" max="16132" width="11.33203125" style="1" customWidth="1"/>
    <col min="16133" max="16133" width="0" style="1" hidden="1" customWidth="1"/>
    <col min="16134" max="16135" width="2.88671875" style="1" bestFit="1" customWidth="1"/>
    <col min="16136" max="16136" width="2.88671875" style="1" customWidth="1"/>
    <col min="16137" max="16138" width="2.88671875" style="1" bestFit="1" customWidth="1"/>
    <col min="16139" max="16147" width="2.88671875" style="1" customWidth="1"/>
    <col min="16148" max="16148" width="2.88671875" style="1" bestFit="1" customWidth="1"/>
    <col min="16149" max="16149" width="2.88671875" style="1" customWidth="1"/>
    <col min="16150" max="16384" width="9" style="1"/>
  </cols>
  <sheetData>
    <row r="1" spans="1:22" ht="13.5" customHeight="1">
      <c r="A1" s="114" t="s">
        <v>0</v>
      </c>
      <c r="B1" s="115"/>
      <c r="C1" s="116" t="s">
        <v>45</v>
      </c>
      <c r="D1" s="117"/>
      <c r="E1" s="118"/>
      <c r="F1" s="119" t="s">
        <v>1</v>
      </c>
      <c r="G1" s="120"/>
      <c r="H1" s="120"/>
      <c r="I1" s="120"/>
      <c r="J1" s="120"/>
      <c r="K1" s="120"/>
      <c r="L1" s="121" t="s">
        <v>45</v>
      </c>
      <c r="M1" s="122"/>
      <c r="N1" s="122"/>
      <c r="O1" s="122"/>
      <c r="P1" s="122"/>
      <c r="Q1" s="122"/>
      <c r="R1" s="122"/>
      <c r="S1" s="122"/>
      <c r="T1" s="123"/>
    </row>
    <row r="2" spans="1:22" ht="13.5" customHeight="1">
      <c r="A2" s="124" t="s">
        <v>2</v>
      </c>
      <c r="B2" s="125"/>
      <c r="C2" s="126" t="s">
        <v>46</v>
      </c>
      <c r="D2" s="127"/>
      <c r="E2" s="128"/>
      <c r="F2" s="129" t="s">
        <v>3</v>
      </c>
      <c r="G2" s="130"/>
      <c r="H2" s="130"/>
      <c r="I2" s="130"/>
      <c r="J2" s="130"/>
      <c r="K2" s="131"/>
      <c r="L2" s="132"/>
      <c r="M2" s="132"/>
      <c r="N2" s="132"/>
      <c r="O2" s="3"/>
      <c r="P2" s="3"/>
      <c r="Q2" s="3"/>
      <c r="R2" s="3"/>
      <c r="S2" s="3"/>
      <c r="T2" s="4"/>
    </row>
    <row r="3" spans="1:22" ht="13.5" customHeight="1">
      <c r="A3" s="124" t="s">
        <v>4</v>
      </c>
      <c r="B3" s="125"/>
      <c r="C3" s="140">
        <v>21</v>
      </c>
      <c r="D3" s="141"/>
      <c r="E3" s="5"/>
      <c r="F3" s="129" t="s">
        <v>5</v>
      </c>
      <c r="G3" s="130"/>
      <c r="H3" s="130"/>
      <c r="I3" s="130"/>
      <c r="J3" s="130"/>
      <c r="K3" s="131"/>
      <c r="L3" s="142">
        <v>-1</v>
      </c>
      <c r="M3" s="143"/>
      <c r="N3" s="143"/>
      <c r="O3" s="143"/>
      <c r="P3" s="143"/>
      <c r="Q3" s="143"/>
      <c r="R3" s="143"/>
      <c r="S3" s="143"/>
      <c r="T3" s="144"/>
    </row>
    <row r="4" spans="1:22" ht="13.5" customHeight="1">
      <c r="A4" s="124" t="s">
        <v>6</v>
      </c>
      <c r="B4" s="125"/>
      <c r="C4" s="145" t="s">
        <v>7</v>
      </c>
      <c r="D4" s="145"/>
      <c r="E4" s="145"/>
      <c r="F4" s="146"/>
      <c r="G4" s="146"/>
      <c r="H4" s="146"/>
      <c r="I4" s="146"/>
      <c r="J4" s="146"/>
      <c r="K4" s="146"/>
      <c r="L4" s="145"/>
      <c r="M4" s="145"/>
      <c r="N4" s="145"/>
      <c r="O4" s="145"/>
      <c r="P4" s="145"/>
      <c r="Q4" s="145"/>
      <c r="R4" s="145"/>
      <c r="S4" s="145"/>
      <c r="T4" s="145"/>
    </row>
    <row r="5" spans="1:22" ht="13.5" customHeight="1">
      <c r="A5" s="147" t="s">
        <v>8</v>
      </c>
      <c r="B5" s="148"/>
      <c r="C5" s="149" t="s">
        <v>9</v>
      </c>
      <c r="D5" s="150"/>
      <c r="E5" s="151"/>
      <c r="F5" s="149" t="s">
        <v>10</v>
      </c>
      <c r="G5" s="150"/>
      <c r="H5" s="150"/>
      <c r="I5" s="150"/>
      <c r="J5" s="150"/>
      <c r="K5" s="152"/>
      <c r="L5" s="150" t="s">
        <v>11</v>
      </c>
      <c r="M5" s="150"/>
      <c r="N5" s="150"/>
      <c r="O5" s="153" t="s">
        <v>12</v>
      </c>
      <c r="P5" s="150"/>
      <c r="Q5" s="150"/>
      <c r="R5" s="150"/>
      <c r="S5" s="150"/>
      <c r="T5" s="154"/>
    </row>
    <row r="6" spans="1:22" ht="13.5" customHeight="1" thickBot="1">
      <c r="A6" s="133">
        <f>COUNTIF(F40:HQ40,"P")</f>
        <v>0</v>
      </c>
      <c r="B6" s="134"/>
      <c r="C6" s="135">
        <f>COUNTIF(F40:HQ40,"F")</f>
        <v>0</v>
      </c>
      <c r="D6" s="136"/>
      <c r="E6" s="134"/>
      <c r="F6" s="135">
        <f>SUM(O6,- A6,- C6)</f>
        <v>3</v>
      </c>
      <c r="G6" s="136"/>
      <c r="H6" s="136"/>
      <c r="I6" s="136"/>
      <c r="J6" s="136"/>
      <c r="K6" s="137"/>
      <c r="L6" s="25">
        <f>COUNTIF(E39:HQ39,"N")</f>
        <v>1</v>
      </c>
      <c r="M6" s="25">
        <f>COUNTIF(E39:HQ39,"A")</f>
        <v>0</v>
      </c>
      <c r="N6" s="25">
        <f>COUNTIF(E39:HQ39,"B")</f>
        <v>0</v>
      </c>
      <c r="O6" s="138">
        <f>COUNTA(E8:HT8)</f>
        <v>3</v>
      </c>
      <c r="P6" s="136"/>
      <c r="Q6" s="136"/>
      <c r="R6" s="136"/>
      <c r="S6" s="136"/>
      <c r="T6" s="139"/>
      <c r="U6" s="6"/>
    </row>
    <row r="7" spans="1:22" ht="10.8" thickBot="1"/>
    <row r="8" spans="1:22" ht="46.5" customHeight="1" thickBot="1">
      <c r="A8" s="163"/>
      <c r="B8" s="164"/>
      <c r="C8" s="164"/>
      <c r="D8" s="164"/>
      <c r="E8" s="37"/>
      <c r="F8" s="47" t="s">
        <v>13</v>
      </c>
      <c r="G8" s="47" t="s">
        <v>57</v>
      </c>
      <c r="H8" s="47" t="s">
        <v>60</v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9"/>
      <c r="U8" s="28"/>
      <c r="V8" s="81"/>
    </row>
    <row r="9" spans="1:22" ht="13.5" customHeight="1">
      <c r="A9" s="41" t="s">
        <v>14</v>
      </c>
      <c r="B9" s="38" t="s">
        <v>15</v>
      </c>
      <c r="C9" s="50"/>
      <c r="D9" s="51"/>
      <c r="E9" s="10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29"/>
    </row>
    <row r="10" spans="1:22" ht="13.5" customHeight="1">
      <c r="A10" s="42"/>
      <c r="B10" s="39"/>
      <c r="C10" s="9"/>
      <c r="D10" s="23" t="s">
        <v>44</v>
      </c>
      <c r="E10" s="107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30"/>
      <c r="V10" s="81"/>
    </row>
    <row r="11" spans="1:22" ht="13.5" customHeight="1">
      <c r="A11" s="42"/>
      <c r="B11" s="39"/>
      <c r="C11" s="9"/>
      <c r="D11" s="23"/>
      <c r="E11" s="107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30"/>
    </row>
    <row r="12" spans="1:22" ht="13.5" customHeight="1">
      <c r="A12" s="42"/>
      <c r="B12" s="39" t="s">
        <v>35</v>
      </c>
      <c r="C12" s="9"/>
      <c r="D12" s="23"/>
      <c r="E12" s="5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30"/>
    </row>
    <row r="13" spans="1:22" ht="15.6" customHeight="1">
      <c r="A13" s="42"/>
      <c r="B13" s="40" t="s">
        <v>47</v>
      </c>
      <c r="C13" s="9"/>
      <c r="D13" s="23"/>
      <c r="E13" s="108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30"/>
    </row>
    <row r="14" spans="1:22" ht="13.5" customHeight="1">
      <c r="A14" s="42"/>
      <c r="B14" s="39"/>
      <c r="C14" s="9"/>
      <c r="D14" s="23" t="s">
        <v>49</v>
      </c>
      <c r="E14" s="108"/>
      <c r="F14" s="11" t="s">
        <v>16</v>
      </c>
      <c r="G14" s="11"/>
      <c r="H14" s="11" t="s">
        <v>16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30"/>
    </row>
    <row r="15" spans="1:22" ht="13.5" customHeight="1">
      <c r="A15" s="42"/>
      <c r="B15" s="39"/>
      <c r="C15" s="9"/>
      <c r="D15" s="23" t="s">
        <v>52</v>
      </c>
      <c r="E15" s="108"/>
      <c r="F15" s="11"/>
      <c r="G15" s="11" t="s">
        <v>16</v>
      </c>
      <c r="H15" s="11"/>
      <c r="I15" s="11"/>
      <c r="J15" s="95"/>
      <c r="K15" s="11"/>
      <c r="L15" s="11"/>
      <c r="M15" s="11"/>
      <c r="N15" s="11"/>
      <c r="O15" s="11"/>
      <c r="P15" s="11"/>
      <c r="Q15" s="11"/>
      <c r="R15" s="11"/>
      <c r="S15" s="11"/>
      <c r="T15" s="30"/>
    </row>
    <row r="16" spans="1:22" ht="13.5" customHeight="1">
      <c r="A16" s="42"/>
      <c r="B16" s="39"/>
      <c r="C16" s="9"/>
      <c r="D16" s="23"/>
      <c r="E16" s="108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30"/>
    </row>
    <row r="17" spans="1:21" ht="13.5" customHeight="1">
      <c r="A17" s="42"/>
      <c r="B17" s="40" t="s">
        <v>48</v>
      </c>
      <c r="C17" s="9"/>
      <c r="D17" s="23"/>
      <c r="E17" s="108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30"/>
      <c r="U17" s="12"/>
    </row>
    <row r="18" spans="1:21" ht="13.5" customHeight="1">
      <c r="A18" s="42"/>
      <c r="B18" s="39"/>
      <c r="C18" s="9"/>
      <c r="D18" s="161" t="s">
        <v>50</v>
      </c>
      <c r="E18" s="162"/>
      <c r="F18" s="11" t="s">
        <v>16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30"/>
    </row>
    <row r="19" spans="1:21" ht="13.5" customHeight="1">
      <c r="A19" s="42"/>
      <c r="B19" s="39"/>
      <c r="C19" s="9"/>
      <c r="D19" s="157" t="s">
        <v>52</v>
      </c>
      <c r="E19" s="158"/>
      <c r="F19" s="11"/>
      <c r="G19" s="11" t="s">
        <v>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30"/>
    </row>
    <row r="20" spans="1:21" ht="13.5" customHeight="1">
      <c r="A20" s="42"/>
      <c r="B20" s="39"/>
      <c r="C20" s="9"/>
      <c r="D20" s="159" t="s">
        <v>58</v>
      </c>
      <c r="E20" s="160"/>
      <c r="F20" s="11"/>
      <c r="G20" s="11"/>
      <c r="H20" s="11" t="s">
        <v>16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30"/>
    </row>
    <row r="21" spans="1:21" ht="13.5" customHeight="1">
      <c r="A21" s="42"/>
      <c r="B21" s="40"/>
      <c r="C21" s="9"/>
      <c r="D21" s="23"/>
      <c r="E21" s="108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30"/>
    </row>
    <row r="22" spans="1:21" ht="13.5" customHeight="1">
      <c r="A22" s="42"/>
      <c r="B22" s="39"/>
      <c r="C22" s="9"/>
      <c r="D22" s="161"/>
      <c r="E22" s="16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30"/>
    </row>
    <row r="23" spans="1:21" ht="13.5" customHeight="1">
      <c r="A23" s="42"/>
      <c r="B23" s="39"/>
      <c r="C23" s="9"/>
      <c r="D23" s="161"/>
      <c r="E23" s="16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30"/>
    </row>
    <row r="24" spans="1:21" ht="13.5" customHeight="1">
      <c r="A24" s="42"/>
      <c r="B24" s="39"/>
      <c r="C24" s="9"/>
      <c r="D24" s="53"/>
      <c r="E24" s="108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30"/>
    </row>
    <row r="25" spans="1:21" ht="13.5" customHeight="1">
      <c r="A25" s="42"/>
      <c r="B25" s="39"/>
      <c r="C25" s="9"/>
      <c r="D25" s="10"/>
      <c r="E25" s="109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30"/>
    </row>
    <row r="26" spans="1:21" ht="13.5" customHeight="1">
      <c r="A26" s="42"/>
      <c r="B26" s="39"/>
      <c r="C26" s="9"/>
      <c r="D26" s="10"/>
      <c r="E26" s="109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30"/>
    </row>
    <row r="27" spans="1:21" ht="13.5" customHeight="1">
      <c r="A27" s="42"/>
      <c r="B27" s="39"/>
      <c r="C27" s="9"/>
      <c r="D27" s="10"/>
      <c r="E27" s="109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30"/>
    </row>
    <row r="28" spans="1:21" ht="13.5" customHeight="1">
      <c r="A28" s="42"/>
      <c r="B28" s="54"/>
      <c r="C28" s="9"/>
      <c r="D28" s="10"/>
      <c r="E28" s="109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30"/>
    </row>
    <row r="29" spans="1:21" ht="13.5" customHeight="1" thickBot="1">
      <c r="A29" s="45"/>
      <c r="B29" s="55"/>
      <c r="C29" s="56"/>
      <c r="D29" s="57"/>
      <c r="E29" s="109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31"/>
    </row>
    <row r="30" spans="1:21" ht="13.5" customHeight="1">
      <c r="A30" s="46" t="s">
        <v>17</v>
      </c>
      <c r="B30" s="61" t="s">
        <v>18</v>
      </c>
      <c r="C30" s="62"/>
      <c r="D30" s="63"/>
      <c r="E30" s="110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5"/>
    </row>
    <row r="31" spans="1:21" ht="13.5" customHeight="1">
      <c r="A31" s="43"/>
      <c r="B31" s="66"/>
      <c r="C31" s="13"/>
      <c r="D31" s="24" t="s">
        <v>51</v>
      </c>
      <c r="E31" s="111"/>
      <c r="F31" s="11" t="s">
        <v>16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30"/>
    </row>
    <row r="32" spans="1:21" ht="13.5" customHeight="1">
      <c r="A32" s="43"/>
      <c r="B32" s="66"/>
      <c r="C32" s="15"/>
      <c r="D32" s="24" t="s">
        <v>53</v>
      </c>
      <c r="E32" s="112"/>
      <c r="F32" s="11"/>
      <c r="G32" s="11" t="s">
        <v>16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30"/>
    </row>
    <row r="33" spans="1:20" ht="13.5" customHeight="1">
      <c r="A33" s="43"/>
      <c r="B33" s="66"/>
      <c r="C33" s="15"/>
      <c r="D33" s="24" t="s">
        <v>59</v>
      </c>
      <c r="E33" s="112"/>
      <c r="F33" s="11"/>
      <c r="G33" s="11"/>
      <c r="H33" s="11" t="s">
        <v>16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30"/>
    </row>
    <row r="34" spans="1:20" ht="13.5" customHeight="1">
      <c r="A34" s="43"/>
      <c r="B34" s="66" t="s">
        <v>19</v>
      </c>
      <c r="C34" s="15"/>
      <c r="D34" s="14"/>
      <c r="E34" s="11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30"/>
    </row>
    <row r="35" spans="1:20" ht="13.5" customHeight="1">
      <c r="A35" s="43"/>
      <c r="B35" s="66"/>
      <c r="C35" s="15"/>
      <c r="D35" s="14"/>
      <c r="E35" s="112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30"/>
    </row>
    <row r="36" spans="1:20" ht="13.5" customHeight="1">
      <c r="A36" s="43"/>
      <c r="B36" s="66" t="s">
        <v>20</v>
      </c>
      <c r="C36" s="15"/>
      <c r="D36" s="14"/>
      <c r="E36" s="112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0"/>
    </row>
    <row r="37" spans="1:20" ht="13.5" customHeight="1">
      <c r="A37" s="43"/>
      <c r="B37" s="66"/>
      <c r="C37" s="15"/>
      <c r="D37" s="24"/>
      <c r="E37" s="112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30"/>
    </row>
    <row r="38" spans="1:20" ht="13.5" customHeight="1" thickBot="1">
      <c r="A38" s="44"/>
      <c r="B38" s="67"/>
      <c r="C38" s="68"/>
      <c r="D38" s="69"/>
      <c r="E38" s="113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1"/>
    </row>
    <row r="39" spans="1:20" ht="13.5" customHeight="1">
      <c r="A39" s="43" t="s">
        <v>21</v>
      </c>
      <c r="B39" s="165" t="s">
        <v>22</v>
      </c>
      <c r="C39" s="166"/>
      <c r="D39" s="166"/>
      <c r="E39" s="58"/>
      <c r="F39" s="59" t="s">
        <v>23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60"/>
    </row>
    <row r="40" spans="1:20" ht="13.5" customHeight="1">
      <c r="A40" s="43"/>
      <c r="B40" s="167" t="s">
        <v>24</v>
      </c>
      <c r="C40" s="168"/>
      <c r="D40" s="168"/>
      <c r="E40" s="1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32"/>
    </row>
    <row r="41" spans="1:20" ht="13.5" customHeight="1">
      <c r="A41" s="43"/>
      <c r="B41" s="169" t="s">
        <v>25</v>
      </c>
      <c r="C41" s="170"/>
      <c r="D41" s="170"/>
      <c r="E41" s="19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33"/>
    </row>
    <row r="42" spans="1:20" ht="10.8" thickBot="1">
      <c r="A42" s="44"/>
      <c r="B42" s="155" t="s">
        <v>26</v>
      </c>
      <c r="C42" s="156"/>
      <c r="D42" s="156"/>
      <c r="E42" s="34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6"/>
    </row>
    <row r="43" spans="1:20">
      <c r="A43" s="21"/>
    </row>
    <row r="46" spans="1:20">
      <c r="A46" s="28" t="s">
        <v>38</v>
      </c>
      <c r="B46" s="82" t="s">
        <v>37</v>
      </c>
    </row>
    <row r="47" spans="1:20">
      <c r="B47" s="26" t="s">
        <v>36</v>
      </c>
      <c r="C47" s="27"/>
    </row>
  </sheetData>
  <mergeCells count="33">
    <mergeCell ref="A8:D8"/>
    <mergeCell ref="D18:E18"/>
    <mergeCell ref="B39:D39"/>
    <mergeCell ref="B40:D40"/>
    <mergeCell ref="B41:D41"/>
    <mergeCell ref="B42:D42"/>
    <mergeCell ref="D19:E19"/>
    <mergeCell ref="D20:E20"/>
    <mergeCell ref="D22:E22"/>
    <mergeCell ref="D23:E23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A1:B1"/>
    <mergeCell ref="C1:E1"/>
    <mergeCell ref="F1:K1"/>
    <mergeCell ref="L1:T1"/>
    <mergeCell ref="A2:B2"/>
    <mergeCell ref="C2:E2"/>
    <mergeCell ref="F2:K2"/>
    <mergeCell ref="L2:N2"/>
  </mergeCells>
  <dataValidations count="3">
    <dataValidation type="list" allowBlank="1" showInputMessage="1" showErrorMessage="1" sqref="WVN983050:WWB983078 F65546:T65574 JB65546:JP65574 SX65546:TL65574 ACT65546:ADH65574 AMP65546:AND65574 AWL65546:AWZ65574 BGH65546:BGV65574 BQD65546:BQR65574 BZZ65546:CAN65574 CJV65546:CKJ65574 CTR65546:CUF65574 DDN65546:DEB65574 DNJ65546:DNX65574 DXF65546:DXT65574 EHB65546:EHP65574 EQX65546:ERL65574 FAT65546:FBH65574 FKP65546:FLD65574 FUL65546:FUZ65574 GEH65546:GEV65574 GOD65546:GOR65574 GXZ65546:GYN65574 HHV65546:HIJ65574 HRR65546:HSF65574 IBN65546:ICB65574 ILJ65546:ILX65574 IVF65546:IVT65574 JFB65546:JFP65574 JOX65546:JPL65574 JYT65546:JZH65574 KIP65546:KJD65574 KSL65546:KSZ65574 LCH65546:LCV65574 LMD65546:LMR65574 LVZ65546:LWN65574 MFV65546:MGJ65574 MPR65546:MQF65574 MZN65546:NAB65574 NJJ65546:NJX65574 NTF65546:NTT65574 ODB65546:ODP65574 OMX65546:ONL65574 OWT65546:OXH65574 PGP65546:PHD65574 PQL65546:PQZ65574 QAH65546:QAV65574 QKD65546:QKR65574 QTZ65546:QUN65574 RDV65546:REJ65574 RNR65546:ROF65574 RXN65546:RYB65574 SHJ65546:SHX65574 SRF65546:SRT65574 TBB65546:TBP65574 TKX65546:TLL65574 TUT65546:TVH65574 UEP65546:UFD65574 UOL65546:UOZ65574 UYH65546:UYV65574 VID65546:VIR65574 VRZ65546:VSN65574 WBV65546:WCJ65574 WLR65546:WMF65574 WVN65546:WWB65574 F131082:T131110 JB131082:JP131110 SX131082:TL131110 ACT131082:ADH131110 AMP131082:AND131110 AWL131082:AWZ131110 BGH131082:BGV131110 BQD131082:BQR131110 BZZ131082:CAN131110 CJV131082:CKJ131110 CTR131082:CUF131110 DDN131082:DEB131110 DNJ131082:DNX131110 DXF131082:DXT131110 EHB131082:EHP131110 EQX131082:ERL131110 FAT131082:FBH131110 FKP131082:FLD131110 FUL131082:FUZ131110 GEH131082:GEV131110 GOD131082:GOR131110 GXZ131082:GYN131110 HHV131082:HIJ131110 HRR131082:HSF131110 IBN131082:ICB131110 ILJ131082:ILX131110 IVF131082:IVT131110 JFB131082:JFP131110 JOX131082:JPL131110 JYT131082:JZH131110 KIP131082:KJD131110 KSL131082:KSZ131110 LCH131082:LCV131110 LMD131082:LMR131110 LVZ131082:LWN131110 MFV131082:MGJ131110 MPR131082:MQF131110 MZN131082:NAB131110 NJJ131082:NJX131110 NTF131082:NTT131110 ODB131082:ODP131110 OMX131082:ONL131110 OWT131082:OXH131110 PGP131082:PHD131110 PQL131082:PQZ131110 QAH131082:QAV131110 QKD131082:QKR131110 QTZ131082:QUN131110 RDV131082:REJ131110 RNR131082:ROF131110 RXN131082:RYB131110 SHJ131082:SHX131110 SRF131082:SRT131110 TBB131082:TBP131110 TKX131082:TLL131110 TUT131082:TVH131110 UEP131082:UFD131110 UOL131082:UOZ131110 UYH131082:UYV131110 VID131082:VIR131110 VRZ131082:VSN131110 WBV131082:WCJ131110 WLR131082:WMF131110 WVN131082:WWB131110 F196618:T196646 JB196618:JP196646 SX196618:TL196646 ACT196618:ADH196646 AMP196618:AND196646 AWL196618:AWZ196646 BGH196618:BGV196646 BQD196618:BQR196646 BZZ196618:CAN196646 CJV196618:CKJ196646 CTR196618:CUF196646 DDN196618:DEB196646 DNJ196618:DNX196646 DXF196618:DXT196646 EHB196618:EHP196646 EQX196618:ERL196646 FAT196618:FBH196646 FKP196618:FLD196646 FUL196618:FUZ196646 GEH196618:GEV196646 GOD196618:GOR196646 GXZ196618:GYN196646 HHV196618:HIJ196646 HRR196618:HSF196646 IBN196618:ICB196646 ILJ196618:ILX196646 IVF196618:IVT196646 JFB196618:JFP196646 JOX196618:JPL196646 JYT196618:JZH196646 KIP196618:KJD196646 KSL196618:KSZ196646 LCH196618:LCV196646 LMD196618:LMR196646 LVZ196618:LWN196646 MFV196618:MGJ196646 MPR196618:MQF196646 MZN196618:NAB196646 NJJ196618:NJX196646 NTF196618:NTT196646 ODB196618:ODP196646 OMX196618:ONL196646 OWT196618:OXH196646 PGP196618:PHD196646 PQL196618:PQZ196646 QAH196618:QAV196646 QKD196618:QKR196646 QTZ196618:QUN196646 RDV196618:REJ196646 RNR196618:ROF196646 RXN196618:RYB196646 SHJ196618:SHX196646 SRF196618:SRT196646 TBB196618:TBP196646 TKX196618:TLL196646 TUT196618:TVH196646 UEP196618:UFD196646 UOL196618:UOZ196646 UYH196618:UYV196646 VID196618:VIR196646 VRZ196618:VSN196646 WBV196618:WCJ196646 WLR196618:WMF196646 WVN196618:WWB196646 F262154:T262182 JB262154:JP262182 SX262154:TL262182 ACT262154:ADH262182 AMP262154:AND262182 AWL262154:AWZ262182 BGH262154:BGV262182 BQD262154:BQR262182 BZZ262154:CAN262182 CJV262154:CKJ262182 CTR262154:CUF262182 DDN262154:DEB262182 DNJ262154:DNX262182 DXF262154:DXT262182 EHB262154:EHP262182 EQX262154:ERL262182 FAT262154:FBH262182 FKP262154:FLD262182 FUL262154:FUZ262182 GEH262154:GEV262182 GOD262154:GOR262182 GXZ262154:GYN262182 HHV262154:HIJ262182 HRR262154:HSF262182 IBN262154:ICB262182 ILJ262154:ILX262182 IVF262154:IVT262182 JFB262154:JFP262182 JOX262154:JPL262182 JYT262154:JZH262182 KIP262154:KJD262182 KSL262154:KSZ262182 LCH262154:LCV262182 LMD262154:LMR262182 LVZ262154:LWN262182 MFV262154:MGJ262182 MPR262154:MQF262182 MZN262154:NAB262182 NJJ262154:NJX262182 NTF262154:NTT262182 ODB262154:ODP262182 OMX262154:ONL262182 OWT262154:OXH262182 PGP262154:PHD262182 PQL262154:PQZ262182 QAH262154:QAV262182 QKD262154:QKR262182 QTZ262154:QUN262182 RDV262154:REJ262182 RNR262154:ROF262182 RXN262154:RYB262182 SHJ262154:SHX262182 SRF262154:SRT262182 TBB262154:TBP262182 TKX262154:TLL262182 TUT262154:TVH262182 UEP262154:UFD262182 UOL262154:UOZ262182 UYH262154:UYV262182 VID262154:VIR262182 VRZ262154:VSN262182 WBV262154:WCJ262182 WLR262154:WMF262182 WVN262154:WWB262182 F327690:T327718 JB327690:JP327718 SX327690:TL327718 ACT327690:ADH327718 AMP327690:AND327718 AWL327690:AWZ327718 BGH327690:BGV327718 BQD327690:BQR327718 BZZ327690:CAN327718 CJV327690:CKJ327718 CTR327690:CUF327718 DDN327690:DEB327718 DNJ327690:DNX327718 DXF327690:DXT327718 EHB327690:EHP327718 EQX327690:ERL327718 FAT327690:FBH327718 FKP327690:FLD327718 FUL327690:FUZ327718 GEH327690:GEV327718 GOD327690:GOR327718 GXZ327690:GYN327718 HHV327690:HIJ327718 HRR327690:HSF327718 IBN327690:ICB327718 ILJ327690:ILX327718 IVF327690:IVT327718 JFB327690:JFP327718 JOX327690:JPL327718 JYT327690:JZH327718 KIP327690:KJD327718 KSL327690:KSZ327718 LCH327690:LCV327718 LMD327690:LMR327718 LVZ327690:LWN327718 MFV327690:MGJ327718 MPR327690:MQF327718 MZN327690:NAB327718 NJJ327690:NJX327718 NTF327690:NTT327718 ODB327690:ODP327718 OMX327690:ONL327718 OWT327690:OXH327718 PGP327690:PHD327718 PQL327690:PQZ327718 QAH327690:QAV327718 QKD327690:QKR327718 QTZ327690:QUN327718 RDV327690:REJ327718 RNR327690:ROF327718 RXN327690:RYB327718 SHJ327690:SHX327718 SRF327690:SRT327718 TBB327690:TBP327718 TKX327690:TLL327718 TUT327690:TVH327718 UEP327690:UFD327718 UOL327690:UOZ327718 UYH327690:UYV327718 VID327690:VIR327718 VRZ327690:VSN327718 WBV327690:WCJ327718 WLR327690:WMF327718 WVN327690:WWB327718 F393226:T393254 JB393226:JP393254 SX393226:TL393254 ACT393226:ADH393254 AMP393226:AND393254 AWL393226:AWZ393254 BGH393226:BGV393254 BQD393226:BQR393254 BZZ393226:CAN393254 CJV393226:CKJ393254 CTR393226:CUF393254 DDN393226:DEB393254 DNJ393226:DNX393254 DXF393226:DXT393254 EHB393226:EHP393254 EQX393226:ERL393254 FAT393226:FBH393254 FKP393226:FLD393254 FUL393226:FUZ393254 GEH393226:GEV393254 GOD393226:GOR393254 GXZ393226:GYN393254 HHV393226:HIJ393254 HRR393226:HSF393254 IBN393226:ICB393254 ILJ393226:ILX393254 IVF393226:IVT393254 JFB393226:JFP393254 JOX393226:JPL393254 JYT393226:JZH393254 KIP393226:KJD393254 KSL393226:KSZ393254 LCH393226:LCV393254 LMD393226:LMR393254 LVZ393226:LWN393254 MFV393226:MGJ393254 MPR393226:MQF393254 MZN393226:NAB393254 NJJ393226:NJX393254 NTF393226:NTT393254 ODB393226:ODP393254 OMX393226:ONL393254 OWT393226:OXH393254 PGP393226:PHD393254 PQL393226:PQZ393254 QAH393226:QAV393254 QKD393226:QKR393254 QTZ393226:QUN393254 RDV393226:REJ393254 RNR393226:ROF393254 RXN393226:RYB393254 SHJ393226:SHX393254 SRF393226:SRT393254 TBB393226:TBP393254 TKX393226:TLL393254 TUT393226:TVH393254 UEP393226:UFD393254 UOL393226:UOZ393254 UYH393226:UYV393254 VID393226:VIR393254 VRZ393226:VSN393254 WBV393226:WCJ393254 WLR393226:WMF393254 WVN393226:WWB393254 F458762:T458790 JB458762:JP458790 SX458762:TL458790 ACT458762:ADH458790 AMP458762:AND458790 AWL458762:AWZ458790 BGH458762:BGV458790 BQD458762:BQR458790 BZZ458762:CAN458790 CJV458762:CKJ458790 CTR458762:CUF458790 DDN458762:DEB458790 DNJ458762:DNX458790 DXF458762:DXT458790 EHB458762:EHP458790 EQX458762:ERL458790 FAT458762:FBH458790 FKP458762:FLD458790 FUL458762:FUZ458790 GEH458762:GEV458790 GOD458762:GOR458790 GXZ458762:GYN458790 HHV458762:HIJ458790 HRR458762:HSF458790 IBN458762:ICB458790 ILJ458762:ILX458790 IVF458762:IVT458790 JFB458762:JFP458790 JOX458762:JPL458790 JYT458762:JZH458790 KIP458762:KJD458790 KSL458762:KSZ458790 LCH458762:LCV458790 LMD458762:LMR458790 LVZ458762:LWN458790 MFV458762:MGJ458790 MPR458762:MQF458790 MZN458762:NAB458790 NJJ458762:NJX458790 NTF458762:NTT458790 ODB458762:ODP458790 OMX458762:ONL458790 OWT458762:OXH458790 PGP458762:PHD458790 PQL458762:PQZ458790 QAH458762:QAV458790 QKD458762:QKR458790 QTZ458762:QUN458790 RDV458762:REJ458790 RNR458762:ROF458790 RXN458762:RYB458790 SHJ458762:SHX458790 SRF458762:SRT458790 TBB458762:TBP458790 TKX458762:TLL458790 TUT458762:TVH458790 UEP458762:UFD458790 UOL458762:UOZ458790 UYH458762:UYV458790 VID458762:VIR458790 VRZ458762:VSN458790 WBV458762:WCJ458790 WLR458762:WMF458790 WVN458762:WWB458790 F524298:T524326 JB524298:JP524326 SX524298:TL524326 ACT524298:ADH524326 AMP524298:AND524326 AWL524298:AWZ524326 BGH524298:BGV524326 BQD524298:BQR524326 BZZ524298:CAN524326 CJV524298:CKJ524326 CTR524298:CUF524326 DDN524298:DEB524326 DNJ524298:DNX524326 DXF524298:DXT524326 EHB524298:EHP524326 EQX524298:ERL524326 FAT524298:FBH524326 FKP524298:FLD524326 FUL524298:FUZ524326 GEH524298:GEV524326 GOD524298:GOR524326 GXZ524298:GYN524326 HHV524298:HIJ524326 HRR524298:HSF524326 IBN524298:ICB524326 ILJ524298:ILX524326 IVF524298:IVT524326 JFB524298:JFP524326 JOX524298:JPL524326 JYT524298:JZH524326 KIP524298:KJD524326 KSL524298:KSZ524326 LCH524298:LCV524326 LMD524298:LMR524326 LVZ524298:LWN524326 MFV524298:MGJ524326 MPR524298:MQF524326 MZN524298:NAB524326 NJJ524298:NJX524326 NTF524298:NTT524326 ODB524298:ODP524326 OMX524298:ONL524326 OWT524298:OXH524326 PGP524298:PHD524326 PQL524298:PQZ524326 QAH524298:QAV524326 QKD524298:QKR524326 QTZ524298:QUN524326 RDV524298:REJ524326 RNR524298:ROF524326 RXN524298:RYB524326 SHJ524298:SHX524326 SRF524298:SRT524326 TBB524298:TBP524326 TKX524298:TLL524326 TUT524298:TVH524326 UEP524298:UFD524326 UOL524298:UOZ524326 UYH524298:UYV524326 VID524298:VIR524326 VRZ524298:VSN524326 WBV524298:WCJ524326 WLR524298:WMF524326 WVN524298:WWB524326 F589834:T589862 JB589834:JP589862 SX589834:TL589862 ACT589834:ADH589862 AMP589834:AND589862 AWL589834:AWZ589862 BGH589834:BGV589862 BQD589834:BQR589862 BZZ589834:CAN589862 CJV589834:CKJ589862 CTR589834:CUF589862 DDN589834:DEB589862 DNJ589834:DNX589862 DXF589834:DXT589862 EHB589834:EHP589862 EQX589834:ERL589862 FAT589834:FBH589862 FKP589834:FLD589862 FUL589834:FUZ589862 GEH589834:GEV589862 GOD589834:GOR589862 GXZ589834:GYN589862 HHV589834:HIJ589862 HRR589834:HSF589862 IBN589834:ICB589862 ILJ589834:ILX589862 IVF589834:IVT589862 JFB589834:JFP589862 JOX589834:JPL589862 JYT589834:JZH589862 KIP589834:KJD589862 KSL589834:KSZ589862 LCH589834:LCV589862 LMD589834:LMR589862 LVZ589834:LWN589862 MFV589834:MGJ589862 MPR589834:MQF589862 MZN589834:NAB589862 NJJ589834:NJX589862 NTF589834:NTT589862 ODB589834:ODP589862 OMX589834:ONL589862 OWT589834:OXH589862 PGP589834:PHD589862 PQL589834:PQZ589862 QAH589834:QAV589862 QKD589834:QKR589862 QTZ589834:QUN589862 RDV589834:REJ589862 RNR589834:ROF589862 RXN589834:RYB589862 SHJ589834:SHX589862 SRF589834:SRT589862 TBB589834:TBP589862 TKX589834:TLL589862 TUT589834:TVH589862 UEP589834:UFD589862 UOL589834:UOZ589862 UYH589834:UYV589862 VID589834:VIR589862 VRZ589834:VSN589862 WBV589834:WCJ589862 WLR589834:WMF589862 WVN589834:WWB589862 F655370:T655398 JB655370:JP655398 SX655370:TL655398 ACT655370:ADH655398 AMP655370:AND655398 AWL655370:AWZ655398 BGH655370:BGV655398 BQD655370:BQR655398 BZZ655370:CAN655398 CJV655370:CKJ655398 CTR655370:CUF655398 DDN655370:DEB655398 DNJ655370:DNX655398 DXF655370:DXT655398 EHB655370:EHP655398 EQX655370:ERL655398 FAT655370:FBH655398 FKP655370:FLD655398 FUL655370:FUZ655398 GEH655370:GEV655398 GOD655370:GOR655398 GXZ655370:GYN655398 HHV655370:HIJ655398 HRR655370:HSF655398 IBN655370:ICB655398 ILJ655370:ILX655398 IVF655370:IVT655398 JFB655370:JFP655398 JOX655370:JPL655398 JYT655370:JZH655398 KIP655370:KJD655398 KSL655370:KSZ655398 LCH655370:LCV655398 LMD655370:LMR655398 LVZ655370:LWN655398 MFV655370:MGJ655398 MPR655370:MQF655398 MZN655370:NAB655398 NJJ655370:NJX655398 NTF655370:NTT655398 ODB655370:ODP655398 OMX655370:ONL655398 OWT655370:OXH655398 PGP655370:PHD655398 PQL655370:PQZ655398 QAH655370:QAV655398 QKD655370:QKR655398 QTZ655370:QUN655398 RDV655370:REJ655398 RNR655370:ROF655398 RXN655370:RYB655398 SHJ655370:SHX655398 SRF655370:SRT655398 TBB655370:TBP655398 TKX655370:TLL655398 TUT655370:TVH655398 UEP655370:UFD655398 UOL655370:UOZ655398 UYH655370:UYV655398 VID655370:VIR655398 VRZ655370:VSN655398 WBV655370:WCJ655398 WLR655370:WMF655398 WVN655370:WWB655398 F720906:T720934 JB720906:JP720934 SX720906:TL720934 ACT720906:ADH720934 AMP720906:AND720934 AWL720906:AWZ720934 BGH720906:BGV720934 BQD720906:BQR720934 BZZ720906:CAN720934 CJV720906:CKJ720934 CTR720906:CUF720934 DDN720906:DEB720934 DNJ720906:DNX720934 DXF720906:DXT720934 EHB720906:EHP720934 EQX720906:ERL720934 FAT720906:FBH720934 FKP720906:FLD720934 FUL720906:FUZ720934 GEH720906:GEV720934 GOD720906:GOR720934 GXZ720906:GYN720934 HHV720906:HIJ720934 HRR720906:HSF720934 IBN720906:ICB720934 ILJ720906:ILX720934 IVF720906:IVT720934 JFB720906:JFP720934 JOX720906:JPL720934 JYT720906:JZH720934 KIP720906:KJD720934 KSL720906:KSZ720934 LCH720906:LCV720934 LMD720906:LMR720934 LVZ720906:LWN720934 MFV720906:MGJ720934 MPR720906:MQF720934 MZN720906:NAB720934 NJJ720906:NJX720934 NTF720906:NTT720934 ODB720906:ODP720934 OMX720906:ONL720934 OWT720906:OXH720934 PGP720906:PHD720934 PQL720906:PQZ720934 QAH720906:QAV720934 QKD720906:QKR720934 QTZ720906:QUN720934 RDV720906:REJ720934 RNR720906:ROF720934 RXN720906:RYB720934 SHJ720906:SHX720934 SRF720906:SRT720934 TBB720906:TBP720934 TKX720906:TLL720934 TUT720906:TVH720934 UEP720906:UFD720934 UOL720906:UOZ720934 UYH720906:UYV720934 VID720906:VIR720934 VRZ720906:VSN720934 WBV720906:WCJ720934 WLR720906:WMF720934 WVN720906:WWB720934 F786442:T786470 JB786442:JP786470 SX786442:TL786470 ACT786442:ADH786470 AMP786442:AND786470 AWL786442:AWZ786470 BGH786442:BGV786470 BQD786442:BQR786470 BZZ786442:CAN786470 CJV786442:CKJ786470 CTR786442:CUF786470 DDN786442:DEB786470 DNJ786442:DNX786470 DXF786442:DXT786470 EHB786442:EHP786470 EQX786442:ERL786470 FAT786442:FBH786470 FKP786442:FLD786470 FUL786442:FUZ786470 GEH786442:GEV786470 GOD786442:GOR786470 GXZ786442:GYN786470 HHV786442:HIJ786470 HRR786442:HSF786470 IBN786442:ICB786470 ILJ786442:ILX786470 IVF786442:IVT786470 JFB786442:JFP786470 JOX786442:JPL786470 JYT786442:JZH786470 KIP786442:KJD786470 KSL786442:KSZ786470 LCH786442:LCV786470 LMD786442:LMR786470 LVZ786442:LWN786470 MFV786442:MGJ786470 MPR786442:MQF786470 MZN786442:NAB786470 NJJ786442:NJX786470 NTF786442:NTT786470 ODB786442:ODP786470 OMX786442:ONL786470 OWT786442:OXH786470 PGP786442:PHD786470 PQL786442:PQZ786470 QAH786442:QAV786470 QKD786442:QKR786470 QTZ786442:QUN786470 RDV786442:REJ786470 RNR786442:ROF786470 RXN786442:RYB786470 SHJ786442:SHX786470 SRF786442:SRT786470 TBB786442:TBP786470 TKX786442:TLL786470 TUT786442:TVH786470 UEP786442:UFD786470 UOL786442:UOZ786470 UYH786442:UYV786470 VID786442:VIR786470 VRZ786442:VSN786470 WBV786442:WCJ786470 WLR786442:WMF786470 WVN786442:WWB786470 F851978:T852006 JB851978:JP852006 SX851978:TL852006 ACT851978:ADH852006 AMP851978:AND852006 AWL851978:AWZ852006 BGH851978:BGV852006 BQD851978:BQR852006 BZZ851978:CAN852006 CJV851978:CKJ852006 CTR851978:CUF852006 DDN851978:DEB852006 DNJ851978:DNX852006 DXF851978:DXT852006 EHB851978:EHP852006 EQX851978:ERL852006 FAT851978:FBH852006 FKP851978:FLD852006 FUL851978:FUZ852006 GEH851978:GEV852006 GOD851978:GOR852006 GXZ851978:GYN852006 HHV851978:HIJ852006 HRR851978:HSF852006 IBN851978:ICB852006 ILJ851978:ILX852006 IVF851978:IVT852006 JFB851978:JFP852006 JOX851978:JPL852006 JYT851978:JZH852006 KIP851978:KJD852006 KSL851978:KSZ852006 LCH851978:LCV852006 LMD851978:LMR852006 LVZ851978:LWN852006 MFV851978:MGJ852006 MPR851978:MQF852006 MZN851978:NAB852006 NJJ851978:NJX852006 NTF851978:NTT852006 ODB851978:ODP852006 OMX851978:ONL852006 OWT851978:OXH852006 PGP851978:PHD852006 PQL851978:PQZ852006 QAH851978:QAV852006 QKD851978:QKR852006 QTZ851978:QUN852006 RDV851978:REJ852006 RNR851978:ROF852006 RXN851978:RYB852006 SHJ851978:SHX852006 SRF851978:SRT852006 TBB851978:TBP852006 TKX851978:TLL852006 TUT851978:TVH852006 UEP851978:UFD852006 UOL851978:UOZ852006 UYH851978:UYV852006 VID851978:VIR852006 VRZ851978:VSN852006 WBV851978:WCJ852006 WLR851978:WMF852006 WVN851978:WWB852006 F917514:T917542 JB917514:JP917542 SX917514:TL917542 ACT917514:ADH917542 AMP917514:AND917542 AWL917514:AWZ917542 BGH917514:BGV917542 BQD917514:BQR917542 BZZ917514:CAN917542 CJV917514:CKJ917542 CTR917514:CUF917542 DDN917514:DEB917542 DNJ917514:DNX917542 DXF917514:DXT917542 EHB917514:EHP917542 EQX917514:ERL917542 FAT917514:FBH917542 FKP917514:FLD917542 FUL917514:FUZ917542 GEH917514:GEV917542 GOD917514:GOR917542 GXZ917514:GYN917542 HHV917514:HIJ917542 HRR917514:HSF917542 IBN917514:ICB917542 ILJ917514:ILX917542 IVF917514:IVT917542 JFB917514:JFP917542 JOX917514:JPL917542 JYT917514:JZH917542 KIP917514:KJD917542 KSL917514:KSZ917542 LCH917514:LCV917542 LMD917514:LMR917542 LVZ917514:LWN917542 MFV917514:MGJ917542 MPR917514:MQF917542 MZN917514:NAB917542 NJJ917514:NJX917542 NTF917514:NTT917542 ODB917514:ODP917542 OMX917514:ONL917542 OWT917514:OXH917542 PGP917514:PHD917542 PQL917514:PQZ917542 QAH917514:QAV917542 QKD917514:QKR917542 QTZ917514:QUN917542 RDV917514:REJ917542 RNR917514:ROF917542 RXN917514:RYB917542 SHJ917514:SHX917542 SRF917514:SRT917542 TBB917514:TBP917542 TKX917514:TLL917542 TUT917514:TVH917542 UEP917514:UFD917542 UOL917514:UOZ917542 UYH917514:UYV917542 VID917514:VIR917542 VRZ917514:VSN917542 WBV917514:WCJ917542 WLR917514:WMF917542 WVN917514:WWB917542 F983050:T983078 JB983050:JP983078 SX983050:TL983078 ACT983050:ADH983078 AMP983050:AND983078 AWL983050:AWZ983078 BGH983050:BGV983078 BQD983050:BQR983078 BZZ983050:CAN983078 CJV983050:CKJ983078 CTR983050:CUF983078 DDN983050:DEB983078 DNJ983050:DNX983078 DXF983050:DXT983078 EHB983050:EHP983078 EQX983050:ERL983078 FAT983050:FBH983078 FKP983050:FLD983078 FUL983050:FUZ983078 GEH983050:GEV983078 GOD983050:GOR983078 GXZ983050:GYN983078 HHV983050:HIJ983078 HRR983050:HSF983078 IBN983050:ICB983078 ILJ983050:ILX983078 IVF983050:IVT983078 JFB983050:JFP983078 JOX983050:JPL983078 JYT983050:JZH983078 KIP983050:KJD983078 KSL983050:KSZ983078 LCH983050:LCV983078 LMD983050:LMR983078 LVZ983050:LWN983078 MFV983050:MGJ983078 MPR983050:MQF983078 MZN983050:NAB983078 NJJ983050:NJX983078 NTF983050:NTT983078 ODB983050:ODP983078 OMX983050:ONL983078 OWT983050:OXH983078 PGP983050:PHD983078 PQL983050:PQZ983078 QAH983050:QAV983078 QKD983050:QKR983078 QTZ983050:QUN983078 RDV983050:REJ983078 RNR983050:ROF983078 RXN983050:RYB983078 SHJ983050:SHX983078 SRF983050:SRT983078 TBB983050:TBP983078 TKX983050:TLL983078 TUT983050:TVH983078 UEP983050:UFD983078 UOL983050:UOZ983078 UYH983050:UYV983078 VID983050:VIR983078 VRZ983050:VSN983078 WBV983050:WCJ983078 WLR983050:WMF983078 JB9:JP38 WVN9:WWB38 WLR9:WMF38 WBV9:WCJ38 VRZ9:VSN38 VID9:VIR38 UYH9:UYV38 UOL9:UOZ38 UEP9:UFD38 TUT9:TVH38 TKX9:TLL38 TBB9:TBP38 SRF9:SRT38 SHJ9:SHX38 RXN9:RYB38 RNR9:ROF38 RDV9:REJ38 QTZ9:QUN38 QKD9:QKR38 QAH9:QAV38 PQL9:PQZ38 PGP9:PHD38 OWT9:OXH38 OMX9:ONL38 ODB9:ODP38 NTF9:NTT38 NJJ9:NJX38 MZN9:NAB38 MPR9:MQF38 MFV9:MGJ38 LVZ9:LWN38 LMD9:LMR38 LCH9:LCV38 KSL9:KSZ38 KIP9:KJD38 JYT9:JZH38 JOX9:JPL38 JFB9:JFP38 IVF9:IVT38 ILJ9:ILX38 IBN9:ICB38 HRR9:HSF38 HHV9:HIJ38 GXZ9:GYN38 GOD9:GOR38 GEH9:GEV38 FUL9:FUZ38 FKP9:FLD38 FAT9:FBH38 EQX9:ERL38 EHB9:EHP38 DXF9:DXT38 DNJ9:DNX38 DDN9:DEB38 CTR9:CUF38 CJV9:CKJ38 BZZ9:CAN38 BQD9:BQR38 BGH9:BGV38 AWL9:AWZ38 AMP9:AND38 ACT9:ADH38 SX9:TL38 H33 F9:T31 F34:T38 F32:G33 I32:T33">
      <formula1>"O,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"P,F,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workbookViewId="0">
      <selection activeCell="B13" sqref="B13"/>
    </sheetView>
  </sheetViews>
  <sheetFormatPr defaultColWidth="9" defaultRowHeight="10.199999999999999"/>
  <cols>
    <col min="1" max="1" width="8.77734375" style="22" customWidth="1"/>
    <col min="2" max="2" width="23" style="22" customWidth="1"/>
    <col min="3" max="3" width="24.88671875" style="22" bestFit="1" customWidth="1"/>
    <col min="4" max="5" width="37.44140625" style="22" customWidth="1"/>
    <col min="6" max="6" width="8.21875" style="22" customWidth="1"/>
    <col min="7" max="7" width="13" style="22" customWidth="1"/>
    <col min="8" max="8" width="17.21875" style="22" customWidth="1"/>
    <col min="9" max="16384" width="9" style="22"/>
  </cols>
  <sheetData>
    <row r="1" spans="1:8" ht="20.399999999999999">
      <c r="A1" s="171" t="s">
        <v>62</v>
      </c>
      <c r="B1" s="171"/>
      <c r="C1" s="171"/>
      <c r="D1" s="171"/>
      <c r="E1" s="171"/>
      <c r="F1" s="171"/>
      <c r="G1" s="171"/>
      <c r="H1" s="171"/>
    </row>
    <row r="2" spans="1:8" ht="13.8">
      <c r="A2" s="84"/>
      <c r="B2" s="84"/>
      <c r="C2" s="85"/>
      <c r="D2" s="86" t="str">
        <f>"Pass: "&amp;COUNTIF($F$6:$F$942,"Pass")</f>
        <v>Pass: 0</v>
      </c>
      <c r="E2" s="87" t="str">
        <f>"Untested: "&amp;COUNTIF($F$6:$F$942,"Untest")</f>
        <v>Untested: 1</v>
      </c>
      <c r="F2" s="84"/>
      <c r="G2" s="88"/>
      <c r="H2" s="88"/>
    </row>
    <row r="3" spans="1:8" ht="26.4">
      <c r="A3" s="89" t="s">
        <v>27</v>
      </c>
      <c r="B3" s="90" t="s">
        <v>67</v>
      </c>
      <c r="C3" s="91"/>
      <c r="D3" s="86" t="str">
        <f>"Fail: "&amp;COUNTIF($F$6:$F$942,"Fail")</f>
        <v>Fail: 0</v>
      </c>
      <c r="E3" s="87" t="str">
        <f>"N/A: "&amp;COUNTIF($F$6:$F$942,"N/A")</f>
        <v>N/A: 0</v>
      </c>
      <c r="F3" s="84"/>
      <c r="G3" s="88"/>
      <c r="H3" s="88"/>
    </row>
    <row r="4" spans="1:8" ht="13.8">
      <c r="A4" s="92" t="s">
        <v>28</v>
      </c>
      <c r="B4" s="90" t="s">
        <v>46</v>
      </c>
      <c r="C4" s="92"/>
      <c r="D4" s="93" t="e">
        <f>"Percent Complete: "&amp;ROUND((COUNTIF($F$7:$F$942,"Pass")*100)/((COUNTA($A$7:$A$942)*5)-COUNTIF($F$6:$F$952,"N/A")),2)&amp;"%"</f>
        <v>#DIV/0!</v>
      </c>
      <c r="E4" s="94" t="str">
        <f>"Number of cases: "&amp;(COUNTA($A$6:$A$942))</f>
        <v>Number of cases: 1</v>
      </c>
      <c r="F4" s="84"/>
      <c r="G4" s="88"/>
      <c r="H4" s="88"/>
    </row>
    <row r="5" spans="1:8" ht="20.399999999999999">
      <c r="A5" s="104" t="s">
        <v>29</v>
      </c>
      <c r="B5" s="104" t="s">
        <v>30</v>
      </c>
      <c r="C5" s="104" t="s">
        <v>31</v>
      </c>
      <c r="D5" s="104" t="s">
        <v>32</v>
      </c>
      <c r="E5" s="104" t="s">
        <v>33</v>
      </c>
      <c r="F5" s="104" t="s">
        <v>21</v>
      </c>
      <c r="G5" s="104" t="s">
        <v>63</v>
      </c>
      <c r="H5" s="104" t="s">
        <v>34</v>
      </c>
    </row>
    <row r="6" spans="1:8" ht="71.400000000000006">
      <c r="A6" s="100" t="s">
        <v>54</v>
      </c>
      <c r="B6" s="101" t="s">
        <v>65</v>
      </c>
      <c r="C6" s="101" t="s">
        <v>55</v>
      </c>
      <c r="D6" s="102" t="s">
        <v>64</v>
      </c>
      <c r="E6" s="102" t="s">
        <v>66</v>
      </c>
      <c r="F6" s="101" t="s">
        <v>56</v>
      </c>
      <c r="G6" s="103"/>
      <c r="H6" s="102"/>
    </row>
    <row r="7" spans="1:8">
      <c r="A7" s="76"/>
      <c r="B7" s="76"/>
      <c r="C7" s="77"/>
      <c r="D7" s="77"/>
      <c r="E7" s="77"/>
      <c r="F7" s="76"/>
      <c r="G7" s="78"/>
      <c r="H7" s="76"/>
    </row>
    <row r="8" spans="1:8">
      <c r="A8" s="76"/>
      <c r="B8" s="76"/>
      <c r="C8" s="77"/>
      <c r="D8" s="77"/>
      <c r="E8" s="77"/>
      <c r="F8" s="76"/>
      <c r="G8" s="79"/>
      <c r="H8" s="76"/>
    </row>
    <row r="9" spans="1:8">
      <c r="A9" s="72"/>
      <c r="B9" s="77"/>
      <c r="C9" s="74"/>
      <c r="D9" s="77"/>
      <c r="E9" s="77"/>
      <c r="F9" s="73"/>
      <c r="G9" s="75"/>
      <c r="H9" s="76"/>
    </row>
    <row r="10" spans="1:8">
      <c r="A10" s="72"/>
      <c r="B10" s="77"/>
      <c r="C10" s="74"/>
      <c r="D10" s="77"/>
      <c r="E10" s="77"/>
      <c r="F10" s="73"/>
      <c r="G10" s="75"/>
      <c r="H10" s="76"/>
    </row>
    <row r="12" spans="1:8">
      <c r="B12" s="28" t="s">
        <v>38</v>
      </c>
      <c r="C12" s="82" t="s">
        <v>37</v>
      </c>
    </row>
  </sheetData>
  <mergeCells count="1">
    <mergeCell ref="A1:H1"/>
  </mergeCells>
  <dataValidations count="1">
    <dataValidation type="list" operator="equal" allowBlank="1" sqref="F6:F10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NhanDT2</cp:lastModifiedBy>
  <dcterms:created xsi:type="dcterms:W3CDTF">2023-02-26T13:32:36Z</dcterms:created>
  <dcterms:modified xsi:type="dcterms:W3CDTF">2024-07-05T03:39:53Z</dcterms:modified>
</cp:coreProperties>
</file>