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  <sheet state="visible" name="Sheet14" sheetId="14" r:id="rId17"/>
    <sheet state="visible" name="Sheet15" sheetId="15" r:id="rId18"/>
    <sheet state="visible" name="Sheet16" sheetId="16" r:id="rId19"/>
    <sheet state="visible" name="Sheet17" sheetId="17" r:id="rId20"/>
    <sheet state="visible" name="Sheet18" sheetId="18" r:id="rId21"/>
    <sheet state="visible" name="Sheet19" sheetId="19" r:id="rId22"/>
    <sheet state="visible" name="Sheet20" sheetId="20" r:id="rId23"/>
    <sheet state="visible" name="Sheet21" sheetId="21" r:id="rId24"/>
    <sheet state="visible" name="Sheet22" sheetId="22" r:id="rId25"/>
    <sheet state="visible" name="Sheet23" sheetId="23" r:id="rId26"/>
    <sheet state="visible" name="Sheet24" sheetId="24" r:id="rId27"/>
    <sheet state="visible" name="Sheet25" sheetId="25" r:id="rId28"/>
    <sheet state="visible" name="Sheet26" sheetId="26" r:id="rId29"/>
    <sheet state="visible" name="Sheet27" sheetId="27" r:id="rId30"/>
    <sheet state="visible" name="Sheet28" sheetId="28" r:id="rId31"/>
    <sheet state="visible" name="Sheet29" sheetId="29" r:id="rId32"/>
    <sheet state="visible" name="Sheet30" sheetId="30" r:id="rId33"/>
    <sheet state="visible" name="Sheet31" sheetId="31" r:id="rId34"/>
    <sheet state="visible" name="Sheet32" sheetId="32" r:id="rId35"/>
  </sheets>
  <definedNames/>
  <calcPr/>
  <extLst>
    <ext uri="GoogleSheetsCustomDataVersion1">
      <go:sheetsCustomData xmlns:go="http://customooxmlschemas.google.com/" r:id="rId36" roundtripDataSignature="AMtx7mgEitGMXXJWlCELDtZ1kmsCmbGmVA=="/>
    </ext>
  </extLst>
</workbook>
</file>

<file path=xl/sharedStrings.xml><?xml version="1.0" encoding="utf-8"?>
<sst xmlns="http://schemas.openxmlformats.org/spreadsheetml/2006/main" count="1280" uniqueCount="927">
  <si>
    <t>CÁC PHÉP TOÁN LUẬN LÝ</t>
  </si>
  <si>
    <t>a</t>
  </si>
  <si>
    <t>b</t>
  </si>
  <si>
    <t>a&gt;b</t>
  </si>
  <si>
    <t>a&lt;b</t>
  </si>
  <si>
    <t>a&gt;=b</t>
  </si>
  <si>
    <t>a&lt;=b</t>
  </si>
  <si>
    <t>Yêu cầu:</t>
  </si>
  <si>
    <t>Dùng các phép toán số học để điền vào ô trống</t>
  </si>
  <si>
    <t>BẢNG LƯƠNG THÁNG 12/2016</t>
  </si>
  <si>
    <t>STT</t>
  </si>
  <si>
    <t>HỌ VÀ</t>
  </si>
  <si>
    <t>TÊN</t>
  </si>
  <si>
    <t>CHỨC VỤ</t>
  </si>
  <si>
    <t>MỨC LƯƠNG</t>
  </si>
  <si>
    <t>SỐ NGÀY</t>
  </si>
  <si>
    <t>LƯƠNG THÁNG</t>
  </si>
  <si>
    <t>TẠM ỨNG</t>
  </si>
  <si>
    <t>CÒN LẠI</t>
  </si>
  <si>
    <t>Vương Đình</t>
  </si>
  <si>
    <t>Tuấn</t>
  </si>
  <si>
    <t>TP</t>
  </si>
  <si>
    <t>Trần Trung</t>
  </si>
  <si>
    <t>Trực</t>
  </si>
  <si>
    <t>NV</t>
  </si>
  <si>
    <t>Châu Kiều</t>
  </si>
  <si>
    <t>Sa</t>
  </si>
  <si>
    <t>PP</t>
  </si>
  <si>
    <t>Lê Ngọc</t>
  </si>
  <si>
    <t>Xuân</t>
  </si>
  <si>
    <t>Phan Thanh</t>
  </si>
  <si>
    <t>Nhàn</t>
  </si>
  <si>
    <t>1. LƯƠNG THÁNG = MỨC LƯƠNG*SỐ NGÀY.</t>
  </si>
  <si>
    <t>2. TẠM ỨNG = 80%*LƯƠNG THÁNG</t>
  </si>
  <si>
    <t>3. CÒN LẠI = LƯƠNG THÁNG - TẠM ỨNG</t>
  </si>
  <si>
    <t>4. Định dạng cột LƯƠNG THÁNG, TẠM ỨNG, CÒN LẠI có dấu phân cách hàng nghìn</t>
  </si>
  <si>
    <t>TÍNH BẢNG ĐIỂM TRUNG BÌNH</t>
  </si>
  <si>
    <t>TOÁN</t>
  </si>
  <si>
    <t>LÝ</t>
  </si>
  <si>
    <t>HÓA</t>
  </si>
  <si>
    <t>TỔNG ĐIỂM</t>
  </si>
  <si>
    <t>TRUNG BÌNH</t>
  </si>
  <si>
    <t>Trần Thanh</t>
  </si>
  <si>
    <t>Phạm Hùng</t>
  </si>
  <si>
    <t>Cường</t>
  </si>
  <si>
    <t>Phạm Thanh</t>
  </si>
  <si>
    <t>Liêm</t>
  </si>
  <si>
    <t>1. TỔNG ĐIỂM = TOÁN + LÝ + HÓA (Cách 2: dùng hàm SUM).</t>
  </si>
  <si>
    <t>2. TRUNG BÌNH = (TOÁN + LÝ + HÓA)/3 (Cách 2: dùng hàm AVERAGE)</t>
  </si>
  <si>
    <t>3. Làm tròn điểm TRUNG BÌNH đến 2 chữ số thập phân (dùng hàm ROUND).</t>
  </si>
  <si>
    <t>HÓA ĐƠN BÁN HÀNG</t>
  </si>
  <si>
    <t>MẶT HÀNG</t>
  </si>
  <si>
    <t>ĐVT</t>
  </si>
  <si>
    <t>ĐƠN GIÁ</t>
  </si>
  <si>
    <t>SỐ LƯỢNG</t>
  </si>
  <si>
    <t>THÀNH TIỀN</t>
  </si>
  <si>
    <t>PHÍ CHUYÊN CHỞ</t>
  </si>
  <si>
    <t>TỔNG TIỀN</t>
  </si>
  <si>
    <t>Gạo</t>
  </si>
  <si>
    <t>Bao</t>
  </si>
  <si>
    <t>Đường</t>
  </si>
  <si>
    <t>Sữa</t>
  </si>
  <si>
    <t>Cà phê</t>
  </si>
  <si>
    <t>1. THÀNH TIỀN = SỐ LƯỢNG * ĐƠN GIÁ</t>
  </si>
  <si>
    <t>2. PHÍ CHUYÊN CHỞ = 0.02 * THÀNH TIỀN</t>
  </si>
  <si>
    <t>3. TỔNG TIỀN = THÀNH TIỀN + PHÍ CHUYÊN CHỞ</t>
  </si>
  <si>
    <t>4. Định dạng cột TỔNG TIỀN có dấu phân cách hàng nghìn , không có phần thập phân và đơn vị tiền tệ là VNĐ. Ví dụ: 15.000 VNĐ</t>
  </si>
  <si>
    <t>LÊ PHÍ LƯU KHO</t>
  </si>
  <si>
    <t>Giá Lưu Kho</t>
  </si>
  <si>
    <t>Mặt Hàng</t>
  </si>
  <si>
    <t>Ngày Nhập</t>
  </si>
  <si>
    <t>Ngày Xuất</t>
  </si>
  <si>
    <t>Số Ngày</t>
  </si>
  <si>
    <t>Lệ Phí</t>
  </si>
  <si>
    <t>Tivi</t>
  </si>
  <si>
    <t>Bàn học sinh</t>
  </si>
  <si>
    <t>Ghế học sinh</t>
  </si>
  <si>
    <t>Tủ sắt</t>
  </si>
  <si>
    <t>Máy vi tính</t>
  </si>
  <si>
    <t>Lưu ý: Vào hệ thống định dạng Date theo dd/MM/yyyy</t>
  </si>
  <si>
    <t>1. Nếu Ngày Xuất = Ngày Nhập thì Số Ngày là 1, ngược lại Số Ngày = Ngày Xuất - Ngày Nhập</t>
  </si>
  <si>
    <t>2. Lệ Phí = Số Ngày * Giá Lưu Kho</t>
  </si>
  <si>
    <t>3. Định dạng Cột Lệ Phí có dấu phân cách hàng nghìn, không có phần thập phân và đơn vị tiền tệ là đồng. Ví dụ: 72.000 đồng</t>
  </si>
  <si>
    <t>Mã HĐ</t>
  </si>
  <si>
    <t>Mã Loại</t>
  </si>
  <si>
    <t>STT HĐ</t>
  </si>
  <si>
    <t>Đơn Giá</t>
  </si>
  <si>
    <t>Số Lượng</t>
  </si>
  <si>
    <t>Giảm Giá</t>
  </si>
  <si>
    <t>Thành Tiền</t>
  </si>
  <si>
    <t>Kaki 2</t>
  </si>
  <si>
    <t>K1252</t>
  </si>
  <si>
    <t>Jean 1</t>
  </si>
  <si>
    <t>J2011</t>
  </si>
  <si>
    <t>Jean 2</t>
  </si>
  <si>
    <t>J0982</t>
  </si>
  <si>
    <t>Kaki 1</t>
  </si>
  <si>
    <t>K5801</t>
  </si>
  <si>
    <t>1. Điền vào cột Mã Loại dựa vào ký tự cuối của  Mã HĐ</t>
  </si>
  <si>
    <t>2. Điền vào cột STT HĐ  dựa vào 3 ký tự giữa của Mã HĐ</t>
  </si>
  <si>
    <t>3. Tính cột Giảm Giá sao cho:</t>
  </si>
  <si>
    <t>Nếu Mã Loại là 1 thì Giảm Giá = 30% * Đơn Giá * Số Lượng</t>
  </si>
  <si>
    <t>Nếu Mã Loại là 2 thì Giảm Giá = 50% * Đơn Giá * Số Lượng</t>
  </si>
  <si>
    <t>4. Tính cột Thành Tiền = Đơn Giá * Số Lượng - Giảm Giá.</t>
  </si>
  <si>
    <t>Mã Số</t>
  </si>
  <si>
    <t>Xuất Khẩu/Nhập Khẩu</t>
  </si>
  <si>
    <t>Tên Sản Phẩm</t>
  </si>
  <si>
    <t>Số Hiệu</t>
  </si>
  <si>
    <t>XKG001</t>
  </si>
  <si>
    <t>NKD001</t>
  </si>
  <si>
    <t>NKD002</t>
  </si>
  <si>
    <t>XKG002</t>
  </si>
  <si>
    <t>NKT001</t>
  </si>
  <si>
    <t>NKT002</t>
  </si>
  <si>
    <t>XKG003</t>
  </si>
  <si>
    <t>NKD003</t>
  </si>
  <si>
    <t>1. Điền cột Xuất Khẩu/Nhập Khẩu dựa vào 2 ký tự đầu của Mã Số, nếu 2 ký tự đầu là XK thì là Xuất Khẩu, NK là Nhập Khẩu</t>
  </si>
  <si>
    <t>2. Điền cột Tên Sản Phẩm dựa vào ký tự thứ 3 của Mã Số, nếu là G thì điền tên "Gạo", nếu là D thì là "Đường", nếu là T thì là "Than".</t>
  </si>
  <si>
    <t>3. Điền cột Số Hiệu dựa vào 3 ký tự cuối của cột Mã Số</t>
  </si>
  <si>
    <t>DANH SÁCH THƯỞNG THÁNG 03</t>
  </si>
  <si>
    <t>HỌ</t>
  </si>
  <si>
    <t>PHÁI</t>
  </si>
  <si>
    <t>NGÀY CÔNG</t>
  </si>
  <si>
    <t>THƯỞNG 8-3</t>
  </si>
  <si>
    <t>THƯỞNG A</t>
  </si>
  <si>
    <t>NAM</t>
  </si>
  <si>
    <t>NỮ</t>
  </si>
  <si>
    <t>Long</t>
  </si>
  <si>
    <t>Phạm Hoài</t>
  </si>
  <si>
    <t>Nam</t>
  </si>
  <si>
    <t>Lê Thanh</t>
  </si>
  <si>
    <t>Lan</t>
  </si>
  <si>
    <t>1. THƯỞNG 8-3: thưởng 200000 cho những nhân viên NỮ, còn lại không được thưởng</t>
  </si>
  <si>
    <t>2. THƯỞNG A: thưởng 300000 cho những nhân viên có NGÀY CÔNG &gt;=24, còn lại không được thưởng</t>
  </si>
  <si>
    <t>3. Thêm vào cột THƯỞNG B: thưởng 100000 cho những nhân viên Nam có NGÀY CÔNG &gt; 26 hoặc nhân viên NỮ có NGÀY CÔNG &gt; 25, còn lại không được thưởng</t>
  </si>
  <si>
    <t>KẾT QUẢ THI CUỐI KHÓA</t>
  </si>
  <si>
    <t>TÊN HS</t>
  </si>
  <si>
    <t>NS</t>
  </si>
  <si>
    <t>VĂN</t>
  </si>
  <si>
    <t>NGOẠI NGỮ</t>
  </si>
  <si>
    <t>ĐTB</t>
  </si>
  <si>
    <t>KẾT QUẢ</t>
  </si>
  <si>
    <t>XẾP HẠNG</t>
  </si>
  <si>
    <t>LÂM</t>
  </si>
  <si>
    <t>HẢI</t>
  </si>
  <si>
    <t>HIỆP</t>
  </si>
  <si>
    <t>THẢO</t>
  </si>
  <si>
    <t>MINH</t>
  </si>
  <si>
    <t>HỒNG</t>
  </si>
  <si>
    <t>LINH</t>
  </si>
  <si>
    <t>CAO NHẤT</t>
  </si>
  <si>
    <t>THẤP NHẤT</t>
  </si>
  <si>
    <t>1. Tính ĐTB = (TOÁN*2+VĂN*2+NGOẠI NGỮ)/5. Làm tròn ĐTB đến 2 chữ số thập phân</t>
  </si>
  <si>
    <t>2. Điền vào cột KẾT QUẢ, nếu ĐTB&gt;=5 điền là "Đạt", ngược lại là "Rớt"</t>
  </si>
  <si>
    <t>3. Tính điểm TRUNG BÌNH, CAO NHẤT, THẤP NHẤT cho các cột TOÁN, VĂN, NGOẠI NGỮ, ĐTB</t>
  </si>
  <si>
    <t>4.XẾP HẠNG dựa vào ĐTB (học sinh có ĐTB  cáo nhất hạng 1).</t>
  </si>
  <si>
    <t>5. Thêm vào cột KHEN THƯỞNG sau cột XẾP HẠNG và điền dữ liệu cho cột KHEN THƯỞNG như sau: hạng 1 thưởng 200000, hạng 2 thưởng 100000, còn lại không được thưởng</t>
  </si>
  <si>
    <t>HỌ TÊN</t>
  </si>
  <si>
    <t>NGÀY SINH</t>
  </si>
  <si>
    <t>LCB</t>
  </si>
  <si>
    <t>NGÀY</t>
  </si>
  <si>
    <t>LƯƠNG</t>
  </si>
  <si>
    <t>Nguyễn Văn Tâm</t>
  </si>
  <si>
    <t>Nguyễn Thị Hằng</t>
  </si>
  <si>
    <t>Ngô Thị Nga</t>
  </si>
  <si>
    <t>Trần Thiên Thu</t>
  </si>
  <si>
    <t>Lâm Hoàng Cát</t>
  </si>
  <si>
    <t>KT</t>
  </si>
  <si>
    <t>Lê Hoài Sơn</t>
  </si>
  <si>
    <t>BV</t>
  </si>
  <si>
    <t>Lý Lâm</t>
  </si>
  <si>
    <t>Trần Văn Trung</t>
  </si>
  <si>
    <t>GĐ</t>
  </si>
  <si>
    <t>Nguyễn Văn Trang</t>
  </si>
  <si>
    <t>Lý Thu Nga</t>
  </si>
  <si>
    <t>Nguyễn Văn Hùng</t>
  </si>
  <si>
    <t>Trần Thị Phượng</t>
  </si>
  <si>
    <t>Võ Tấn Thành</t>
  </si>
  <si>
    <t>PGĐ</t>
  </si>
  <si>
    <t>Lê Văn Minh</t>
  </si>
  <si>
    <t>Doãn Hòa</t>
  </si>
  <si>
    <t>TỔNG CỘNG</t>
  </si>
  <si>
    <t>BÌNH QUÂN</t>
  </si>
  <si>
    <t>1. Thêm vào cột TUỔI sau cột NGÀY SINH, sau đó tính TUỔI của nhân viên</t>
  </si>
  <si>
    <t>2. Tính LƯƠNG của nhân viên=LCB*NGÀY</t>
  </si>
  <si>
    <t>3. TẠM ỨNG=80%*LƯƠNG</t>
  </si>
  <si>
    <t>4. Thêm vào cột THƯỞNG kế cột LƯƠNG, tính thưởng theo yêu cầu sau: nếu CHỨC VỤ là GĐ thưởng 500000, PGĐ thưởng 400000, TP thưởng 300000, PP thưởng 200000, còn lại thưởng 100000</t>
  </si>
  <si>
    <t>5. Thêm vào cột CÒN LẠI ở cuối bảng tính, tính CÒN LẠI = LƯƠNG + THƯỞNG - TẠM ỨNG.</t>
  </si>
  <si>
    <t>6.  Tính TỔNG CỘNG, BÌNH QUÂN, CAO NHẤT, THẤP NHẤT cho các cột LƯƠNG, TẠM ỨNG, CÒN LẠI</t>
  </si>
  <si>
    <t>BẢNG THANH TOÁN LƯƠNG THÁNG 04/2018</t>
  </si>
  <si>
    <t>HỌ VÀ TÊN</t>
  </si>
  <si>
    <t>HỆ SỐ LƯƠNG</t>
  </si>
  <si>
    <t>THƯỞNG</t>
  </si>
  <si>
    <t>THỰC LÃNH</t>
  </si>
  <si>
    <t>Trần Duy</t>
  </si>
  <si>
    <t>Trì</t>
  </si>
  <si>
    <t>Hồ Thị</t>
  </si>
  <si>
    <t>Tuyết</t>
  </si>
  <si>
    <t>Lê Văn</t>
  </si>
  <si>
    <t>Mừng</t>
  </si>
  <si>
    <t>Trọng</t>
  </si>
  <si>
    <t>Lê Chí</t>
  </si>
  <si>
    <t>Dũng</t>
  </si>
  <si>
    <t>Nguyễn Văn</t>
  </si>
  <si>
    <t>Minh</t>
  </si>
  <si>
    <t>Trúc</t>
  </si>
  <si>
    <t>Hùng</t>
  </si>
  <si>
    <t>Hồ Đắc</t>
  </si>
  <si>
    <t>Tín</t>
  </si>
  <si>
    <t>Tổng cộng</t>
  </si>
  <si>
    <t>1. LƯƠNG=HỆ SỐ LƯƠNG*3000000/26*NGÀY CÔNG. Làm tròn kết quả đến chữ số hàng nghìn.</t>
  </si>
  <si>
    <t>2. TẠM ỨNG = 30%*LƯƠNG</t>
  </si>
  <si>
    <t>3.THƯỞNG: Nếu NGÀY CÔNG &gt;=25 thì thưởng 100000, ngược lại thưởng 50000</t>
  </si>
  <si>
    <t>4. THỰC LÃNH=LƯƠNG+THƯỞNG-TẠM ỨNG. Nhưng nếu nhân viên nào có LƯƠNG&gt;9000000 thì thực lãnh trừ thêm 5%*LƯƠNG</t>
  </si>
  <si>
    <t>5. Tính Tổng Cộng của LƯƠNG, THƯỞNG, THỰC LÃNH</t>
  </si>
  <si>
    <t>6. Định dạng có dấu phân cách hàng nghìn và đơn vị tiền tệ là VNĐ cho các cột LƯƠNG, TẠM ỨNG, THƯỞNG và THỰC LÃNH</t>
  </si>
  <si>
    <t>KẾT QUẢ TUYỂN SINH</t>
  </si>
  <si>
    <t>Họ Tên</t>
  </si>
  <si>
    <t>Văn</t>
  </si>
  <si>
    <t>Toán</t>
  </si>
  <si>
    <t>Anh</t>
  </si>
  <si>
    <t>Điểm Cộng</t>
  </si>
  <si>
    <t>Điểm Ưu Tiên</t>
  </si>
  <si>
    <t>Tổng Số Điểm</t>
  </si>
  <si>
    <t>Kết Quả</t>
  </si>
  <si>
    <t>Xếp Hạng</t>
  </si>
  <si>
    <t>Ghi Chú</t>
  </si>
  <si>
    <t>Bảo Bảo</t>
  </si>
  <si>
    <t>Kỳ Kỳ</t>
  </si>
  <si>
    <t>CTB</t>
  </si>
  <si>
    <t>Bân Bân</t>
  </si>
  <si>
    <t>CLS</t>
  </si>
  <si>
    <t>Bội Bội</t>
  </si>
  <si>
    <t>Loan Loan</t>
  </si>
  <si>
    <t>Trân Trân</t>
  </si>
  <si>
    <t>Đông Đông</t>
  </si>
  <si>
    <t>Bối Bối</t>
  </si>
  <si>
    <t>Bân Bối</t>
  </si>
  <si>
    <t>1. Cột Điểm cộng được tính như sau:</t>
  </si>
  <si>
    <t>Cộng 2 điểm nếu điểm Anh &gt;=6 và phải có điểm Văn &gt;=8 hoặc điểm Toán &gt;=9</t>
  </si>
  <si>
    <t>Cộng 1 điểm nếu điểm Anh &gt;=5 và phải có diểm Văn &gt;=5 hoặc điểm Toán &gt;=7</t>
  </si>
  <si>
    <t>2. Điểm Ưu Tiên được dựa vào khung Ghi Chú, ưu tiên 1 điểm nếu là con thương binh (CTB), ưu tiên 2 điểm nếu là con liệt sĩ (CLS)</t>
  </si>
  <si>
    <t>3. Tổng Số Điểm bằng điểm trung bình của 3 môn và cộng với Điểm Cộng và Điểm Ưu tiên, (chỉ lấy 2 số lẻ)</t>
  </si>
  <si>
    <t>4. Điền cột Kết Quả là "Đạt" nếu có Tổng Số Điểm &gt;=7,5; ngược lại là "Không đạt"</t>
  </si>
  <si>
    <t>5. Xếp Hạng cho các thí sinh</t>
  </si>
  <si>
    <t>TÊN HV</t>
  </si>
  <si>
    <t>N.SINH</t>
  </si>
  <si>
    <t>ĐIỂM THÊM</t>
  </si>
  <si>
    <t>ĐIỂM K.QUẢ</t>
  </si>
  <si>
    <t>GHI CHÚ</t>
  </si>
  <si>
    <t>Phước</t>
  </si>
  <si>
    <t>Hải</t>
  </si>
  <si>
    <t>Nữ</t>
  </si>
  <si>
    <t>Bình</t>
  </si>
  <si>
    <t>Thiều</t>
  </si>
  <si>
    <t>Thanh</t>
  </si>
  <si>
    <t>Huệ</t>
  </si>
  <si>
    <t>Hà</t>
  </si>
  <si>
    <t>Điểm trung bình</t>
  </si>
  <si>
    <t>Điểm cao nhất</t>
  </si>
  <si>
    <t>Điểm thấp nhất</t>
  </si>
  <si>
    <t>1. ĐTB = (TOÁN*3+VĂN+NGOẠI NGỮ*2)/6; làm tròn 2 số lẻ</t>
  </si>
  <si>
    <t>2. ĐIỂM THÊM được tính như sau: nếu ĐTB &lt; 10 và N.Sinh &lt;1970 thì thêm 0,75 điểm, nếu ĐTB &gt;10 và PHÁI là Nữ thì thêm 0,5 điểm</t>
  </si>
  <si>
    <t>3. ĐIỂM K.QUẢ được tính như sau:</t>
  </si>
  <si>
    <t>Nếu không có ĐIỂM THÊM thì ĐIỂM K.QUẢ chính là ĐTB.</t>
  </si>
  <si>
    <t>Ngược lại thì ĐIỂM K.QUẢ = ĐTB+ĐIỂM THÊM</t>
  </si>
  <si>
    <t>4. GHI CHÚ dựa vào ĐIỂM K.QUẢ như sau:</t>
  </si>
  <si>
    <t>- ĐIỂM K.QUẢ dưới 10</t>
  </si>
  <si>
    <t>: Hỏng</t>
  </si>
  <si>
    <t>- ĐIỂM K.QUẢ từ 10 đến dưới 14</t>
  </si>
  <si>
    <t>: Đạt loại TB</t>
  </si>
  <si>
    <t>- ĐIỂM K.QUẢ từ 14 đến dưới 18</t>
  </si>
  <si>
    <t>: Đạt loại Khá</t>
  </si>
  <si>
    <t>- Ngược lại</t>
  </si>
  <si>
    <t>: Đạt loại Giỏi</t>
  </si>
  <si>
    <t>5. Tính Điểm trung bình; Điểm cao nhất; Điểm thấp nhất cho từng cột điểm TOÁN, VĂN, NGOẠI NGỮ</t>
  </si>
  <si>
    <t>6. Định dạng bảng tính như mẫu</t>
  </si>
  <si>
    <t>BẢNG KÊ CHI PHÍ KHÁCH SẠN</t>
  </si>
  <si>
    <t>TÊN
K.HÀNG</t>
  </si>
  <si>
    <t>LOẠI
PHÒNG</t>
  </si>
  <si>
    <t>NG.ĐẾN</t>
  </si>
  <si>
    <t>NG.ĐI</t>
  </si>
  <si>
    <t>SỐ
TUẦN</t>
  </si>
  <si>
    <t>Đ.GIÁ
TUẦN</t>
  </si>
  <si>
    <t>SỐ NGÀY
LẺ</t>
  </si>
  <si>
    <t>Đ.GIÁ
NGÀY</t>
  </si>
  <si>
    <t>Quang</t>
  </si>
  <si>
    <t>L3B</t>
  </si>
  <si>
    <t>Ngọc</t>
  </si>
  <si>
    <t>L2A</t>
  </si>
  <si>
    <t>Vũ</t>
  </si>
  <si>
    <t>L1A</t>
  </si>
  <si>
    <t>Trần</t>
  </si>
  <si>
    <t>L1B</t>
  </si>
  <si>
    <t>Phạm</t>
  </si>
  <si>
    <t>TRA</t>
  </si>
  <si>
    <t>Nguyễn</t>
  </si>
  <si>
    <t>TRB</t>
  </si>
  <si>
    <t>Trường</t>
  </si>
  <si>
    <t>Ngô</t>
  </si>
  <si>
    <t>L2B</t>
  </si>
  <si>
    <t>Sở</t>
  </si>
  <si>
    <t>Hán</t>
  </si>
  <si>
    <t>L3A</t>
  </si>
  <si>
    <t>Tống</t>
  </si>
  <si>
    <t>Bảng 1:</t>
  </si>
  <si>
    <t>BẢNG ĐƠN GIÁ PHÒNG</t>
  </si>
  <si>
    <t>LOẠI PHÒNG</t>
  </si>
  <si>
    <t>GIÁ TUẦN</t>
  </si>
  <si>
    <t>GIÁ NGÀY</t>
  </si>
  <si>
    <t>1. Tính SỐ TUẦN ở dựa vào NG.ĐẾN và NG.ĐI (SỐ NGÀY/7; lấy phần nguyên)</t>
  </si>
  <si>
    <t>2. Tính SỐ NGÀY LẺ dựa vào NG.ĐẾN và NG.ĐI (SỐ NGÀY/7; lấy phần dư)</t>
  </si>
  <si>
    <t>3. Đ.GIÁ TUẦN và Đ.GIÁ NGÀY dựa vào LOẠI PHÒNG và Bảng 1</t>
  </si>
  <si>
    <t>4. THÀNH TIỀN = SỐ TUẦN * Đ.GIÁ TUẦN + SỐ NGÀY LẺ * Đ.GIÁ NGÀY</t>
  </si>
  <si>
    <t>5. Định dạng cột THÀNH TIỀN có đơn vị tiền tệ là USD</t>
  </si>
  <si>
    <t>TỔNG KẾT NHẬP XUẤT NÔNG SẢN THÁNG 11/2018</t>
  </si>
  <si>
    <t>SỐ PHIẾU</t>
  </si>
  <si>
    <t>MÃ HÀNG</t>
  </si>
  <si>
    <t>TÊN HÀNG</t>
  </si>
  <si>
    <t>NHẬP/ XUẤT</t>
  </si>
  <si>
    <t>N1</t>
  </si>
  <si>
    <t>L01</t>
  </si>
  <si>
    <t>X1</t>
  </si>
  <si>
    <t>C01</t>
  </si>
  <si>
    <t>N2</t>
  </si>
  <si>
    <t>N3</t>
  </si>
  <si>
    <t>B01</t>
  </si>
  <si>
    <t>X2</t>
  </si>
  <si>
    <t>X3</t>
  </si>
  <si>
    <t>N4</t>
  </si>
  <si>
    <t>N5</t>
  </si>
  <si>
    <t>N6</t>
  </si>
  <si>
    <t>X4</t>
  </si>
  <si>
    <t>Bảng 1</t>
  </si>
  <si>
    <t>Mã hàng</t>
  </si>
  <si>
    <t>Tên hàng</t>
  </si>
  <si>
    <t>Đơn giá</t>
  </si>
  <si>
    <t>Café</t>
  </si>
  <si>
    <t>Lúa</t>
  </si>
  <si>
    <t>Bắp</t>
  </si>
  <si>
    <t>Bảng 2</t>
  </si>
  <si>
    <t>Tổng số tiền</t>
  </si>
  <si>
    <t>Tổng số tiền nhập</t>
  </si>
  <si>
    <t>Tổng số tiền xuất</t>
  </si>
  <si>
    <t>1. Dựa vào cột MÃ HÀNG và Bảng 1 để điền vào cột TÊN HÀNG</t>
  </si>
  <si>
    <t>2. Điền vào cột NHẬP/XUẤT dựa theo SỐ PHIẾU; nếu ký tự đầu của SỐ PHIẾU là N thì Nhập, ngược lại là Xuất</t>
  </si>
  <si>
    <t>3. Dựa vào cột MÃ HÀNG và Bảng 1 để điền vào cột ĐƠN GIÁ</t>
  </si>
  <si>
    <t>4. THÀNH TIỀN = SỐ LƯỢNG * ĐƠN GIÁ</t>
  </si>
  <si>
    <t>5. Định dạng tiền tệ các cột dữ liệu là "đồng"</t>
  </si>
  <si>
    <t>6. Hoàn thành Bảng 2.</t>
  </si>
  <si>
    <t>KẾT QUẢ THI</t>
  </si>
  <si>
    <t>MÃ HS</t>
  </si>
  <si>
    <t>TÊN TRƯỜNG</t>
  </si>
  <si>
    <t>MÔN THI</t>
  </si>
  <si>
    <t>ĐIỂM THI</t>
  </si>
  <si>
    <t>XẾP LOẠI</t>
  </si>
  <si>
    <t>H01T</t>
  </si>
  <si>
    <t>Nguyễn Văn An</t>
  </si>
  <si>
    <t>D01V</t>
  </si>
  <si>
    <t>Lê Thị Bê</t>
  </si>
  <si>
    <t>Hoàng Anh Minh</t>
  </si>
  <si>
    <t>N02S</t>
  </si>
  <si>
    <t>Lê Hữu Khương</t>
  </si>
  <si>
    <t>V02T</t>
  </si>
  <si>
    <t>Trần Minh Hưng</t>
  </si>
  <si>
    <t>V01V</t>
  </si>
  <si>
    <t>Lê Thị Loan</t>
  </si>
  <si>
    <t>Tô Bá Thu</t>
  </si>
  <si>
    <t>H03T</t>
  </si>
  <si>
    <t>Hoàng Văn Biền</t>
  </si>
  <si>
    <t>D03S</t>
  </si>
  <si>
    <t>Nguyễn Bích Thủy</t>
  </si>
  <si>
    <t>N02T</t>
  </si>
  <si>
    <t>Phùng Văn Cảnh</t>
  </si>
  <si>
    <t>V03T</t>
  </si>
  <si>
    <t>Trần Thị Hà</t>
  </si>
  <si>
    <t>Nguyễn Minh Ngà</t>
  </si>
  <si>
    <t>Hoàng Thị Mây</t>
  </si>
  <si>
    <t>Bảng tra tên trường</t>
  </si>
  <si>
    <t>Mã</t>
  </si>
  <si>
    <t>Tên trường</t>
  </si>
  <si>
    <t>D</t>
  </si>
  <si>
    <t>Đinh Tiên Hoàng</t>
  </si>
  <si>
    <t>H</t>
  </si>
  <si>
    <t>Hòa Bình</t>
  </si>
  <si>
    <t>N</t>
  </si>
  <si>
    <t>Nguyễn Du</t>
  </si>
  <si>
    <t>V</t>
  </si>
  <si>
    <t>Võ Trường Toản</t>
  </si>
  <si>
    <t>Bảng tra tên môn thi</t>
  </si>
  <si>
    <t>S</t>
  </si>
  <si>
    <t>T</t>
  </si>
  <si>
    <t>Môn thi</t>
  </si>
  <si>
    <t>Ngoại ngữ</t>
  </si>
  <si>
    <t>Bảng 3</t>
  </si>
  <si>
    <t>Điểm</t>
  </si>
  <si>
    <t>Xếp loại</t>
  </si>
  <si>
    <t>Kém</t>
  </si>
  <si>
    <t>TB</t>
  </si>
  <si>
    <t>Khá</t>
  </si>
  <si>
    <t>Giỏi</t>
  </si>
  <si>
    <t>XS</t>
  </si>
  <si>
    <t>1. Điền TÊN TRƯỜNG dựa vào ký tự bên trái của Mã HS và Bảng 1</t>
  </si>
  <si>
    <t>2. Điền MÔN THI dựa vào ký tự cuối của MÃ SỐ và Bảng 2</t>
  </si>
  <si>
    <t>3. Xếp loại dựa vào Bảng 3.</t>
  </si>
  <si>
    <t>4. Xếp hạng dựa vào ĐIỂM THI</t>
  </si>
  <si>
    <t>5. Trích ra danh sách các thí sinh thuộc trường Võ Trường Toản</t>
  </si>
  <si>
    <t>6. Trích ra danh sách học sinh XẾP HẠNG từ 5 trở lên</t>
  </si>
  <si>
    <t>7. Sắp xếp bảng tính theo tên học sinh tăng dần</t>
  </si>
  <si>
    <t>BÁO CÁO DOANH THU PHÒNG</t>
  </si>
  <si>
    <t>NGÀY ĐẾN</t>
  </si>
  <si>
    <t>NGÀY ĐI</t>
  </si>
  <si>
    <t>SỐ NGƯỜI</t>
  </si>
  <si>
    <t>GIÁ PHÒNG</t>
  </si>
  <si>
    <t>GIÁ PHỤ THU</t>
  </si>
  <si>
    <t>TIỀN PHÒNG</t>
  </si>
  <si>
    <t>A</t>
  </si>
  <si>
    <t>B</t>
  </si>
  <si>
    <t>C</t>
  </si>
  <si>
    <t>BẢNG ĐƠN GIÁ PHÒNG VÀ PHỤ THU</t>
  </si>
  <si>
    <t>GIÁ 1</t>
  </si>
  <si>
    <t>GIÁ 2</t>
  </si>
  <si>
    <t>Bảng 2:</t>
  </si>
  <si>
    <t>TỔNG DOANH THU THEO LOẠI PHÒNG</t>
  </si>
  <si>
    <t>1. Nếu NGÀY ĐI trùng với NGÀY ĐẾN thì tính 1 ngày, ngược lại SỐ NGÀY = NGÀY ĐI - NGÀY ĐẾN</t>
  </si>
  <si>
    <t>2. GIÁ PHÒNG dựa vào LOẠI PHÒNG và Bảng 1, nếu phòng có 1 người thuê thì lấy GIÁ 1, nếu từ 2 người trở lên thì lấy GIÁ 2</t>
  </si>
  <si>
    <t>3. GIÁ PHỤ THU dựa vào LOẠI PHÒNG và Bảng 1.</t>
  </si>
  <si>
    <t>4. TIỀN PHÒNG = SỐ NGÀY * (GIÁ PHÒNG + GIÁ PHỤ THU), nhưng nếu khách thuê phòng trên 10 ngày thì được giảm 10% GIÁ PHỤ THU</t>
  </si>
  <si>
    <t>5. Thực hiện bảng thống kê (Bảng 2) tổng doanh thu tiền phòng theo từng loại phòng</t>
  </si>
  <si>
    <t>6. Trích ra danh sách khách thuê phòng loại A và có trên 3 người</t>
  </si>
  <si>
    <t>7. Trích ra danh sách khách có NGÀY ĐẾN và NGÀY ĐI trong tháng 10/2016</t>
  </si>
  <si>
    <t>BÁO CÁO DOANH THU CÂU LẠC BỘ</t>
  </si>
  <si>
    <t>Mã CLB</t>
  </si>
  <si>
    <t>Tên CLB</t>
  </si>
  <si>
    <t>Tên Nước</t>
  </si>
  <si>
    <t>Số CĐV</t>
  </si>
  <si>
    <t>Giá vé</t>
  </si>
  <si>
    <t>Doanh Thu</t>
  </si>
  <si>
    <t>Lãi/ Lỗ</t>
  </si>
  <si>
    <t>IAC1</t>
  </si>
  <si>
    <t>EMU1</t>
  </si>
  <si>
    <t>FPS2</t>
  </si>
  <si>
    <t>SBA1</t>
  </si>
  <si>
    <t>SRE1</t>
  </si>
  <si>
    <t>GMB2</t>
  </si>
  <si>
    <t>PBI2</t>
  </si>
  <si>
    <t>Giá Vé</t>
  </si>
  <si>
    <t>Mã nước</t>
  </si>
  <si>
    <t>Tên nước</t>
  </si>
  <si>
    <t>MU</t>
  </si>
  <si>
    <t>Manchester - Unit</t>
  </si>
  <si>
    <t>I</t>
  </si>
  <si>
    <t>Ý</t>
  </si>
  <si>
    <t>PS</t>
  </si>
  <si>
    <t>Paris - SG</t>
  </si>
  <si>
    <t>G</t>
  </si>
  <si>
    <t>ĐỨC</t>
  </si>
  <si>
    <t>RE</t>
  </si>
  <si>
    <t>Real - Madrit</t>
  </si>
  <si>
    <t>TÂY BAN NHA</t>
  </si>
  <si>
    <t>BI</t>
  </si>
  <si>
    <t>Benfica</t>
  </si>
  <si>
    <t>P</t>
  </si>
  <si>
    <t>BỒ ĐÀO NHA</t>
  </si>
  <si>
    <t>AC</t>
  </si>
  <si>
    <t>AC - Milan</t>
  </si>
  <si>
    <t>F</t>
  </si>
  <si>
    <t>PHÁP</t>
  </si>
  <si>
    <t>BA</t>
  </si>
  <si>
    <t>Barcelona</t>
  </si>
  <si>
    <t>E</t>
  </si>
  <si>
    <t>ANH</t>
  </si>
  <si>
    <t>MB</t>
  </si>
  <si>
    <t>Bayem - Munich</t>
  </si>
  <si>
    <t>Nếu ký tự cuối của Mã CLB là 1 tức là đội hạng I, 2 tức là đội hạng II</t>
  </si>
  <si>
    <t>1. Dựa vào 2 ký tự giữa của Mã CLB và Bảng 1 để điền vào cột Tên CLB</t>
  </si>
  <si>
    <t>2. Dựa vào ký tự đầu của Mã CLB và Bảng 2 để điền vào cột Tên Nước</t>
  </si>
  <si>
    <t>3. Dựa vào Mã CLB và Bảng 1 để điền vào cột Giá Vé, biết rằng nếu là đội hạng II thì giá được giảm 5%, ngược lại tăng 5%</t>
  </si>
  <si>
    <t>4. Doanh Thu = Số CĐV * Giá Vé</t>
  </si>
  <si>
    <t>5. Tính lãi/lỗ. Là Lãi nếu đội hạng I có Doanh Thu &gt;900000, hạng II Doanh Thu &gt;600000, ngược lại thì Lỗ</t>
  </si>
  <si>
    <t>6. Định dạng cột Doanh Thu có đơn vị là USD.</t>
  </si>
  <si>
    <t>HÃNG SX</t>
  </si>
  <si>
    <t>SỐ LƯỢNG (LÍT)</t>
  </si>
  <si>
    <t>THUẾ</t>
  </si>
  <si>
    <t>N4TCA</t>
  </si>
  <si>
    <t>N06MO</t>
  </si>
  <si>
    <t>N89BP</t>
  </si>
  <si>
    <t>D00BP</t>
  </si>
  <si>
    <t>D01ES</t>
  </si>
  <si>
    <t>D00TN</t>
  </si>
  <si>
    <t>X92SH</t>
  </si>
  <si>
    <t>Tổng số lượng British Pertro và Esso</t>
  </si>
  <si>
    <t>Mã Hàng</t>
  </si>
  <si>
    <t>Tên Hàng</t>
  </si>
  <si>
    <t>Đơn Giá Đồng/ Lít</t>
  </si>
  <si>
    <t>Thuế Suất</t>
  </si>
  <si>
    <t>???</t>
  </si>
  <si>
    <t>X</t>
  </si>
  <si>
    <t>Xăng</t>
  </si>
  <si>
    <t>Dầu</t>
  </si>
  <si>
    <t>Nhớt</t>
  </si>
  <si>
    <t>Tên Hãng SX</t>
  </si>
  <si>
    <t>BP</t>
  </si>
  <si>
    <t>British Petro</t>
  </si>
  <si>
    <t>ES</t>
  </si>
  <si>
    <t>Esso</t>
  </si>
  <si>
    <t>SH</t>
  </si>
  <si>
    <t>Sheell</t>
  </si>
  <si>
    <t>CA</t>
  </si>
  <si>
    <t>Castrol</t>
  </si>
  <si>
    <t>MO</t>
  </si>
  <si>
    <t>Mobil</t>
  </si>
  <si>
    <t>1. Dựa vào ký tự đầu của Mã Hàng và Bảng 1 để điền vào cột Tên Hàng</t>
  </si>
  <si>
    <t>2. Dựa vào Bảng 2 và 2 ký tự cuối của Mã Hàng để điền vào cột Hãng SX, nếu "TN" thì điền là hàng Trong Nước</t>
  </si>
  <si>
    <t>3. Cột Đơn Giá được lấy trong Bảng 1 dựa vào ký tự đầu của Mã Hàng</t>
  </si>
  <si>
    <t>4. Nếu hàng sản xuất Trong Nước thì được miễn thuế, ngược lại thuế tính theo Bảng 1 (SỐ LƯỢNG*ĐƠN GIÁ*THUẾ SUẤT)</t>
  </si>
  <si>
    <t>5. THÀNH TIỀN = ĐƠN GIÁ*SỐ LƯỢNG+THUẾ</t>
  </si>
  <si>
    <t>6. Thống kê Tổng số lượng British Pertro và Esso</t>
  </si>
  <si>
    <t>BẢNG TÍNH CƯỚC VẬN TẢI</t>
  </si>
  <si>
    <t>Số xe</t>
  </si>
  <si>
    <t>Trọng tải chở</t>
  </si>
  <si>
    <t>Lộ trình</t>
  </si>
  <si>
    <t>Cước phí</t>
  </si>
  <si>
    <t>Ngày đi</t>
  </si>
  <si>
    <t>Ngày đến</t>
  </si>
  <si>
    <t>T.gian thực hiện</t>
  </si>
  <si>
    <t>50-2923</t>
  </si>
  <si>
    <t>Pleiku</t>
  </si>
  <si>
    <t>52-1234</t>
  </si>
  <si>
    <t>Quy Nhơn</t>
  </si>
  <si>
    <t>50-8533</t>
  </si>
  <si>
    <t>Nha Trang</t>
  </si>
  <si>
    <t>Hà Nội</t>
  </si>
  <si>
    <t>51-1111</t>
  </si>
  <si>
    <t>Lào</t>
  </si>
  <si>
    <t>52-2222</t>
  </si>
  <si>
    <t>50-4455</t>
  </si>
  <si>
    <t>52-2929</t>
  </si>
  <si>
    <t>Đà Nẵng</t>
  </si>
  <si>
    <t>Thời gian</t>
  </si>
  <si>
    <t>Số xe (2 chữ đầu)</t>
  </si>
  <si>
    <t>Trọng tải</t>
  </si>
  <si>
    <t>50</t>
  </si>
  <si>
    <t>51</t>
  </si>
  <si>
    <t>52</t>
  </si>
  <si>
    <t>1. Tính Đơn giá dựa vào Lộ trình và Bảng 1</t>
  </si>
  <si>
    <t>2. Tính Cước phí: Nếu Trọng tải chở ít hơn Trọng tải xe thì: Cước phí = Trọng tải * Đơn giá; ngược lại Cước phí = Trọng tải * Đơn giá * 105%</t>
  </si>
  <si>
    <t>3. Nếu Ngày đến = Ngày đi thì T.gian thực hiện = 1; ngược lại T.gian thực hiện = Ngày đến - Ngày đi</t>
  </si>
  <si>
    <t>4. Thêm cột Tiền thưởng: Nếu T.gian thực hiện ít hơn thời gian quy định trong Bảng 1 thì thưởng 5% * Cước phí; ngược lại thưởng  bằng 0</t>
  </si>
  <si>
    <t>CÔNG TY XUẤT KHẨU ÔTÔ MINH THÔNG</t>
  </si>
  <si>
    <t>Stt</t>
  </si>
  <si>
    <t>Nhãn hiệu</t>
  </si>
  <si>
    <t>Loại xe</t>
  </si>
  <si>
    <t>Nước lắp ráp</t>
  </si>
  <si>
    <t>Thuế</t>
  </si>
  <si>
    <t>Giá thành</t>
  </si>
  <si>
    <t>01</t>
  </si>
  <si>
    <t>TOCANB</t>
  </si>
  <si>
    <t>02</t>
  </si>
  <si>
    <t>FOLAVN</t>
  </si>
  <si>
    <t>03</t>
  </si>
  <si>
    <t>TOCONB</t>
  </si>
  <si>
    <t>04</t>
  </si>
  <si>
    <t>MIJONB</t>
  </si>
  <si>
    <t>05</t>
  </si>
  <si>
    <t>TOCAVN</t>
  </si>
  <si>
    <t>06</t>
  </si>
  <si>
    <t>FOLANB</t>
  </si>
  <si>
    <t>07</t>
  </si>
  <si>
    <t>MIJOVN</t>
  </si>
  <si>
    <t>Mã hiệu</t>
  </si>
  <si>
    <t>TO</t>
  </si>
  <si>
    <t>FO</t>
  </si>
  <si>
    <t>MI</t>
  </si>
  <si>
    <t>TOYOTA</t>
  </si>
  <si>
    <t>FORD</t>
  </si>
  <si>
    <t>MITSUBISHI</t>
  </si>
  <si>
    <t>Việt Nam</t>
  </si>
  <si>
    <t>Nhật Bản</t>
  </si>
  <si>
    <t>CO</t>
  </si>
  <si>
    <t>COROLLA</t>
  </si>
  <si>
    <t>CAMRY</t>
  </si>
  <si>
    <t>LA</t>
  </si>
  <si>
    <t>LASER</t>
  </si>
  <si>
    <t>JO</t>
  </si>
  <si>
    <t>JOLIE</t>
  </si>
  <si>
    <t>1. Nhập bảng tính đã cho theo mẫu</t>
  </si>
  <si>
    <t>2. Nhãn hiệu: Dựa vào 2 ký tự đầu của Mã hàng và tra trong Bảng 1.</t>
  </si>
  <si>
    <t>3. Loại xe: dựa vào ký tự thứ 3, 4 của Mã hàng và tra trong Bảng 2.</t>
  </si>
  <si>
    <t>4. Nước lắp ráp: nếu 2 ký tự cuối của Mã hàng là "VN" thì ghi là Việt Nam, ngược lại ghi là Nhật Bản.</t>
  </si>
  <si>
    <t>5. Đơn giá: dựa vào ký tự thứ 3, 4 của Mã hàng và tra trong Bảng 2. Trong đó nếu 2 ký tự cuối của Mã hàng là "VN" thì lấy cột Đơn giá Việt Nam ngược lại lấy cột Đơn giá Nhật Bản</t>
  </si>
  <si>
    <t>6. Thuế: nếu xe được lắp ở Việt Nam thì không có thuế ngược lại thuế bằng 10% Đơn giá.</t>
  </si>
  <si>
    <t>7. Giá thành = Đơn giá + Thuế, định dạng dấu phân cách hàng nghìn.</t>
  </si>
  <si>
    <t>8. Sắp xếp bảng tính tăng dần theo cột Nhãn hiệu, nếu cùng Nhãn hiệu thì Loại xe giảm dần.</t>
  </si>
  <si>
    <t>LƯƠNG NHÂN VIÊN THÁNG 12/2018</t>
  </si>
  <si>
    <t>LƯƠNG CĂN BẢN</t>
  </si>
  <si>
    <t>Mã NV</t>
  </si>
  <si>
    <t>Họ tên</t>
  </si>
  <si>
    <t>Phòng ban</t>
  </si>
  <si>
    <t>Ngày công</t>
  </si>
  <si>
    <t>Tiền công</t>
  </si>
  <si>
    <t>Phụ cấp</t>
  </si>
  <si>
    <t>Tiền lương</t>
  </si>
  <si>
    <t>A101</t>
  </si>
  <si>
    <t>Cao Thanh Sang</t>
  </si>
  <si>
    <t>B102</t>
  </si>
  <si>
    <t>Nguyễn Văn Hưng</t>
  </si>
  <si>
    <t>A104</t>
  </si>
  <si>
    <t>Trần Thị Hằng</t>
  </si>
  <si>
    <t>C106</t>
  </si>
  <si>
    <t>Phạm Thị Hoa</t>
  </si>
  <si>
    <t>B105</t>
  </si>
  <si>
    <t>Trần Văn Minh</t>
  </si>
  <si>
    <t>C107</t>
  </si>
  <si>
    <t>C103</t>
  </si>
  <si>
    <t>Mai Thanh Đào</t>
  </si>
  <si>
    <t>B108</t>
  </si>
  <si>
    <t>Phạm Thu Hiền</t>
  </si>
  <si>
    <t>MÃ</t>
  </si>
  <si>
    <t>TÊN PHÒNG</t>
  </si>
  <si>
    <t>Hành chính</t>
  </si>
  <si>
    <t>Kế toán</t>
  </si>
  <si>
    <t>Kinh doanh</t>
  </si>
  <si>
    <t>PHÒNG BAN</t>
  </si>
  <si>
    <t>TỔNG TIỀN LƯƠNG</t>
  </si>
  <si>
    <t>PHỤ CẤP</t>
  </si>
  <si>
    <t>1. PHÒNG BAN: Dựa vào ký tự đầu của MÃ NHÂN VIÊN và tra trong Bảng 1</t>
  </si>
  <si>
    <t>2. TIỀN CÔNG: Bằng NGÀY CÔNG*LƯƠNG CĂN BẢN. Trong đó, NGÀY CÔNG được tính như sau: Nếu NGÀY CÔNG &lt;=24 thì NGÀY CÔNG chính là NGÀY CÔNG, ngược lại NGÀY CÔNG = (NGÀY CÔNG - 24)*2+24</t>
  </si>
  <si>
    <t>3. PHỤ CẤP: Dựa vào ký tự đầu của MÃ NHÂN VIÊN và tra trong Bảng 3.</t>
  </si>
  <si>
    <t>4. TIỀN LƯƠNG: Bằng TIỀN CÔNG+PHỤ CẤP</t>
  </si>
  <si>
    <t>5. Sắp xếp Bảng tính cho PHÒNG BAN tăng dần, TIỀN LƯƠNG giảm dần</t>
  </si>
  <si>
    <t>6.Dùng chức năng Advanced Filter trích ra những người làm PHÒNG HÀNH CHÍNH và có NGÀY CÔNG &gt;=25</t>
  </si>
  <si>
    <t>7. Thống kê theo Bảng 2</t>
  </si>
  <si>
    <t>BẢNG THỐNG KÊ TIÊU THỤ SẢN PHẨM</t>
  </si>
  <si>
    <t>Mã SP</t>
  </si>
  <si>
    <t>Đại Lý</t>
  </si>
  <si>
    <t>Tên Hàng - Tên Hãng Sản Xuất</t>
  </si>
  <si>
    <t>CDR-DE</t>
  </si>
  <si>
    <t>DNA</t>
  </si>
  <si>
    <t>CDR-SS</t>
  </si>
  <si>
    <t>SGN</t>
  </si>
  <si>
    <t>KEY-DE</t>
  </si>
  <si>
    <t>HNN</t>
  </si>
  <si>
    <t>KEY-SS</t>
  </si>
  <si>
    <t>MOU-IM</t>
  </si>
  <si>
    <t>SS</t>
  </si>
  <si>
    <t>IM</t>
  </si>
  <si>
    <t>DE</t>
  </si>
  <si>
    <t>CDR</t>
  </si>
  <si>
    <t>CDRom</t>
  </si>
  <si>
    <t>KEY</t>
  </si>
  <si>
    <t>Keyboard</t>
  </si>
  <si>
    <t>MOU</t>
  </si>
  <si>
    <t>Mouse</t>
  </si>
  <si>
    <t>Tên Hãng Sản Xuất</t>
  </si>
  <si>
    <t>SamSung</t>
  </si>
  <si>
    <t>IBM</t>
  </si>
  <si>
    <t>Dell</t>
  </si>
  <si>
    <t>Bảng 4</t>
  </si>
  <si>
    <t>BẢNG TỔNG HỢP</t>
  </si>
  <si>
    <t>Tổng Tiền</t>
  </si>
  <si>
    <t>CƯỚC PHÍ BƯU ĐIỆN</t>
  </si>
  <si>
    <t>MÃ BƯU ĐIỆN</t>
  </si>
  <si>
    <t>NƠI ĐẾN</t>
  </si>
  <si>
    <t>PHƯƠNG TIỆN</t>
  </si>
  <si>
    <t>HÌNH THỨC GỞI</t>
  </si>
  <si>
    <t>TRỌNG LƯỢNG</t>
  </si>
  <si>
    <t>GIÁ CƯỚC</t>
  </si>
  <si>
    <t>01USN</t>
  </si>
  <si>
    <t>02TNN</t>
  </si>
  <si>
    <t>01TNE</t>
  </si>
  <si>
    <t>02FRE</t>
  </si>
  <si>
    <t>01USE</t>
  </si>
  <si>
    <t>01AUE</t>
  </si>
  <si>
    <t>01AUN</t>
  </si>
  <si>
    <t>02FRN</t>
  </si>
  <si>
    <t>MÃ NƯỚC</t>
  </si>
  <si>
    <t>TÊN NƯỚC</t>
  </si>
  <si>
    <t>MÃ PHƯƠNG TIỆN</t>
  </si>
  <si>
    <t>US</t>
  </si>
  <si>
    <t>MỸ</t>
  </si>
  <si>
    <t>TÊN PHƯƠNG TIỆN</t>
  </si>
  <si>
    <t>MÁY BAY</t>
  </si>
  <si>
    <t>TÀU THỦY</t>
  </si>
  <si>
    <t>FR</t>
  </si>
  <si>
    <t>AU</t>
  </si>
  <si>
    <t>ÚC</t>
  </si>
  <si>
    <t>BÁO CÁO DOANH THU 2018</t>
  </si>
  <si>
    <t>Ngày xuất</t>
  </si>
  <si>
    <t>Mã hóa đơn</t>
  </si>
  <si>
    <t>Tổng số hộp</t>
  </si>
  <si>
    <t>Số thùng</t>
  </si>
  <si>
    <t>Số hộp lẻ</t>
  </si>
  <si>
    <t>Thành tiền</t>
  </si>
  <si>
    <t>Chi phí vận chuyển</t>
  </si>
  <si>
    <t>TC</t>
  </si>
  <si>
    <t>YC08A</t>
  </si>
  <si>
    <t>YD09D</t>
  </si>
  <si>
    <t>YS10B</t>
  </si>
  <si>
    <t>YC11A</t>
  </si>
  <si>
    <t>YV13E</t>
  </si>
  <si>
    <t>YV14C</t>
  </si>
  <si>
    <t>YS15A</t>
  </si>
  <si>
    <t>08</t>
  </si>
  <si>
    <t>YT16E</t>
  </si>
  <si>
    <t>09</t>
  </si>
  <si>
    <t>YT17B</t>
  </si>
  <si>
    <t>Bảng thống kê</t>
  </si>
  <si>
    <t>Đơn giá sỉ</t>
  </si>
  <si>
    <t>Đơn giá lẻ</t>
  </si>
  <si>
    <t>Tổng Cộng</t>
  </si>
  <si>
    <t>YC</t>
  </si>
  <si>
    <t>Sữa Chua Dừa</t>
  </si>
  <si>
    <t>YD</t>
  </si>
  <si>
    <t>Sữa Chua Chanh</t>
  </si>
  <si>
    <t>YS</t>
  </si>
  <si>
    <t>Sữa Chua Dâu</t>
  </si>
  <si>
    <t>YT</t>
  </si>
  <si>
    <t>Sữa Tươi TT</t>
  </si>
  <si>
    <t>YV</t>
  </si>
  <si>
    <t>Sữa Chua Vải</t>
  </si>
  <si>
    <t>Khu Vực</t>
  </si>
  <si>
    <t>Tỉ lệ</t>
  </si>
  <si>
    <t>DOANH THU HÀNG ĐIỆN MÁY 04/2018</t>
  </si>
  <si>
    <t>Ngày bán</t>
  </si>
  <si>
    <t>Số lượng (Chiếc)</t>
  </si>
  <si>
    <t>Phí lắp đặt</t>
  </si>
  <si>
    <t>Doanh thu VNĐ</t>
  </si>
  <si>
    <t>PREN</t>
  </si>
  <si>
    <t>NTVN</t>
  </si>
  <si>
    <t>NWAN</t>
  </si>
  <si>
    <t>Bảng 1: Tỉ giá USD</t>
  </si>
  <si>
    <t>Bảng 2: Tên hàng và đơn giá</t>
  </si>
  <si>
    <t>Ngày</t>
  </si>
  <si>
    <t>Tỷ giá USD</t>
  </si>
  <si>
    <t>TV</t>
  </si>
  <si>
    <t>WA</t>
  </si>
  <si>
    <t>Máy Lạnh</t>
  </si>
  <si>
    <t>Ti vi</t>
  </si>
  <si>
    <t>Máy Giặt</t>
  </si>
  <si>
    <t>Giá sỉ (USD)</t>
  </si>
  <si>
    <t>Giá lẻ (USD)</t>
  </si>
  <si>
    <t>Tên Chủ Hàng</t>
  </si>
  <si>
    <t>Loại Hàng</t>
  </si>
  <si>
    <t>Giá Lô</t>
  </si>
  <si>
    <t>Giá Rời</t>
  </si>
  <si>
    <t>Số Lô Hàng</t>
  </si>
  <si>
    <t>Số Hàng Rời</t>
  </si>
  <si>
    <t>Tiền Cọc</t>
  </si>
  <si>
    <t>Còn Lại</t>
  </si>
  <si>
    <t>AT12</t>
  </si>
  <si>
    <t>Mai</t>
  </si>
  <si>
    <t>BT31</t>
  </si>
  <si>
    <t>Hoa</t>
  </si>
  <si>
    <t>CT42</t>
  </si>
  <si>
    <t>DT21</t>
  </si>
  <si>
    <t>ET23</t>
  </si>
  <si>
    <t>FT12</t>
  </si>
  <si>
    <t>GT42</t>
  </si>
  <si>
    <t>Phương</t>
  </si>
  <si>
    <t>HT11</t>
  </si>
  <si>
    <t>An</t>
  </si>
  <si>
    <t>BẢNG GIÁ</t>
  </si>
  <si>
    <t>BẢNG TỈ LỆ TIỀN CỌC</t>
  </si>
  <si>
    <t>LH</t>
  </si>
  <si>
    <t>Giá lô</t>
  </si>
  <si>
    <t>Giá rời</t>
  </si>
  <si>
    <t>Đợt nhập</t>
  </si>
  <si>
    <t>T1</t>
  </si>
  <si>
    <t>Điện tử</t>
  </si>
  <si>
    <t>Tỉ Lệ Tiền Cọc</t>
  </si>
  <si>
    <t>T2</t>
  </si>
  <si>
    <t>Gia dụng</t>
  </si>
  <si>
    <t>T3</t>
  </si>
  <si>
    <t>Vi tính</t>
  </si>
  <si>
    <t>THỐNG KÊ</t>
  </si>
  <si>
    <t>T4</t>
  </si>
  <si>
    <t>Cơ khí</t>
  </si>
  <si>
    <t>Loại hàng</t>
  </si>
  <si>
    <t>Ký tự đầu là M</t>
  </si>
  <si>
    <t>Ký tự thứ 2 là H</t>
  </si>
  <si>
    <t>Tổng số lượng</t>
  </si>
  <si>
    <t>Tổng TT</t>
  </si>
  <si>
    <t>BẢNG TỔNG KẾT BÁN HÀNG THÁNG 08/2018</t>
  </si>
  <si>
    <t>Đơn vị</t>
  </si>
  <si>
    <t>Số lượng</t>
  </si>
  <si>
    <t>Hệ số</t>
  </si>
  <si>
    <t>1BSC-080</t>
  </si>
  <si>
    <t>2BSL-015</t>
  </si>
  <si>
    <t>3PSC-050</t>
  </si>
  <si>
    <t>4BSL-048</t>
  </si>
  <si>
    <t>5PSL-080</t>
  </si>
  <si>
    <t>6PSC-120</t>
  </si>
  <si>
    <t>7BSC-150</t>
  </si>
  <si>
    <t>8PSL-040</t>
  </si>
  <si>
    <t>BẢNG 1</t>
  </si>
  <si>
    <t>Giá lon</t>
  </si>
  <si>
    <t>Giá chai</t>
  </si>
  <si>
    <t>Thuế suất</t>
  </si>
  <si>
    <t>BS</t>
  </si>
  <si>
    <t>Bia SG</t>
  </si>
  <si>
    <t>Pepsi</t>
  </si>
  <si>
    <t>BẢNG 2</t>
  </si>
  <si>
    <t>Tổng tiền Bia SG (bao gồm thuế)</t>
  </si>
  <si>
    <t>Số lượng Pepsi chai</t>
  </si>
  <si>
    <t>BẢNG THỐNG KÊ THIẾT BỊ DẠY HỌC 2018</t>
  </si>
  <si>
    <t>NƯỚC CUNG CẤP</t>
  </si>
  <si>
    <t>B01VN</t>
  </si>
  <si>
    <t>G02TL</t>
  </si>
  <si>
    <t>M03SG</t>
  </si>
  <si>
    <t>C04LA</t>
  </si>
  <si>
    <t>P05VN</t>
  </si>
  <si>
    <t>TL</t>
  </si>
  <si>
    <t>SG</t>
  </si>
  <si>
    <t>THÁI LAN</t>
  </si>
  <si>
    <t>SINGAPORE</t>
  </si>
  <si>
    <t>LÀO</t>
  </si>
  <si>
    <t>THUẾ SUẤT</t>
  </si>
  <si>
    <t>BÀN</t>
  </si>
  <si>
    <t>M</t>
  </si>
  <si>
    <t>MÁY TÍNH</t>
  </si>
  <si>
    <t>GHẾ</t>
  </si>
  <si>
    <t>COMPA</t>
  </si>
  <si>
    <t>PHẤN</t>
  </si>
  <si>
    <t>Mã số</t>
  </si>
  <si>
    <t>Ngày về</t>
  </si>
  <si>
    <t>Tên tuyến du lịch</t>
  </si>
  <si>
    <t>Số khách trên 15 tuổi</t>
  </si>
  <si>
    <t>Trẻ em 10 đến 15 tuổi</t>
  </si>
  <si>
    <t>10064DL</t>
  </si>
  <si>
    <t>12055HL</t>
  </si>
  <si>
    <t>12065HL</t>
  </si>
  <si>
    <t>15025HU</t>
  </si>
  <si>
    <t>15076PQ</t>
  </si>
  <si>
    <t>20053MN</t>
  </si>
  <si>
    <t>24086PQ</t>
  </si>
  <si>
    <t>25064DL</t>
  </si>
  <si>
    <t>THÔNG TIN ĐỊA DIỂM DU LỊCH</t>
  </si>
  <si>
    <t>BẢNG THỐNG KÊ</t>
  </si>
  <si>
    <t>Mã nơi đến</t>
  </si>
  <si>
    <t>Tên nơi đến</t>
  </si>
  <si>
    <t>Đơn giá trẻ em</t>
  </si>
  <si>
    <t>Tổng số khách trên 15 tuổi</t>
  </si>
  <si>
    <t>MN</t>
  </si>
  <si>
    <t>Mũi Né</t>
  </si>
  <si>
    <t>DL</t>
  </si>
  <si>
    <t>Đà Lạt</t>
  </si>
  <si>
    <t>HU</t>
  </si>
  <si>
    <t>TP Huế</t>
  </si>
  <si>
    <t>HL</t>
  </si>
  <si>
    <t>Hạ Long</t>
  </si>
  <si>
    <t>PQ</t>
  </si>
  <si>
    <t>Phú Quốc</t>
  </si>
  <si>
    <t>BẢNG ĐIỂM CHUẨN</t>
  </si>
  <si>
    <t>Mã ngành</t>
  </si>
  <si>
    <t>Ngành Học</t>
  </si>
  <si>
    <t>Điểm chuẩn</t>
  </si>
  <si>
    <t>Tin Học</t>
  </si>
  <si>
    <t>L</t>
  </si>
  <si>
    <t>Vật Lý</t>
  </si>
  <si>
    <t>Hóa Học</t>
  </si>
  <si>
    <t>Số BD</t>
  </si>
  <si>
    <t>Họ và Tên</t>
  </si>
  <si>
    <t>Đối Tượng</t>
  </si>
  <si>
    <t>Điểm Toán</t>
  </si>
  <si>
    <t>Điểm Lý</t>
  </si>
  <si>
    <t>Điểm Hóa</t>
  </si>
  <si>
    <t>TC001</t>
  </si>
  <si>
    <t>Trương Chí Nam</t>
  </si>
  <si>
    <t>HB002</t>
  </si>
  <si>
    <t>Lưu Thúy Hằng</t>
  </si>
  <si>
    <t>TC003</t>
  </si>
  <si>
    <t>Nguyễn Thị Tươi</t>
  </si>
  <si>
    <t>CA004</t>
  </si>
  <si>
    <t>Nguyễn Kim Yến</t>
  </si>
  <si>
    <t>LB005</t>
  </si>
  <si>
    <t>Nguyễn Như Thảo</t>
  </si>
  <si>
    <t>TA006</t>
  </si>
  <si>
    <t>Lý Văn Tư</t>
  </si>
  <si>
    <t>LC007</t>
  </si>
  <si>
    <t>Trần Thị Bửu Trinh</t>
  </si>
  <si>
    <t>HC008</t>
  </si>
  <si>
    <t>Trương Chí Công</t>
  </si>
  <si>
    <t>CB009</t>
  </si>
  <si>
    <t>Hồ Huỳnh Nga</t>
  </si>
  <si>
    <t>CC010</t>
  </si>
  <si>
    <t>Nguyễn Thế Hải</t>
  </si>
  <si>
    <t>Tổng Số</t>
  </si>
  <si>
    <t>Số Người Đậu</t>
  </si>
  <si>
    <t>Điểm Tổng cộng của những</t>
  </si>
  <si>
    <t>Trung Bình</t>
  </si>
  <si>
    <t>Cao Nhất</t>
  </si>
  <si>
    <t>Thấp Nhất</t>
  </si>
  <si>
    <t>Ưu tiên 1</t>
  </si>
  <si>
    <t>Ưu tiên 2</t>
  </si>
  <si>
    <t>ĐT thưởng</t>
  </si>
  <si>
    <t>BẢNG THƯỞNG - PHỤ CẤP CHI TIẾT</t>
  </si>
  <si>
    <t>Quỹ Thưởng</t>
  </si>
  <si>
    <t>Tỷ Giá</t>
  </si>
  <si>
    <t>MANV</t>
  </si>
  <si>
    <t>SỐ NGÀY LÀM VIỆC</t>
  </si>
  <si>
    <t>Tuổi</t>
  </si>
  <si>
    <t>Thưởng 1</t>
  </si>
  <si>
    <t>Thưởng</t>
  </si>
  <si>
    <t>Ngũ Thiện Ngọc Lâm</t>
  </si>
  <si>
    <t>A352BC</t>
  </si>
  <si>
    <t>Nguyễn Minh Trung</t>
  </si>
  <si>
    <t>B297HD</t>
  </si>
  <si>
    <t>Nguyễn Diễm Kiều</t>
  </si>
  <si>
    <t>B39HD</t>
  </si>
  <si>
    <t>Trần Thị Lệ Hà</t>
  </si>
  <si>
    <t>A50HD</t>
  </si>
  <si>
    <t>Ngũ Kim Bằng</t>
  </si>
  <si>
    <t>B9BC</t>
  </si>
  <si>
    <t>Ngũ Ca</t>
  </si>
  <si>
    <t>B125HD</t>
  </si>
  <si>
    <t>Nguyễn Minh Châu</t>
  </si>
  <si>
    <t>A15BC</t>
  </si>
  <si>
    <t>Ngũ Phương Kiều</t>
  </si>
  <si>
    <t>A289HD</t>
  </si>
  <si>
    <t>Ngũ Quang Huy</t>
  </si>
  <si>
    <t>A111BC</t>
  </si>
  <si>
    <t>Thái Bằng Kiều</t>
  </si>
  <si>
    <t>A55BC</t>
  </si>
  <si>
    <t>Tổng:</t>
  </si>
  <si>
    <t>Tỷ lệ NV Biên chế:</t>
  </si>
  <si>
    <t>Tỷ lệ NV Hợp đồng: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</si>
</sst>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#,##0"/>
    <numFmt numFmtId="165" formatCode="0.0"/>
    <numFmt numFmtId="166" formatCode="0#"/>
    <numFmt numFmtId="167" formatCode="0.0%"/>
    <numFmt numFmtId="168" formatCode="_-* #,##0.00\ _₫_-;\-* #,##0.00\ _₫_-;_-* &quot;-&quot;??\ _₫_-;_-@"/>
    <numFmt numFmtId="169" formatCode="dd/mm/yyyy"/>
    <numFmt numFmtId="170" formatCode="_(* #,##0_);_(* \(#,##0\);_(* &quot;-&quot;??_);_(@_)"/>
    <numFmt numFmtId="171" formatCode="#,##0\ &quot;VND&quot;"/>
  </numFmts>
  <fonts count="1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2.0"/>
      <color theme="1"/>
      <name val="Calibri"/>
    </font>
    <font/>
    <font>
      <i/>
      <sz val="11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22.0"/>
      <color theme="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0000"/>
    </font>
    <font>
      <sz val="11.0"/>
      <color theme="1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2" numFmtId="0" xfId="0" applyBorder="1" applyFont="1"/>
    <xf borderId="0" fillId="0" fontId="3" numFmtId="0" xfId="0" applyFont="1"/>
    <xf borderId="0" fillId="0" fontId="2" numFmtId="0" xfId="0" applyFont="1"/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shrinkToFit="0" textRotation="9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2" fillId="3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2" numFmtId="2" xfId="0" applyFont="1" applyNumberFormat="1"/>
    <xf borderId="1" fillId="0" fontId="1" numFmtId="0" xfId="0" applyAlignment="1" applyBorder="1" applyFont="1">
      <alignment horizontal="center" shrinkToFit="0" textRotation="90" vertical="center" wrapText="1"/>
    </xf>
    <xf borderId="0" fillId="0" fontId="2" numFmtId="0" xfId="0" applyAlignment="1" applyFont="1">
      <alignment shrinkToFit="0" wrapText="1"/>
    </xf>
    <xf borderId="2" fillId="5" fontId="1" numFmtId="0" xfId="0" applyAlignment="1" applyBorder="1" applyFill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0" fontId="2" numFmtId="14" xfId="0" applyBorder="1" applyFont="1" applyNumberFormat="1"/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0" fillId="0" fontId="7" numFmtId="0" xfId="0" applyFont="1"/>
    <xf borderId="1" fillId="0" fontId="2" numFmtId="164" xfId="0" applyAlignment="1" applyBorder="1" applyFont="1" applyNumberFormat="1">
      <alignment horizontal="center" vertical="center"/>
    </xf>
    <xf borderId="5" fillId="0" fontId="2" numFmtId="49" xfId="0" applyAlignment="1" applyBorder="1" applyFont="1" applyNumberFormat="1">
      <alignment horizontal="center" vertical="center"/>
    </xf>
    <xf borderId="6" fillId="0" fontId="2" numFmtId="49" xfId="0" applyAlignment="1" applyBorder="1" applyFont="1" applyNumberFormat="1">
      <alignment horizontal="left" shrinkToFit="0" vertical="center" wrapText="1"/>
    </xf>
    <xf borderId="0" fillId="0" fontId="7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left" shrinkToFit="0" vertical="center" wrapText="1"/>
    </xf>
    <xf borderId="2" fillId="6" fontId="1" numFmtId="0" xfId="0" applyAlignment="1" applyBorder="1" applyFill="1" applyFont="1">
      <alignment horizontal="center" vertical="center"/>
    </xf>
    <xf borderId="7" fillId="0" fontId="5" numFmtId="0" xfId="0" applyBorder="1" applyFont="1"/>
    <xf borderId="0" fillId="0" fontId="8" numFmtId="0" xfId="0" applyFont="1"/>
    <xf borderId="1" fillId="6" fontId="1" numFmtId="0" xfId="0" applyAlignment="1" applyBorder="1" applyFont="1">
      <alignment horizontal="center" vertical="center"/>
    </xf>
    <xf borderId="8" fillId="6" fontId="1" numFmtId="0" xfId="0" applyBorder="1" applyFont="1"/>
    <xf borderId="0" fillId="0" fontId="8" numFmtId="0" xfId="0" applyAlignment="1" applyFont="1">
      <alignment horizontal="left" shrinkToFit="0" vertical="center" wrapText="1"/>
    </xf>
    <xf borderId="2" fillId="7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5" xfId="0" applyAlignment="1" applyBorder="1" applyFont="1" applyNumberFormat="1">
      <alignment horizontal="center" vertical="center"/>
    </xf>
    <xf borderId="2" fillId="0" fontId="2" numFmtId="165" xfId="0" applyAlignment="1" applyBorder="1" applyFont="1" applyNumberFormat="1">
      <alignment horizontal="center" vertical="center"/>
    </xf>
    <xf borderId="2" fillId="4" fontId="2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vertical="center" wrapText="1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/>
    </xf>
    <xf borderId="2" fillId="4" fontId="9" numFmtId="0" xfId="0" applyAlignment="1" applyBorder="1" applyFont="1">
      <alignment horizontal="center"/>
    </xf>
    <xf borderId="2" fillId="0" fontId="2" numFmtId="0" xfId="0" applyBorder="1" applyFont="1"/>
    <xf quotePrefix="1" borderId="0" fillId="0" fontId="2" numFmtId="0" xfId="0" applyFont="1"/>
    <xf borderId="9" fillId="6" fontId="1" numFmtId="0" xfId="0" applyAlignment="1" applyBorder="1" applyFon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1" fillId="4" fontId="1" numFmtId="0" xfId="0" applyAlignment="1" applyBorder="1" applyFont="1">
      <alignment horizontal="center" textRotation="90" vertical="center"/>
    </xf>
    <xf borderId="1" fillId="4" fontId="1" numFmtId="0" xfId="0" applyAlignment="1" applyBorder="1" applyFont="1">
      <alignment horizontal="center" shrinkToFit="0" textRotation="90" vertical="center" wrapText="1"/>
    </xf>
    <xf borderId="9" fillId="4" fontId="10" numFmtId="0" xfId="0" applyAlignment="1" applyBorder="1" applyFont="1">
      <alignment horizontal="center" readingOrder="0"/>
    </xf>
    <xf borderId="1" fillId="0" fontId="11" numFmtId="0" xfId="0" applyBorder="1" applyFont="1"/>
    <xf borderId="1" fillId="0" fontId="1" numFmtId="0" xfId="0" applyBorder="1" applyFont="1"/>
    <xf borderId="9" fillId="4" fontId="1" numFmtId="0" xfId="0" applyAlignment="1" applyBorder="1" applyFont="1">
      <alignment horizontal="center"/>
    </xf>
    <xf borderId="0" fillId="0" fontId="2" numFmtId="14" xfId="0" applyFont="1" applyNumberFormat="1"/>
    <xf borderId="2" fillId="4" fontId="1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9" fillId="4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1" fillId="0" fontId="2" numFmtId="9" xfId="0" applyBorder="1" applyFont="1" applyNumberFormat="1"/>
    <xf borderId="1" fillId="0" fontId="2" numFmtId="167" xfId="0" applyBorder="1" applyFont="1" applyNumberFormat="1"/>
    <xf borderId="0" fillId="0" fontId="1" numFmtId="0" xfId="0" applyAlignment="1" applyFont="1">
      <alignment horizontal="center"/>
    </xf>
    <xf quotePrefix="1" borderId="1" fillId="0" fontId="2" numFmtId="0" xfId="0" applyAlignment="1" applyBorder="1" applyFont="1">
      <alignment horizontal="center" vertical="center"/>
    </xf>
    <xf quotePrefix="1" borderId="1" fillId="0" fontId="12" numFmtId="0" xfId="0" applyAlignment="1" applyBorder="1" applyFont="1">
      <alignment horizontal="center" readingOrder="0" vertical="center"/>
    </xf>
    <xf borderId="1" fillId="0" fontId="11" numFmtId="168" xfId="0" applyBorder="1" applyFont="1" applyNumberFormat="1"/>
    <xf borderId="1" fillId="0" fontId="12" numFmtId="0" xfId="0" applyAlignment="1" applyBorder="1" applyFont="1">
      <alignment horizontal="center" readingOrder="0" vertical="center"/>
    </xf>
    <xf borderId="1" fillId="4" fontId="1" numFmtId="0" xfId="0" applyBorder="1" applyFont="1"/>
    <xf borderId="12" fillId="4" fontId="1" numFmtId="0" xfId="0" applyAlignment="1" applyBorder="1" applyFont="1">
      <alignment horizontal="center" vertical="center"/>
    </xf>
    <xf borderId="13" fillId="0" fontId="5" numFmtId="0" xfId="0" applyBorder="1" applyFont="1"/>
    <xf borderId="0" fillId="0" fontId="10" numFmtId="0" xfId="0" applyAlignment="1" applyFont="1">
      <alignment horizontal="center" readingOrder="0"/>
    </xf>
    <xf borderId="2" fillId="0" fontId="1" numFmtId="0" xfId="0" applyAlignment="1" applyBorder="1" applyFont="1">
      <alignment horizontal="right"/>
    </xf>
    <xf borderId="1" fillId="4" fontId="1" numFmtId="0" xfId="0" applyAlignment="1" applyBorder="1" applyFont="1">
      <alignment horizontal="center"/>
    </xf>
    <xf quotePrefix="1" borderId="1" fillId="4" fontId="1" numFmtId="0" xfId="0" applyAlignment="1" applyBorder="1" applyFont="1">
      <alignment horizontal="center" vertical="center"/>
    </xf>
    <xf borderId="0" fillId="0" fontId="10" numFmtId="0" xfId="0" applyAlignment="1" applyFont="1">
      <alignment horizontal="center" readingOrder="0" vertical="center"/>
    </xf>
    <xf quotePrefix="1" borderId="1" fillId="0" fontId="12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5" fillId="0" fontId="11" numFmtId="0" xfId="0" applyBorder="1" applyFont="1"/>
    <xf borderId="14" fillId="4" fontId="2" numFmtId="0" xfId="0" applyBorder="1" applyFont="1"/>
    <xf borderId="15" fillId="4" fontId="2" numFmtId="0" xfId="0" applyBorder="1" applyFont="1"/>
    <xf borderId="16" fillId="4" fontId="2" numFmtId="0" xfId="0" applyBorder="1" applyFont="1"/>
    <xf borderId="17" fillId="0" fontId="2" numFmtId="0" xfId="0" applyBorder="1" applyFont="1"/>
    <xf borderId="13" fillId="0" fontId="11" numFmtId="0" xfId="0" applyBorder="1" applyFont="1"/>
    <xf borderId="18" fillId="0" fontId="11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11" numFmtId="0" xfId="0" applyBorder="1" applyFont="1"/>
    <xf borderId="22" fillId="0" fontId="11" numFmtId="0" xfId="0" applyBorder="1" applyFont="1"/>
    <xf borderId="0" fillId="0" fontId="11" numFmtId="0" xfId="0" applyFont="1"/>
    <xf borderId="1" fillId="0" fontId="2" numFmtId="9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vertical="center"/>
    </xf>
    <xf borderId="1" fillId="0" fontId="13" numFmtId="169" xfId="0" applyAlignment="1" applyBorder="1" applyFont="1" applyNumberFormat="1">
      <alignment horizontal="center"/>
    </xf>
    <xf borderId="1" fillId="6" fontId="4" numFmtId="0" xfId="0" applyAlignment="1" applyBorder="1" applyFont="1">
      <alignment horizontal="center" shrinkToFit="0" vertical="center" wrapText="1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left" vertical="center"/>
    </xf>
    <xf borderId="9" fillId="8" fontId="14" numFmtId="0" xfId="0" applyAlignment="1" applyBorder="1" applyFont="1">
      <alignment horizontal="center" readingOrder="0"/>
    </xf>
    <xf borderId="1" fillId="8" fontId="2" numFmtId="0" xfId="0" applyBorder="1" applyFont="1"/>
    <xf borderId="2" fillId="8" fontId="1" numFmtId="0" xfId="0" applyAlignment="1" applyBorder="1" applyFont="1">
      <alignment horizontal="center" vertical="center"/>
    </xf>
    <xf borderId="1" fillId="8" fontId="2" numFmtId="0" xfId="0" applyAlignment="1" applyBorder="1" applyFont="1">
      <alignment shrinkToFit="0" wrapText="1"/>
    </xf>
    <xf borderId="1" fillId="10" fontId="1" numFmtId="0" xfId="0" applyAlignment="1" applyBorder="1" applyFill="1" applyFont="1">
      <alignment horizontal="center" vertical="center"/>
    </xf>
    <xf borderId="1" fillId="10" fontId="1" numFmtId="0" xfId="0" applyAlignment="1" applyBorder="1" applyFont="1">
      <alignment horizontal="center" shrinkToFit="0" vertical="center" wrapText="1"/>
    </xf>
    <xf borderId="1" fillId="0" fontId="11" numFmtId="14" xfId="0" applyBorder="1" applyFont="1" applyNumberFormat="1"/>
    <xf borderId="1" fillId="0" fontId="2" numFmtId="170" xfId="0" applyBorder="1" applyFont="1" applyNumberFormat="1"/>
    <xf borderId="1" fillId="0" fontId="2" numFmtId="168" xfId="0" applyBorder="1" applyFont="1" applyNumberFormat="1"/>
    <xf borderId="0" fillId="0" fontId="2" numFmtId="168" xfId="0" applyFont="1" applyNumberFormat="1"/>
    <xf borderId="0" fillId="0" fontId="1" numFmtId="0" xfId="0" applyFont="1"/>
    <xf borderId="23" fillId="10" fontId="1" numFmtId="0" xfId="0" applyAlignment="1" applyBorder="1" applyFont="1">
      <alignment horizontal="center" vertical="center"/>
    </xf>
    <xf borderId="24" fillId="10" fontId="1" numFmtId="0" xfId="0" applyAlignment="1" applyBorder="1" applyFont="1">
      <alignment horizontal="center" vertical="center"/>
    </xf>
    <xf borderId="24" fillId="10" fontId="1" numFmtId="0" xfId="0" applyAlignment="1" applyBorder="1" applyFont="1">
      <alignment horizontal="center" shrinkToFit="0" vertical="center" wrapText="1"/>
    </xf>
    <xf borderId="25" fillId="1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7" fillId="0" fontId="11" numFmtId="0" xfId="0" applyAlignment="1" applyBorder="1" applyFont="1">
      <alignment horizontal="center"/>
    </xf>
    <xf borderId="28" fillId="0" fontId="2" numFmtId="0" xfId="0" applyBorder="1" applyFont="1"/>
    <xf borderId="28" fillId="0" fontId="11" numFmtId="0" xfId="0" applyBorder="1" applyFont="1"/>
    <xf borderId="29" fillId="0" fontId="11" numFmtId="14" xfId="0" applyBorder="1" applyFont="1" applyNumberFormat="1"/>
    <xf borderId="30" fillId="0" fontId="11" numFmtId="1" xfId="0" applyBorder="1" applyFont="1" applyNumberFormat="1"/>
    <xf borderId="28" fillId="0" fontId="11" numFmtId="4" xfId="0" applyBorder="1" applyFont="1" applyNumberFormat="1"/>
    <xf borderId="28" fillId="0" fontId="11" numFmtId="2" xfId="0" applyBorder="1" applyFont="1" applyNumberFormat="1"/>
    <xf borderId="29" fillId="0" fontId="11" numFmtId="171" xfId="0" applyBorder="1" applyFont="1" applyNumberFormat="1"/>
    <xf borderId="27" fillId="0" fontId="2" numFmtId="0" xfId="0" applyBorder="1" applyFont="1"/>
    <xf borderId="28" fillId="0" fontId="1" numFmtId="0" xfId="0" applyBorder="1" applyFont="1"/>
    <xf borderId="29" fillId="0" fontId="2" numFmtId="0" xfId="0" applyBorder="1" applyFont="1"/>
    <xf borderId="30" fillId="0" fontId="2" numFmtId="1" xfId="0" applyBorder="1" applyFont="1" applyNumberFormat="1"/>
    <xf borderId="28" fillId="0" fontId="2" numFmtId="9" xfId="0" applyBorder="1" applyFont="1" applyNumberFormat="1"/>
    <xf borderId="30" fillId="0" fontId="2" numFmtId="0" xfId="0" applyBorder="1" applyFont="1"/>
    <xf borderId="31" fillId="0" fontId="2" numFmtId="0" xfId="0" applyBorder="1" applyFont="1"/>
    <xf borderId="32" fillId="0" fontId="1" numFmtId="0" xfId="0" applyBorder="1" applyFont="1"/>
    <xf borderId="32" fillId="0" fontId="2" numFmtId="9" xfId="0" applyBorder="1" applyFont="1" applyNumberForma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customschemas.google.com/relationships/workbookmetadata" Target="metadata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14.25" customHeight="1">
      <c r="A3" s="2">
        <v>47.0</v>
      </c>
      <c r="B3" s="3">
        <v>23.0</v>
      </c>
      <c r="C3" s="4" t="b">
        <f t="shared" ref="C3:C6" si="1">A3&gt;B3</f>
        <v>1</v>
      </c>
      <c r="D3" s="4" t="b">
        <f t="shared" ref="D3:D6" si="2">A3&lt;B3</f>
        <v>0</v>
      </c>
      <c r="E3" s="4" t="b">
        <f t="shared" ref="E3:E6" si="3">A3&gt;=B3</f>
        <v>1</v>
      </c>
      <c r="F3" s="4" t="b">
        <f t="shared" ref="F3:F6" si="4">A3&lt;=B3</f>
        <v>0</v>
      </c>
    </row>
    <row r="4" ht="14.25" customHeight="1">
      <c r="A4" s="2">
        <v>58.0</v>
      </c>
      <c r="B4" s="3">
        <v>58.0</v>
      </c>
      <c r="C4" s="4" t="b">
        <f t="shared" si="1"/>
        <v>0</v>
      </c>
      <c r="D4" s="4" t="b">
        <f t="shared" si="2"/>
        <v>0</v>
      </c>
      <c r="E4" s="4" t="b">
        <f t="shared" si="3"/>
        <v>1</v>
      </c>
      <c r="F4" s="4" t="b">
        <f t="shared" si="4"/>
        <v>1</v>
      </c>
    </row>
    <row r="5" ht="14.25" customHeight="1">
      <c r="A5" s="2">
        <v>12.0</v>
      </c>
      <c r="B5" s="3">
        <v>49.0</v>
      </c>
      <c r="C5" s="4" t="b">
        <f t="shared" si="1"/>
        <v>0</v>
      </c>
      <c r="D5" s="4" t="b">
        <f t="shared" si="2"/>
        <v>1</v>
      </c>
      <c r="E5" s="4" t="b">
        <f t="shared" si="3"/>
        <v>0</v>
      </c>
      <c r="F5" s="4" t="b">
        <f t="shared" si="4"/>
        <v>1</v>
      </c>
    </row>
    <row r="6" ht="14.25" customHeight="1">
      <c r="A6" s="2">
        <v>35.0</v>
      </c>
      <c r="B6" s="3">
        <v>75.0</v>
      </c>
      <c r="C6" s="4" t="b">
        <f t="shared" si="1"/>
        <v>0</v>
      </c>
      <c r="D6" s="4" t="b">
        <f t="shared" si="2"/>
        <v>1</v>
      </c>
      <c r="E6" s="4" t="b">
        <f t="shared" si="3"/>
        <v>0</v>
      </c>
      <c r="F6" s="4" t="b">
        <f t="shared" si="4"/>
        <v>1</v>
      </c>
    </row>
    <row r="7" ht="14.25" customHeight="1"/>
    <row r="8" ht="14.25" customHeight="1">
      <c r="A8" s="5" t="s">
        <v>7</v>
      </c>
      <c r="D8" s="6"/>
      <c r="E8" s="6"/>
      <c r="F8" s="6"/>
    </row>
    <row r="9" ht="14.25" customHeight="1">
      <c r="A9" s="5" t="s">
        <v>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7.38"/>
    <col customWidth="1" min="3" max="3" width="7.0"/>
    <col customWidth="1" min="4" max="4" width="10.63"/>
    <col customWidth="1" min="5" max="6" width="8.63"/>
    <col customWidth="1" min="7" max="8" width="13.38"/>
    <col customWidth="1" min="9" max="26" width="8.63"/>
  </cols>
  <sheetData>
    <row r="1" ht="14.25" customHeight="1">
      <c r="A1" s="44" t="s">
        <v>10</v>
      </c>
      <c r="B1" s="44" t="s">
        <v>157</v>
      </c>
      <c r="C1" s="44" t="s">
        <v>13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17</v>
      </c>
    </row>
    <row r="2" ht="14.25" customHeight="1">
      <c r="A2" s="48">
        <v>1.0</v>
      </c>
      <c r="B2" s="13" t="s">
        <v>162</v>
      </c>
      <c r="C2" s="49" t="s">
        <v>21</v>
      </c>
      <c r="D2" s="25">
        <v>32560.0</v>
      </c>
      <c r="E2" s="13">
        <v>120000.0</v>
      </c>
      <c r="F2" s="13">
        <v>25.0</v>
      </c>
      <c r="G2" s="13"/>
      <c r="H2" s="13"/>
    </row>
    <row r="3" ht="14.25" customHeight="1">
      <c r="A3" s="48">
        <v>2.0</v>
      </c>
      <c r="B3" s="13" t="s">
        <v>163</v>
      </c>
      <c r="C3" s="49" t="s">
        <v>24</v>
      </c>
      <c r="D3" s="25">
        <v>35695.0</v>
      </c>
      <c r="E3" s="13">
        <v>160000.0</v>
      </c>
      <c r="F3" s="13">
        <v>24.0</v>
      </c>
      <c r="G3" s="13"/>
      <c r="H3" s="13"/>
    </row>
    <row r="4" ht="14.25" customHeight="1">
      <c r="A4" s="48">
        <v>3.0</v>
      </c>
      <c r="B4" s="13" t="s">
        <v>164</v>
      </c>
      <c r="C4" s="49" t="s">
        <v>27</v>
      </c>
      <c r="D4" s="25">
        <v>33007.0</v>
      </c>
      <c r="E4" s="13">
        <v>150000.0</v>
      </c>
      <c r="F4" s="13">
        <v>26.0</v>
      </c>
      <c r="G4" s="13"/>
      <c r="H4" s="13"/>
    </row>
    <row r="5" ht="14.25" customHeight="1">
      <c r="A5" s="48">
        <v>4.0</v>
      </c>
      <c r="B5" s="13" t="s">
        <v>165</v>
      </c>
      <c r="C5" s="49" t="s">
        <v>24</v>
      </c>
      <c r="D5" s="25">
        <v>29266.0</v>
      </c>
      <c r="E5" s="13">
        <v>130000.0</v>
      </c>
      <c r="F5" s="13">
        <v>20.0</v>
      </c>
      <c r="G5" s="13"/>
      <c r="H5" s="13"/>
    </row>
    <row r="6" ht="14.25" customHeight="1">
      <c r="A6" s="48">
        <v>5.0</v>
      </c>
      <c r="B6" s="13" t="s">
        <v>166</v>
      </c>
      <c r="C6" s="49" t="s">
        <v>167</v>
      </c>
      <c r="D6" s="25">
        <v>36764.0</v>
      </c>
      <c r="E6" s="13">
        <v>180000.0</v>
      </c>
      <c r="F6" s="13">
        <v>23.0</v>
      </c>
      <c r="G6" s="13"/>
      <c r="H6" s="13"/>
    </row>
    <row r="7" ht="14.25" customHeight="1">
      <c r="A7" s="48">
        <v>6.0</v>
      </c>
      <c r="B7" s="13" t="s">
        <v>168</v>
      </c>
      <c r="C7" s="49" t="s">
        <v>169</v>
      </c>
      <c r="D7" s="25">
        <v>33467.0</v>
      </c>
      <c r="E7" s="13">
        <v>150000.0</v>
      </c>
      <c r="F7" s="13">
        <v>24.0</v>
      </c>
      <c r="G7" s="13"/>
      <c r="H7" s="13"/>
    </row>
    <row r="8" ht="14.25" customHeight="1">
      <c r="A8" s="48">
        <v>7.0</v>
      </c>
      <c r="B8" s="13" t="s">
        <v>170</v>
      </c>
      <c r="C8" s="49" t="s">
        <v>27</v>
      </c>
      <c r="D8" s="25">
        <v>33465.0</v>
      </c>
      <c r="E8" s="13">
        <v>140000.0</v>
      </c>
      <c r="F8" s="13">
        <v>27.0</v>
      </c>
      <c r="G8" s="13"/>
      <c r="H8" s="13"/>
    </row>
    <row r="9" ht="14.25" customHeight="1">
      <c r="A9" s="48">
        <v>8.0</v>
      </c>
      <c r="B9" s="13" t="s">
        <v>171</v>
      </c>
      <c r="C9" s="49" t="s">
        <v>172</v>
      </c>
      <c r="D9" s="25">
        <v>28831.0</v>
      </c>
      <c r="E9" s="13">
        <v>160000.0</v>
      </c>
      <c r="F9" s="13">
        <v>14.0</v>
      </c>
      <c r="G9" s="13"/>
      <c r="H9" s="13"/>
    </row>
    <row r="10" ht="14.25" customHeight="1">
      <c r="A10" s="48">
        <v>9.0</v>
      </c>
      <c r="B10" s="13" t="s">
        <v>173</v>
      </c>
      <c r="C10" s="49" t="s">
        <v>169</v>
      </c>
      <c r="D10" s="25">
        <v>30229.0</v>
      </c>
      <c r="E10" s="13">
        <v>150000.0</v>
      </c>
      <c r="F10" s="13">
        <v>17.0</v>
      </c>
      <c r="G10" s="13"/>
      <c r="H10" s="13"/>
    </row>
    <row r="11" ht="14.25" customHeight="1">
      <c r="A11" s="48">
        <v>10.0</v>
      </c>
      <c r="B11" s="13" t="s">
        <v>174</v>
      </c>
      <c r="C11" s="49" t="s">
        <v>24</v>
      </c>
      <c r="D11" s="25">
        <v>27895.0</v>
      </c>
      <c r="E11" s="13">
        <v>130000.0</v>
      </c>
      <c r="F11" s="13">
        <v>23.0</v>
      </c>
      <c r="G11" s="13"/>
      <c r="H11" s="13"/>
    </row>
    <row r="12" ht="14.25" customHeight="1">
      <c r="A12" s="48">
        <v>11.0</v>
      </c>
      <c r="B12" s="13" t="s">
        <v>175</v>
      </c>
      <c r="C12" s="49" t="s">
        <v>21</v>
      </c>
      <c r="D12" s="25">
        <v>32767.0</v>
      </c>
      <c r="E12" s="13">
        <v>180000.0</v>
      </c>
      <c r="F12" s="13">
        <v>22.0</v>
      </c>
      <c r="G12" s="13"/>
      <c r="H12" s="13"/>
    </row>
    <row r="13" ht="14.25" customHeight="1">
      <c r="A13" s="48">
        <v>12.0</v>
      </c>
      <c r="B13" s="13" t="s">
        <v>176</v>
      </c>
      <c r="C13" s="49" t="s">
        <v>24</v>
      </c>
      <c r="D13" s="25">
        <v>33500.0</v>
      </c>
      <c r="E13" s="13">
        <v>150000.0</v>
      </c>
      <c r="F13" s="13">
        <v>14.0</v>
      </c>
      <c r="G13" s="13"/>
      <c r="H13" s="13"/>
    </row>
    <row r="14" ht="14.25" customHeight="1">
      <c r="A14" s="48">
        <v>13.0</v>
      </c>
      <c r="B14" s="13" t="s">
        <v>177</v>
      </c>
      <c r="C14" s="49" t="s">
        <v>178</v>
      </c>
      <c r="D14" s="25">
        <v>29474.0</v>
      </c>
      <c r="E14" s="13">
        <v>180000.0</v>
      </c>
      <c r="F14" s="13">
        <v>23.0</v>
      </c>
      <c r="G14" s="13"/>
      <c r="H14" s="13"/>
    </row>
    <row r="15" ht="14.25" customHeight="1">
      <c r="A15" s="48">
        <v>14.0</v>
      </c>
      <c r="B15" s="13" t="s">
        <v>179</v>
      </c>
      <c r="C15" s="49" t="s">
        <v>21</v>
      </c>
      <c r="D15" s="25">
        <v>28019.0</v>
      </c>
      <c r="E15" s="13">
        <v>160000.0</v>
      </c>
      <c r="F15" s="13">
        <v>27.0</v>
      </c>
      <c r="G15" s="13"/>
      <c r="H15" s="13"/>
    </row>
    <row r="16" ht="14.25" customHeight="1">
      <c r="A16" s="48">
        <v>15.0</v>
      </c>
      <c r="B16" s="13" t="s">
        <v>180</v>
      </c>
      <c r="C16" s="49" t="s">
        <v>169</v>
      </c>
      <c r="D16" s="25">
        <v>33109.0</v>
      </c>
      <c r="E16" s="13">
        <v>130000.0</v>
      </c>
      <c r="F16" s="13">
        <v>26.0</v>
      </c>
      <c r="G16" s="13"/>
      <c r="H16" s="13"/>
    </row>
    <row r="17" ht="14.25" customHeight="1">
      <c r="A17" s="50" t="s">
        <v>181</v>
      </c>
      <c r="B17" s="8"/>
      <c r="C17" s="8"/>
      <c r="D17" s="8"/>
      <c r="E17" s="8"/>
      <c r="F17" s="9"/>
      <c r="G17" s="13"/>
      <c r="H17" s="13"/>
    </row>
    <row r="18" ht="14.25" customHeight="1">
      <c r="A18" s="50" t="s">
        <v>182</v>
      </c>
      <c r="B18" s="8"/>
      <c r="C18" s="8"/>
      <c r="D18" s="8"/>
      <c r="E18" s="8"/>
      <c r="F18" s="9"/>
      <c r="G18" s="13"/>
      <c r="H18" s="13"/>
    </row>
    <row r="19" ht="14.25" customHeight="1">
      <c r="A19" s="50" t="s">
        <v>150</v>
      </c>
      <c r="B19" s="8"/>
      <c r="C19" s="8"/>
      <c r="D19" s="8"/>
      <c r="E19" s="8"/>
      <c r="F19" s="9"/>
      <c r="G19" s="13"/>
      <c r="H19" s="13"/>
    </row>
    <row r="20" ht="14.25" customHeight="1">
      <c r="A20" s="50" t="s">
        <v>151</v>
      </c>
      <c r="B20" s="8"/>
      <c r="C20" s="8"/>
      <c r="D20" s="8"/>
      <c r="E20" s="8"/>
      <c r="F20" s="9"/>
      <c r="G20" s="13"/>
      <c r="H20" s="13"/>
    </row>
    <row r="21" ht="14.25" customHeight="1">
      <c r="A21" s="51"/>
      <c r="C21" s="51"/>
    </row>
    <row r="22" ht="14.25" customHeight="1">
      <c r="A22" s="52" t="s">
        <v>7</v>
      </c>
      <c r="C22" s="51"/>
    </row>
    <row r="23" ht="14.25" customHeight="1">
      <c r="A23" s="52" t="s">
        <v>183</v>
      </c>
    </row>
    <row r="24" ht="14.25" customHeight="1">
      <c r="A24" s="52" t="s">
        <v>184</v>
      </c>
    </row>
    <row r="25" ht="14.25" customHeight="1">
      <c r="A25" s="52" t="s">
        <v>185</v>
      </c>
    </row>
    <row r="26" ht="33.0" customHeight="1">
      <c r="A26" s="27" t="s">
        <v>186</v>
      </c>
      <c r="I26" s="53"/>
      <c r="J26" s="53"/>
      <c r="K26" s="53"/>
    </row>
    <row r="27" ht="28.5" customHeight="1">
      <c r="A27" s="27" t="s">
        <v>187</v>
      </c>
      <c r="I27" s="53"/>
      <c r="J27" s="53"/>
      <c r="K27" s="53"/>
    </row>
    <row r="28" ht="14.25" customHeight="1">
      <c r="A28" s="6" t="s">
        <v>188</v>
      </c>
      <c r="C28" s="51"/>
    </row>
    <row r="29" ht="14.25" customHeight="1">
      <c r="A29" s="51"/>
      <c r="C29" s="51"/>
    </row>
    <row r="30" ht="14.25" customHeight="1">
      <c r="A30" s="51"/>
      <c r="C30" s="51"/>
    </row>
    <row r="31" ht="14.25" customHeight="1">
      <c r="A31" s="51"/>
      <c r="C31" s="51"/>
    </row>
    <row r="32" ht="14.25" customHeight="1">
      <c r="A32" s="51"/>
      <c r="C32" s="51"/>
    </row>
    <row r="33" ht="14.25" customHeight="1">
      <c r="A33" s="51"/>
      <c r="C33" s="51"/>
    </row>
    <row r="34" ht="14.25" customHeight="1">
      <c r="A34" s="51"/>
      <c r="C34" s="51"/>
    </row>
    <row r="35" ht="14.25" customHeight="1">
      <c r="A35" s="51"/>
      <c r="C35" s="51"/>
    </row>
    <row r="36" ht="14.25" customHeight="1">
      <c r="A36" s="51"/>
      <c r="C36" s="51"/>
    </row>
    <row r="37" ht="14.25" customHeight="1">
      <c r="A37" s="51"/>
      <c r="C37" s="51"/>
    </row>
    <row r="38" ht="14.25" customHeight="1">
      <c r="A38" s="51"/>
      <c r="C38" s="51"/>
    </row>
    <row r="39" ht="14.25" customHeight="1">
      <c r="A39" s="51"/>
      <c r="C39" s="51"/>
    </row>
    <row r="40" ht="14.25" customHeight="1">
      <c r="A40" s="51"/>
      <c r="C40" s="51"/>
    </row>
    <row r="41" ht="14.25" customHeight="1">
      <c r="A41" s="51"/>
      <c r="C41" s="51"/>
    </row>
    <row r="42" ht="14.25" customHeight="1">
      <c r="A42" s="51"/>
      <c r="C42" s="51"/>
    </row>
    <row r="43" ht="14.25" customHeight="1">
      <c r="A43" s="51"/>
      <c r="C43" s="51"/>
    </row>
    <row r="44" ht="14.25" customHeight="1">
      <c r="A44" s="51"/>
      <c r="C44" s="51"/>
    </row>
    <row r="45" ht="14.25" customHeight="1">
      <c r="A45" s="51"/>
      <c r="C45" s="51"/>
    </row>
    <row r="46" ht="14.25" customHeight="1">
      <c r="A46" s="51"/>
      <c r="C46" s="51"/>
    </row>
    <row r="47" ht="14.25" customHeight="1">
      <c r="A47" s="51"/>
      <c r="C47" s="51"/>
    </row>
    <row r="48" ht="14.25" customHeight="1">
      <c r="A48" s="51"/>
      <c r="C48" s="51"/>
    </row>
    <row r="49" ht="14.25" customHeight="1">
      <c r="A49" s="51"/>
      <c r="C49" s="51"/>
    </row>
    <row r="50" ht="14.25" customHeight="1">
      <c r="A50" s="51"/>
      <c r="C50" s="51"/>
    </row>
    <row r="51" ht="14.25" customHeight="1">
      <c r="A51" s="51"/>
      <c r="C51" s="51"/>
    </row>
    <row r="52" ht="14.25" customHeight="1">
      <c r="A52" s="51"/>
      <c r="C52" s="51"/>
    </row>
    <row r="53" ht="14.25" customHeight="1">
      <c r="A53" s="51"/>
      <c r="C53" s="51"/>
    </row>
    <row r="54" ht="14.25" customHeight="1">
      <c r="A54" s="51"/>
      <c r="C54" s="51"/>
    </row>
    <row r="55" ht="14.25" customHeight="1">
      <c r="A55" s="51"/>
      <c r="C55" s="51"/>
    </row>
    <row r="56" ht="14.25" customHeight="1">
      <c r="A56" s="51"/>
      <c r="C56" s="51"/>
    </row>
    <row r="57" ht="14.25" customHeight="1">
      <c r="A57" s="51"/>
      <c r="C57" s="51"/>
    </row>
    <row r="58" ht="14.25" customHeight="1">
      <c r="A58" s="51"/>
      <c r="C58" s="51"/>
    </row>
    <row r="59" ht="14.25" customHeight="1">
      <c r="A59" s="51"/>
      <c r="C59" s="51"/>
    </row>
    <row r="60" ht="14.25" customHeight="1">
      <c r="A60" s="51"/>
      <c r="C60" s="51"/>
    </row>
    <row r="61" ht="14.25" customHeight="1">
      <c r="A61" s="51"/>
      <c r="C61" s="51"/>
    </row>
    <row r="62" ht="14.25" customHeight="1">
      <c r="A62" s="51"/>
      <c r="C62" s="51"/>
    </row>
    <row r="63" ht="14.25" customHeight="1">
      <c r="A63" s="51"/>
      <c r="C63" s="51"/>
    </row>
    <row r="64" ht="14.25" customHeight="1">
      <c r="A64" s="51"/>
      <c r="C64" s="51"/>
    </row>
    <row r="65" ht="14.25" customHeight="1">
      <c r="A65" s="51"/>
      <c r="C65" s="51"/>
    </row>
    <row r="66" ht="14.25" customHeight="1">
      <c r="A66" s="51"/>
      <c r="C66" s="51"/>
    </row>
    <row r="67" ht="14.25" customHeight="1">
      <c r="A67" s="51"/>
      <c r="C67" s="51"/>
    </row>
    <row r="68" ht="14.25" customHeight="1">
      <c r="A68" s="51"/>
      <c r="C68" s="51"/>
    </row>
    <row r="69" ht="14.25" customHeight="1">
      <c r="A69" s="51"/>
      <c r="C69" s="51"/>
    </row>
    <row r="70" ht="14.25" customHeight="1">
      <c r="A70" s="51"/>
      <c r="C70" s="51"/>
    </row>
    <row r="71" ht="14.25" customHeight="1">
      <c r="A71" s="51"/>
      <c r="C71" s="51"/>
    </row>
    <row r="72" ht="14.25" customHeight="1">
      <c r="A72" s="51"/>
      <c r="C72" s="51"/>
    </row>
    <row r="73" ht="14.25" customHeight="1">
      <c r="A73" s="51"/>
      <c r="C73" s="51"/>
    </row>
    <row r="74" ht="14.25" customHeight="1">
      <c r="A74" s="51"/>
      <c r="C74" s="51"/>
    </row>
    <row r="75" ht="14.25" customHeight="1">
      <c r="A75" s="51"/>
      <c r="C75" s="51"/>
    </row>
    <row r="76" ht="14.25" customHeight="1">
      <c r="A76" s="51"/>
      <c r="C76" s="51"/>
    </row>
    <row r="77" ht="14.25" customHeight="1">
      <c r="A77" s="51"/>
      <c r="C77" s="51"/>
    </row>
    <row r="78" ht="14.25" customHeight="1">
      <c r="A78" s="51"/>
      <c r="C78" s="51"/>
    </row>
    <row r="79" ht="14.25" customHeight="1">
      <c r="A79" s="51"/>
      <c r="C79" s="51"/>
    </row>
    <row r="80" ht="14.25" customHeight="1">
      <c r="A80" s="51"/>
      <c r="C80" s="51"/>
    </row>
    <row r="81" ht="14.25" customHeight="1">
      <c r="A81" s="51"/>
      <c r="C81" s="51"/>
    </row>
    <row r="82" ht="14.25" customHeight="1">
      <c r="A82" s="51"/>
      <c r="C82" s="51"/>
    </row>
    <row r="83" ht="14.25" customHeight="1">
      <c r="A83" s="51"/>
      <c r="C83" s="51"/>
    </row>
    <row r="84" ht="14.25" customHeight="1">
      <c r="A84" s="51"/>
      <c r="C84" s="51"/>
    </row>
    <row r="85" ht="14.25" customHeight="1">
      <c r="A85" s="51"/>
      <c r="C85" s="51"/>
    </row>
    <row r="86" ht="14.25" customHeight="1">
      <c r="A86" s="51"/>
      <c r="C86" s="51"/>
    </row>
    <row r="87" ht="14.25" customHeight="1">
      <c r="A87" s="51"/>
      <c r="C87" s="51"/>
    </row>
    <row r="88" ht="14.25" customHeight="1">
      <c r="A88" s="51"/>
      <c r="C88" s="51"/>
    </row>
    <row r="89" ht="14.25" customHeight="1">
      <c r="A89" s="51"/>
      <c r="C89" s="51"/>
    </row>
    <row r="90" ht="14.25" customHeight="1">
      <c r="A90" s="51"/>
      <c r="C90" s="51"/>
    </row>
    <row r="91" ht="14.25" customHeight="1">
      <c r="A91" s="51"/>
      <c r="C91" s="51"/>
    </row>
    <row r="92" ht="14.25" customHeight="1">
      <c r="A92" s="51"/>
      <c r="C92" s="51"/>
    </row>
    <row r="93" ht="14.25" customHeight="1">
      <c r="A93" s="51"/>
      <c r="C93" s="51"/>
    </row>
    <row r="94" ht="14.25" customHeight="1">
      <c r="A94" s="51"/>
      <c r="C94" s="51"/>
    </row>
    <row r="95" ht="14.25" customHeight="1">
      <c r="A95" s="51"/>
      <c r="C95" s="51"/>
    </row>
    <row r="96" ht="14.25" customHeight="1">
      <c r="A96" s="51"/>
      <c r="C96" s="51"/>
    </row>
    <row r="97" ht="14.25" customHeight="1">
      <c r="A97" s="51"/>
      <c r="C97" s="51"/>
    </row>
    <row r="98" ht="14.25" customHeight="1">
      <c r="A98" s="51"/>
      <c r="C98" s="51"/>
    </row>
    <row r="99" ht="14.25" customHeight="1">
      <c r="A99" s="51"/>
      <c r="C99" s="51"/>
    </row>
    <row r="100" ht="14.25" customHeight="1">
      <c r="A100" s="51"/>
      <c r="C100" s="51"/>
    </row>
    <row r="101" ht="14.25" customHeight="1">
      <c r="A101" s="51"/>
      <c r="C101" s="51"/>
    </row>
    <row r="102" ht="14.25" customHeight="1">
      <c r="A102" s="51"/>
      <c r="C102" s="51"/>
    </row>
    <row r="103" ht="14.25" customHeight="1">
      <c r="A103" s="51"/>
      <c r="C103" s="51"/>
    </row>
    <row r="104" ht="14.25" customHeight="1">
      <c r="A104" s="51"/>
      <c r="C104" s="51"/>
    </row>
    <row r="105" ht="14.25" customHeight="1">
      <c r="A105" s="51"/>
      <c r="C105" s="51"/>
    </row>
    <row r="106" ht="14.25" customHeight="1">
      <c r="A106" s="51"/>
      <c r="C106" s="51"/>
    </row>
    <row r="107" ht="14.25" customHeight="1">
      <c r="A107" s="51"/>
      <c r="C107" s="51"/>
    </row>
    <row r="108" ht="14.25" customHeight="1">
      <c r="A108" s="51"/>
      <c r="C108" s="51"/>
    </row>
    <row r="109" ht="14.25" customHeight="1">
      <c r="A109" s="51"/>
      <c r="C109" s="51"/>
    </row>
    <row r="110" ht="14.25" customHeight="1">
      <c r="A110" s="51"/>
      <c r="C110" s="51"/>
    </row>
    <row r="111" ht="14.25" customHeight="1">
      <c r="A111" s="51"/>
      <c r="C111" s="51"/>
    </row>
    <row r="112" ht="14.25" customHeight="1">
      <c r="A112" s="51"/>
      <c r="C112" s="51"/>
    </row>
    <row r="113" ht="14.25" customHeight="1">
      <c r="A113" s="51"/>
      <c r="C113" s="51"/>
    </row>
    <row r="114" ht="14.25" customHeight="1">
      <c r="A114" s="51"/>
      <c r="C114" s="51"/>
    </row>
    <row r="115" ht="14.25" customHeight="1">
      <c r="A115" s="51"/>
      <c r="C115" s="51"/>
    </row>
    <row r="116" ht="14.25" customHeight="1">
      <c r="A116" s="51"/>
      <c r="C116" s="51"/>
    </row>
    <row r="117" ht="14.25" customHeight="1">
      <c r="A117" s="51"/>
      <c r="C117" s="51"/>
    </row>
    <row r="118" ht="14.25" customHeight="1">
      <c r="A118" s="51"/>
      <c r="C118" s="51"/>
    </row>
    <row r="119" ht="14.25" customHeight="1">
      <c r="A119" s="51"/>
      <c r="C119" s="51"/>
    </row>
    <row r="120" ht="14.25" customHeight="1">
      <c r="A120" s="51"/>
      <c r="C120" s="51"/>
    </row>
    <row r="121" ht="14.25" customHeight="1">
      <c r="A121" s="51"/>
      <c r="C121" s="51"/>
    </row>
    <row r="122" ht="14.25" customHeight="1">
      <c r="A122" s="51"/>
      <c r="C122" s="51"/>
    </row>
    <row r="123" ht="14.25" customHeight="1">
      <c r="A123" s="51"/>
      <c r="C123" s="51"/>
    </row>
    <row r="124" ht="14.25" customHeight="1">
      <c r="A124" s="51"/>
      <c r="C124" s="51"/>
    </row>
    <row r="125" ht="14.25" customHeight="1">
      <c r="A125" s="51"/>
      <c r="C125" s="51"/>
    </row>
    <row r="126" ht="14.25" customHeight="1">
      <c r="A126" s="51"/>
      <c r="C126" s="51"/>
    </row>
    <row r="127" ht="14.25" customHeight="1">
      <c r="A127" s="51"/>
      <c r="C127" s="51"/>
    </row>
    <row r="128" ht="14.25" customHeight="1">
      <c r="A128" s="51"/>
      <c r="C128" s="51"/>
    </row>
    <row r="129" ht="14.25" customHeight="1">
      <c r="A129" s="51"/>
      <c r="C129" s="51"/>
    </row>
    <row r="130" ht="14.25" customHeight="1">
      <c r="A130" s="51"/>
      <c r="C130" s="51"/>
    </row>
    <row r="131" ht="14.25" customHeight="1">
      <c r="A131" s="51"/>
      <c r="C131" s="51"/>
    </row>
    <row r="132" ht="14.25" customHeight="1">
      <c r="A132" s="51"/>
      <c r="C132" s="51"/>
    </row>
    <row r="133" ht="14.25" customHeight="1">
      <c r="A133" s="51"/>
      <c r="C133" s="51"/>
    </row>
    <row r="134" ht="14.25" customHeight="1">
      <c r="A134" s="51"/>
      <c r="C134" s="51"/>
    </row>
    <row r="135" ht="14.25" customHeight="1">
      <c r="A135" s="51"/>
      <c r="C135" s="51"/>
    </row>
    <row r="136" ht="14.25" customHeight="1">
      <c r="A136" s="51"/>
      <c r="C136" s="51"/>
    </row>
    <row r="137" ht="14.25" customHeight="1">
      <c r="A137" s="51"/>
      <c r="C137" s="51"/>
    </row>
    <row r="138" ht="14.25" customHeight="1">
      <c r="A138" s="51"/>
      <c r="C138" s="51"/>
    </row>
    <row r="139" ht="14.25" customHeight="1">
      <c r="A139" s="51"/>
      <c r="C139" s="51"/>
    </row>
    <row r="140" ht="14.25" customHeight="1">
      <c r="A140" s="51"/>
      <c r="C140" s="51"/>
    </row>
    <row r="141" ht="14.25" customHeight="1">
      <c r="A141" s="51"/>
      <c r="C141" s="51"/>
    </row>
    <row r="142" ht="14.25" customHeight="1">
      <c r="A142" s="51"/>
      <c r="C142" s="51"/>
    </row>
    <row r="143" ht="14.25" customHeight="1">
      <c r="A143" s="51"/>
      <c r="C143" s="51"/>
    </row>
    <row r="144" ht="14.25" customHeight="1">
      <c r="A144" s="51"/>
      <c r="C144" s="51"/>
    </row>
    <row r="145" ht="14.25" customHeight="1">
      <c r="A145" s="51"/>
      <c r="C145" s="51"/>
    </row>
    <row r="146" ht="14.25" customHeight="1">
      <c r="A146" s="51"/>
      <c r="C146" s="51"/>
    </row>
    <row r="147" ht="14.25" customHeight="1">
      <c r="A147" s="51"/>
      <c r="C147" s="51"/>
    </row>
    <row r="148" ht="14.25" customHeight="1">
      <c r="A148" s="51"/>
      <c r="C148" s="51"/>
    </row>
    <row r="149" ht="14.25" customHeight="1">
      <c r="A149" s="51"/>
      <c r="C149" s="51"/>
    </row>
    <row r="150" ht="14.25" customHeight="1">
      <c r="A150" s="51"/>
      <c r="C150" s="51"/>
    </row>
    <row r="151" ht="14.25" customHeight="1">
      <c r="A151" s="51"/>
      <c r="C151" s="51"/>
    </row>
    <row r="152" ht="14.25" customHeight="1">
      <c r="A152" s="51"/>
      <c r="C152" s="51"/>
    </row>
    <row r="153" ht="14.25" customHeight="1">
      <c r="A153" s="51"/>
      <c r="C153" s="51"/>
    </row>
    <row r="154" ht="14.25" customHeight="1">
      <c r="A154" s="51"/>
      <c r="C154" s="51"/>
    </row>
    <row r="155" ht="14.25" customHeight="1">
      <c r="A155" s="51"/>
      <c r="C155" s="51"/>
    </row>
    <row r="156" ht="14.25" customHeight="1">
      <c r="A156" s="51"/>
      <c r="C156" s="51"/>
    </row>
    <row r="157" ht="14.25" customHeight="1">
      <c r="A157" s="51"/>
      <c r="C157" s="51"/>
    </row>
    <row r="158" ht="14.25" customHeight="1">
      <c r="A158" s="51"/>
      <c r="C158" s="51"/>
    </row>
    <row r="159" ht="14.25" customHeight="1">
      <c r="A159" s="51"/>
      <c r="C159" s="51"/>
    </row>
    <row r="160" ht="14.25" customHeight="1">
      <c r="A160" s="51"/>
      <c r="C160" s="51"/>
    </row>
    <row r="161" ht="14.25" customHeight="1">
      <c r="A161" s="51"/>
      <c r="C161" s="51"/>
    </row>
    <row r="162" ht="14.25" customHeight="1">
      <c r="A162" s="51"/>
      <c r="C162" s="51"/>
    </row>
    <row r="163" ht="14.25" customHeight="1">
      <c r="A163" s="51"/>
      <c r="C163" s="51"/>
    </row>
    <row r="164" ht="14.25" customHeight="1">
      <c r="A164" s="51"/>
      <c r="C164" s="51"/>
    </row>
    <row r="165" ht="14.25" customHeight="1">
      <c r="A165" s="51"/>
      <c r="C165" s="51"/>
    </row>
    <row r="166" ht="14.25" customHeight="1">
      <c r="A166" s="51"/>
      <c r="C166" s="51"/>
    </row>
    <row r="167" ht="14.25" customHeight="1">
      <c r="A167" s="51"/>
      <c r="C167" s="51"/>
    </row>
    <row r="168" ht="14.25" customHeight="1">
      <c r="A168" s="51"/>
      <c r="C168" s="51"/>
    </row>
    <row r="169" ht="14.25" customHeight="1">
      <c r="A169" s="51"/>
      <c r="C169" s="51"/>
    </row>
    <row r="170" ht="14.25" customHeight="1">
      <c r="A170" s="51"/>
      <c r="C170" s="51"/>
    </row>
    <row r="171" ht="14.25" customHeight="1">
      <c r="A171" s="51"/>
      <c r="C171" s="51"/>
    </row>
    <row r="172" ht="14.25" customHeight="1">
      <c r="A172" s="51"/>
      <c r="C172" s="51"/>
    </row>
    <row r="173" ht="14.25" customHeight="1">
      <c r="A173" s="51"/>
      <c r="C173" s="51"/>
    </row>
    <row r="174" ht="14.25" customHeight="1">
      <c r="A174" s="51"/>
      <c r="C174" s="51"/>
    </row>
    <row r="175" ht="14.25" customHeight="1">
      <c r="A175" s="51"/>
      <c r="C175" s="51"/>
    </row>
    <row r="176" ht="14.25" customHeight="1">
      <c r="A176" s="51"/>
      <c r="C176" s="51"/>
    </row>
    <row r="177" ht="14.25" customHeight="1">
      <c r="A177" s="51"/>
      <c r="C177" s="51"/>
    </row>
    <row r="178" ht="14.25" customHeight="1">
      <c r="A178" s="51"/>
      <c r="C178" s="51"/>
    </row>
    <row r="179" ht="14.25" customHeight="1">
      <c r="A179" s="51"/>
      <c r="C179" s="51"/>
    </row>
    <row r="180" ht="14.25" customHeight="1">
      <c r="A180" s="51"/>
      <c r="C180" s="51"/>
    </row>
    <row r="181" ht="14.25" customHeight="1">
      <c r="A181" s="51"/>
      <c r="C181" s="51"/>
    </row>
    <row r="182" ht="14.25" customHeight="1">
      <c r="A182" s="51"/>
      <c r="C182" s="51"/>
    </row>
    <row r="183" ht="14.25" customHeight="1">
      <c r="A183" s="51"/>
      <c r="C183" s="51"/>
    </row>
    <row r="184" ht="14.25" customHeight="1">
      <c r="A184" s="51"/>
      <c r="C184" s="51"/>
    </row>
    <row r="185" ht="14.25" customHeight="1">
      <c r="A185" s="51"/>
      <c r="C185" s="51"/>
    </row>
    <row r="186" ht="14.25" customHeight="1">
      <c r="A186" s="51"/>
      <c r="C186" s="51"/>
    </row>
    <row r="187" ht="14.25" customHeight="1">
      <c r="A187" s="51"/>
      <c r="C187" s="51"/>
    </row>
    <row r="188" ht="14.25" customHeight="1">
      <c r="A188" s="51"/>
      <c r="C188" s="51"/>
    </row>
    <row r="189" ht="14.25" customHeight="1">
      <c r="A189" s="51"/>
      <c r="C189" s="51"/>
    </row>
    <row r="190" ht="14.25" customHeight="1">
      <c r="A190" s="51"/>
      <c r="C190" s="51"/>
    </row>
    <row r="191" ht="14.25" customHeight="1">
      <c r="A191" s="51"/>
      <c r="C191" s="51"/>
    </row>
    <row r="192" ht="14.25" customHeight="1">
      <c r="A192" s="51"/>
      <c r="C192" s="51"/>
    </row>
    <row r="193" ht="14.25" customHeight="1">
      <c r="A193" s="51"/>
      <c r="C193" s="51"/>
    </row>
    <row r="194" ht="14.25" customHeight="1">
      <c r="A194" s="51"/>
      <c r="C194" s="51"/>
    </row>
    <row r="195" ht="14.25" customHeight="1">
      <c r="A195" s="51"/>
      <c r="C195" s="51"/>
    </row>
    <row r="196" ht="14.25" customHeight="1">
      <c r="A196" s="51"/>
      <c r="C196" s="51"/>
    </row>
    <row r="197" ht="14.25" customHeight="1">
      <c r="A197" s="51"/>
      <c r="C197" s="51"/>
    </row>
    <row r="198" ht="14.25" customHeight="1">
      <c r="A198" s="51"/>
      <c r="C198" s="51"/>
    </row>
    <row r="199" ht="14.25" customHeight="1">
      <c r="A199" s="51"/>
      <c r="C199" s="51"/>
    </row>
    <row r="200" ht="14.25" customHeight="1">
      <c r="A200" s="51"/>
      <c r="C200" s="51"/>
    </row>
    <row r="201" ht="14.25" customHeight="1">
      <c r="A201" s="51"/>
      <c r="C201" s="51"/>
    </row>
    <row r="202" ht="14.25" customHeight="1">
      <c r="A202" s="51"/>
      <c r="C202" s="51"/>
    </row>
    <row r="203" ht="14.25" customHeight="1">
      <c r="A203" s="51"/>
      <c r="C203" s="51"/>
    </row>
    <row r="204" ht="14.25" customHeight="1">
      <c r="A204" s="51"/>
      <c r="C204" s="51"/>
    </row>
    <row r="205" ht="14.25" customHeight="1">
      <c r="A205" s="51"/>
      <c r="C205" s="51"/>
    </row>
    <row r="206" ht="14.25" customHeight="1">
      <c r="A206" s="51"/>
      <c r="C206" s="51"/>
    </row>
    <row r="207" ht="14.25" customHeight="1">
      <c r="A207" s="51"/>
      <c r="C207" s="51"/>
    </row>
    <row r="208" ht="14.25" customHeight="1">
      <c r="A208" s="51"/>
      <c r="C208" s="51"/>
    </row>
    <row r="209" ht="14.25" customHeight="1">
      <c r="A209" s="51"/>
      <c r="C209" s="51"/>
    </row>
    <row r="210" ht="14.25" customHeight="1">
      <c r="A210" s="51"/>
      <c r="C210" s="51"/>
    </row>
    <row r="211" ht="14.25" customHeight="1">
      <c r="A211" s="51"/>
      <c r="C211" s="51"/>
    </row>
    <row r="212" ht="14.25" customHeight="1">
      <c r="A212" s="51"/>
      <c r="C212" s="51"/>
    </row>
    <row r="213" ht="14.25" customHeight="1">
      <c r="A213" s="51"/>
      <c r="C213" s="51"/>
    </row>
    <row r="214" ht="14.25" customHeight="1">
      <c r="A214" s="51"/>
      <c r="C214" s="51"/>
    </row>
    <row r="215" ht="14.25" customHeight="1">
      <c r="A215" s="51"/>
      <c r="C215" s="51"/>
    </row>
    <row r="216" ht="14.25" customHeight="1">
      <c r="A216" s="51"/>
      <c r="C216" s="51"/>
    </row>
    <row r="217" ht="14.25" customHeight="1">
      <c r="A217" s="51"/>
      <c r="C217" s="51"/>
    </row>
    <row r="218" ht="14.25" customHeight="1">
      <c r="A218" s="51"/>
      <c r="C218" s="51"/>
    </row>
    <row r="219" ht="14.25" customHeight="1">
      <c r="A219" s="51"/>
      <c r="C219" s="51"/>
    </row>
    <row r="220" ht="14.25" customHeight="1">
      <c r="A220" s="51"/>
      <c r="C220" s="51"/>
    </row>
    <row r="221" ht="14.25" customHeight="1">
      <c r="A221" s="51"/>
      <c r="C221" s="51"/>
    </row>
    <row r="222" ht="14.25" customHeight="1">
      <c r="A222" s="51"/>
      <c r="C222" s="51"/>
    </row>
    <row r="223" ht="14.25" customHeight="1">
      <c r="A223" s="51"/>
      <c r="C223" s="51"/>
    </row>
    <row r="224" ht="14.25" customHeight="1">
      <c r="A224" s="51"/>
      <c r="C224" s="51"/>
    </row>
    <row r="225" ht="14.25" customHeight="1">
      <c r="A225" s="51"/>
      <c r="C225" s="51"/>
    </row>
    <row r="226" ht="14.25" customHeight="1">
      <c r="A226" s="51"/>
      <c r="C226" s="51"/>
    </row>
    <row r="227" ht="14.25" customHeight="1">
      <c r="A227" s="51"/>
      <c r="C227" s="51"/>
    </row>
    <row r="228" ht="14.25" customHeight="1">
      <c r="A228" s="51"/>
      <c r="C228" s="51"/>
    </row>
    <row r="229" ht="14.25" customHeight="1">
      <c r="A229" s="51"/>
      <c r="C229" s="51"/>
    </row>
    <row r="230" ht="14.25" customHeight="1">
      <c r="A230" s="51"/>
      <c r="C230" s="51"/>
    </row>
    <row r="231" ht="14.25" customHeight="1">
      <c r="A231" s="51"/>
      <c r="C231" s="51"/>
    </row>
    <row r="232" ht="14.25" customHeight="1">
      <c r="A232" s="51"/>
      <c r="C232" s="51"/>
    </row>
    <row r="233" ht="14.25" customHeight="1">
      <c r="A233" s="51"/>
      <c r="C233" s="51"/>
    </row>
    <row r="234" ht="14.25" customHeight="1">
      <c r="A234" s="51"/>
      <c r="C234" s="51"/>
    </row>
    <row r="235" ht="14.25" customHeight="1">
      <c r="A235" s="51"/>
      <c r="C235" s="51"/>
    </row>
    <row r="236" ht="14.25" customHeight="1">
      <c r="A236" s="51"/>
      <c r="C236" s="51"/>
    </row>
    <row r="237" ht="14.25" customHeight="1">
      <c r="A237" s="51"/>
      <c r="C237" s="51"/>
    </row>
    <row r="238" ht="14.25" customHeight="1">
      <c r="A238" s="51"/>
      <c r="C238" s="51"/>
    </row>
    <row r="239" ht="14.25" customHeight="1">
      <c r="A239" s="51"/>
      <c r="C239" s="51"/>
    </row>
    <row r="240" ht="14.25" customHeight="1">
      <c r="A240" s="51"/>
      <c r="C240" s="51"/>
    </row>
    <row r="241" ht="14.25" customHeight="1">
      <c r="A241" s="51"/>
      <c r="C241" s="51"/>
    </row>
    <row r="242" ht="14.25" customHeight="1">
      <c r="A242" s="51"/>
      <c r="C242" s="51"/>
    </row>
    <row r="243" ht="14.25" customHeight="1">
      <c r="A243" s="51"/>
      <c r="C243" s="51"/>
    </row>
    <row r="244" ht="14.25" customHeight="1">
      <c r="A244" s="51"/>
      <c r="C244" s="51"/>
    </row>
    <row r="245" ht="14.25" customHeight="1">
      <c r="A245" s="51"/>
      <c r="C245" s="51"/>
    </row>
    <row r="246" ht="14.25" customHeight="1">
      <c r="A246" s="51"/>
      <c r="C246" s="51"/>
    </row>
    <row r="247" ht="14.25" customHeight="1">
      <c r="A247" s="51"/>
      <c r="C247" s="51"/>
    </row>
    <row r="248" ht="14.25" customHeight="1">
      <c r="A248" s="51"/>
      <c r="C248" s="51"/>
    </row>
    <row r="249" ht="14.25" customHeight="1">
      <c r="A249" s="51"/>
      <c r="C249" s="51"/>
    </row>
    <row r="250" ht="14.25" customHeight="1">
      <c r="A250" s="51"/>
      <c r="C250" s="51"/>
    </row>
    <row r="251" ht="14.25" customHeight="1">
      <c r="A251" s="51"/>
      <c r="C251" s="51"/>
    </row>
    <row r="252" ht="14.25" customHeight="1">
      <c r="A252" s="51"/>
      <c r="C252" s="51"/>
    </row>
    <row r="253" ht="14.25" customHeight="1">
      <c r="A253" s="51"/>
      <c r="C253" s="51"/>
    </row>
    <row r="254" ht="14.25" customHeight="1">
      <c r="A254" s="51"/>
      <c r="C254" s="51"/>
    </row>
    <row r="255" ht="14.25" customHeight="1">
      <c r="A255" s="51"/>
      <c r="C255" s="51"/>
    </row>
    <row r="256" ht="14.25" customHeight="1">
      <c r="A256" s="51"/>
      <c r="C256" s="51"/>
    </row>
    <row r="257" ht="14.25" customHeight="1">
      <c r="A257" s="51"/>
      <c r="C257" s="51"/>
    </row>
    <row r="258" ht="14.25" customHeight="1">
      <c r="A258" s="51"/>
      <c r="C258" s="51"/>
    </row>
    <row r="259" ht="14.25" customHeight="1">
      <c r="A259" s="51"/>
      <c r="C259" s="51"/>
    </row>
    <row r="260" ht="14.25" customHeight="1">
      <c r="A260" s="51"/>
      <c r="C260" s="51"/>
    </row>
    <row r="261" ht="14.25" customHeight="1">
      <c r="A261" s="51"/>
      <c r="C261" s="51"/>
    </row>
    <row r="262" ht="14.25" customHeight="1">
      <c r="A262" s="51"/>
      <c r="C262" s="51"/>
    </row>
    <row r="263" ht="14.25" customHeight="1">
      <c r="A263" s="51"/>
      <c r="C263" s="51"/>
    </row>
    <row r="264" ht="14.25" customHeight="1">
      <c r="A264" s="51"/>
      <c r="C264" s="51"/>
    </row>
    <row r="265" ht="14.25" customHeight="1">
      <c r="A265" s="51"/>
      <c r="C265" s="51"/>
    </row>
    <row r="266" ht="14.25" customHeight="1">
      <c r="A266" s="51"/>
      <c r="C266" s="51"/>
    </row>
    <row r="267" ht="14.25" customHeight="1">
      <c r="A267" s="51"/>
      <c r="C267" s="51"/>
    </row>
    <row r="268" ht="14.25" customHeight="1">
      <c r="A268" s="51"/>
      <c r="C268" s="51"/>
    </row>
    <row r="269" ht="14.25" customHeight="1">
      <c r="A269" s="51"/>
      <c r="C269" s="51"/>
    </row>
    <row r="270" ht="14.25" customHeight="1">
      <c r="A270" s="51"/>
      <c r="C270" s="51"/>
    </row>
    <row r="271" ht="14.25" customHeight="1">
      <c r="A271" s="51"/>
      <c r="C271" s="51"/>
    </row>
    <row r="272" ht="14.25" customHeight="1">
      <c r="A272" s="51"/>
      <c r="C272" s="51"/>
    </row>
    <row r="273" ht="14.25" customHeight="1">
      <c r="A273" s="51"/>
      <c r="C273" s="51"/>
    </row>
    <row r="274" ht="14.25" customHeight="1">
      <c r="A274" s="51"/>
      <c r="C274" s="51"/>
    </row>
    <row r="275" ht="14.25" customHeight="1">
      <c r="A275" s="51"/>
      <c r="C275" s="51"/>
    </row>
    <row r="276" ht="14.25" customHeight="1">
      <c r="A276" s="51"/>
      <c r="C276" s="51"/>
    </row>
    <row r="277" ht="14.25" customHeight="1">
      <c r="A277" s="51"/>
      <c r="C277" s="51"/>
    </row>
    <row r="278" ht="14.25" customHeight="1">
      <c r="A278" s="51"/>
      <c r="C278" s="51"/>
    </row>
    <row r="279" ht="14.25" customHeight="1">
      <c r="A279" s="51"/>
      <c r="C279" s="51"/>
    </row>
    <row r="280" ht="14.25" customHeight="1">
      <c r="A280" s="51"/>
      <c r="C280" s="51"/>
    </row>
    <row r="281" ht="14.25" customHeight="1">
      <c r="A281" s="51"/>
      <c r="C281" s="51"/>
    </row>
    <row r="282" ht="14.25" customHeight="1">
      <c r="A282" s="51"/>
      <c r="C282" s="51"/>
    </row>
    <row r="283" ht="14.25" customHeight="1">
      <c r="A283" s="51"/>
      <c r="C283" s="51"/>
    </row>
    <row r="284" ht="14.25" customHeight="1">
      <c r="A284" s="51"/>
      <c r="C284" s="51"/>
    </row>
    <row r="285" ht="14.25" customHeight="1">
      <c r="A285" s="51"/>
      <c r="C285" s="51"/>
    </row>
    <row r="286" ht="14.25" customHeight="1">
      <c r="A286" s="51"/>
      <c r="C286" s="51"/>
    </row>
    <row r="287" ht="14.25" customHeight="1">
      <c r="A287" s="51"/>
      <c r="C287" s="51"/>
    </row>
    <row r="288" ht="14.25" customHeight="1">
      <c r="A288" s="51"/>
      <c r="C288" s="51"/>
    </row>
    <row r="289" ht="14.25" customHeight="1">
      <c r="A289" s="51"/>
      <c r="C289" s="51"/>
    </row>
    <row r="290" ht="14.25" customHeight="1">
      <c r="A290" s="51"/>
      <c r="C290" s="51"/>
    </row>
    <row r="291" ht="14.25" customHeight="1">
      <c r="A291" s="51"/>
      <c r="C291" s="51"/>
    </row>
    <row r="292" ht="14.25" customHeight="1">
      <c r="A292" s="51"/>
      <c r="C292" s="51"/>
    </row>
    <row r="293" ht="14.25" customHeight="1">
      <c r="A293" s="51"/>
      <c r="C293" s="51"/>
    </row>
    <row r="294" ht="14.25" customHeight="1">
      <c r="A294" s="51"/>
      <c r="C294" s="51"/>
    </row>
    <row r="295" ht="14.25" customHeight="1">
      <c r="A295" s="51"/>
      <c r="C295" s="51"/>
    </row>
    <row r="296" ht="14.25" customHeight="1">
      <c r="A296" s="51"/>
      <c r="C296" s="51"/>
    </row>
    <row r="297" ht="14.25" customHeight="1">
      <c r="A297" s="51"/>
      <c r="C297" s="51"/>
    </row>
    <row r="298" ht="14.25" customHeight="1">
      <c r="A298" s="51"/>
      <c r="C298" s="51"/>
    </row>
    <row r="299" ht="14.25" customHeight="1">
      <c r="A299" s="51"/>
      <c r="C299" s="51"/>
    </row>
    <row r="300" ht="14.25" customHeight="1">
      <c r="A300" s="51"/>
      <c r="C300" s="51"/>
    </row>
    <row r="301" ht="14.25" customHeight="1">
      <c r="A301" s="51"/>
      <c r="C301" s="51"/>
    </row>
    <row r="302" ht="14.25" customHeight="1">
      <c r="A302" s="51"/>
      <c r="C302" s="51"/>
    </row>
    <row r="303" ht="14.25" customHeight="1">
      <c r="A303" s="51"/>
      <c r="C303" s="51"/>
    </row>
    <row r="304" ht="14.25" customHeight="1">
      <c r="A304" s="51"/>
      <c r="C304" s="51"/>
    </row>
    <row r="305" ht="14.25" customHeight="1">
      <c r="A305" s="51"/>
      <c r="C305" s="51"/>
    </row>
    <row r="306" ht="14.25" customHeight="1">
      <c r="A306" s="51"/>
      <c r="C306" s="51"/>
    </row>
    <row r="307" ht="14.25" customHeight="1">
      <c r="A307" s="51"/>
      <c r="C307" s="51"/>
    </row>
    <row r="308" ht="14.25" customHeight="1">
      <c r="A308" s="51"/>
      <c r="C308" s="51"/>
    </row>
    <row r="309" ht="14.25" customHeight="1">
      <c r="A309" s="51"/>
      <c r="C309" s="51"/>
    </row>
    <row r="310" ht="14.25" customHeight="1">
      <c r="A310" s="51"/>
      <c r="C310" s="51"/>
    </row>
    <row r="311" ht="14.25" customHeight="1">
      <c r="A311" s="51"/>
      <c r="C311" s="51"/>
    </row>
    <row r="312" ht="14.25" customHeight="1">
      <c r="A312" s="51"/>
      <c r="C312" s="51"/>
    </row>
    <row r="313" ht="14.25" customHeight="1">
      <c r="A313" s="51"/>
      <c r="C313" s="51"/>
    </row>
    <row r="314" ht="14.25" customHeight="1">
      <c r="A314" s="51"/>
      <c r="C314" s="51"/>
    </row>
    <row r="315" ht="14.25" customHeight="1">
      <c r="A315" s="51"/>
      <c r="C315" s="51"/>
    </row>
    <row r="316" ht="14.25" customHeight="1">
      <c r="A316" s="51"/>
      <c r="C316" s="51"/>
    </row>
    <row r="317" ht="14.25" customHeight="1">
      <c r="A317" s="51"/>
      <c r="C317" s="51"/>
    </row>
    <row r="318" ht="14.25" customHeight="1">
      <c r="A318" s="51"/>
      <c r="C318" s="51"/>
    </row>
    <row r="319" ht="14.25" customHeight="1">
      <c r="A319" s="51"/>
      <c r="C319" s="51"/>
    </row>
    <row r="320" ht="14.25" customHeight="1">
      <c r="A320" s="51"/>
      <c r="C320" s="51"/>
    </row>
    <row r="321" ht="14.25" customHeight="1">
      <c r="A321" s="51"/>
      <c r="C321" s="51"/>
    </row>
    <row r="322" ht="14.25" customHeight="1">
      <c r="A322" s="51"/>
      <c r="C322" s="51"/>
    </row>
    <row r="323" ht="14.25" customHeight="1">
      <c r="A323" s="51"/>
      <c r="C323" s="51"/>
    </row>
    <row r="324" ht="14.25" customHeight="1">
      <c r="A324" s="51"/>
      <c r="C324" s="51"/>
    </row>
    <row r="325" ht="14.25" customHeight="1">
      <c r="A325" s="51"/>
      <c r="C325" s="51"/>
    </row>
    <row r="326" ht="14.25" customHeight="1">
      <c r="A326" s="51"/>
      <c r="C326" s="51"/>
    </row>
    <row r="327" ht="14.25" customHeight="1">
      <c r="A327" s="51"/>
      <c r="C327" s="51"/>
    </row>
    <row r="328" ht="14.25" customHeight="1">
      <c r="A328" s="51"/>
      <c r="C328" s="51"/>
    </row>
    <row r="329" ht="14.25" customHeight="1">
      <c r="A329" s="51"/>
      <c r="C329" s="51"/>
    </row>
    <row r="330" ht="14.25" customHeight="1">
      <c r="A330" s="51"/>
      <c r="C330" s="51"/>
    </row>
    <row r="331" ht="14.25" customHeight="1">
      <c r="A331" s="51"/>
      <c r="C331" s="51"/>
    </row>
    <row r="332" ht="14.25" customHeight="1">
      <c r="A332" s="51"/>
      <c r="C332" s="51"/>
    </row>
    <row r="333" ht="14.25" customHeight="1">
      <c r="A333" s="51"/>
      <c r="C333" s="51"/>
    </row>
    <row r="334" ht="14.25" customHeight="1">
      <c r="A334" s="51"/>
      <c r="C334" s="51"/>
    </row>
    <row r="335" ht="14.25" customHeight="1">
      <c r="A335" s="51"/>
      <c r="C335" s="51"/>
    </row>
    <row r="336" ht="14.25" customHeight="1">
      <c r="A336" s="51"/>
      <c r="C336" s="51"/>
    </row>
    <row r="337" ht="14.25" customHeight="1">
      <c r="A337" s="51"/>
      <c r="C337" s="51"/>
    </row>
    <row r="338" ht="14.25" customHeight="1">
      <c r="A338" s="51"/>
      <c r="C338" s="51"/>
    </row>
    <row r="339" ht="14.25" customHeight="1">
      <c r="A339" s="51"/>
      <c r="C339" s="51"/>
    </row>
    <row r="340" ht="14.25" customHeight="1">
      <c r="A340" s="51"/>
      <c r="C340" s="51"/>
    </row>
    <row r="341" ht="14.25" customHeight="1">
      <c r="A341" s="51"/>
      <c r="C341" s="51"/>
    </row>
    <row r="342" ht="14.25" customHeight="1">
      <c r="A342" s="51"/>
      <c r="C342" s="51"/>
    </row>
    <row r="343" ht="14.25" customHeight="1">
      <c r="A343" s="51"/>
      <c r="C343" s="51"/>
    </row>
    <row r="344" ht="14.25" customHeight="1">
      <c r="A344" s="51"/>
      <c r="C344" s="51"/>
    </row>
    <row r="345" ht="14.25" customHeight="1">
      <c r="A345" s="51"/>
      <c r="C345" s="51"/>
    </row>
    <row r="346" ht="14.25" customHeight="1">
      <c r="A346" s="51"/>
      <c r="C346" s="51"/>
    </row>
    <row r="347" ht="14.25" customHeight="1">
      <c r="A347" s="51"/>
      <c r="C347" s="51"/>
    </row>
    <row r="348" ht="14.25" customHeight="1">
      <c r="A348" s="51"/>
      <c r="C348" s="51"/>
    </row>
    <row r="349" ht="14.25" customHeight="1">
      <c r="A349" s="51"/>
      <c r="C349" s="51"/>
    </row>
    <row r="350" ht="14.25" customHeight="1">
      <c r="A350" s="51"/>
      <c r="C350" s="51"/>
    </row>
    <row r="351" ht="14.25" customHeight="1">
      <c r="A351" s="51"/>
      <c r="C351" s="51"/>
    </row>
    <row r="352" ht="14.25" customHeight="1">
      <c r="A352" s="51"/>
      <c r="C352" s="51"/>
    </row>
    <row r="353" ht="14.25" customHeight="1">
      <c r="A353" s="51"/>
      <c r="C353" s="51"/>
    </row>
    <row r="354" ht="14.25" customHeight="1">
      <c r="A354" s="51"/>
      <c r="C354" s="51"/>
    </row>
    <row r="355" ht="14.25" customHeight="1">
      <c r="A355" s="51"/>
      <c r="C355" s="51"/>
    </row>
    <row r="356" ht="14.25" customHeight="1">
      <c r="A356" s="51"/>
      <c r="C356" s="51"/>
    </row>
    <row r="357" ht="14.25" customHeight="1">
      <c r="A357" s="51"/>
      <c r="C357" s="51"/>
    </row>
    <row r="358" ht="14.25" customHeight="1">
      <c r="A358" s="51"/>
      <c r="C358" s="51"/>
    </row>
    <row r="359" ht="14.25" customHeight="1">
      <c r="A359" s="51"/>
      <c r="C359" s="51"/>
    </row>
    <row r="360" ht="14.25" customHeight="1">
      <c r="A360" s="51"/>
      <c r="C360" s="51"/>
    </row>
    <row r="361" ht="14.25" customHeight="1">
      <c r="A361" s="51"/>
      <c r="C361" s="51"/>
    </row>
    <row r="362" ht="14.25" customHeight="1">
      <c r="A362" s="51"/>
      <c r="C362" s="51"/>
    </row>
    <row r="363" ht="14.25" customHeight="1">
      <c r="A363" s="51"/>
      <c r="C363" s="51"/>
    </row>
    <row r="364" ht="14.25" customHeight="1">
      <c r="A364" s="51"/>
      <c r="C364" s="51"/>
    </row>
    <row r="365" ht="14.25" customHeight="1">
      <c r="A365" s="51"/>
      <c r="C365" s="51"/>
    </row>
    <row r="366" ht="14.25" customHeight="1">
      <c r="A366" s="51"/>
      <c r="C366" s="51"/>
    </row>
    <row r="367" ht="14.25" customHeight="1">
      <c r="A367" s="51"/>
      <c r="C367" s="51"/>
    </row>
    <row r="368" ht="14.25" customHeight="1">
      <c r="A368" s="51"/>
      <c r="C368" s="51"/>
    </row>
    <row r="369" ht="14.25" customHeight="1">
      <c r="A369" s="51"/>
      <c r="C369" s="51"/>
    </row>
    <row r="370" ht="14.25" customHeight="1">
      <c r="A370" s="51"/>
      <c r="C370" s="51"/>
    </row>
    <row r="371" ht="14.25" customHeight="1">
      <c r="A371" s="51"/>
      <c r="C371" s="51"/>
    </row>
    <row r="372" ht="14.25" customHeight="1">
      <c r="A372" s="51"/>
      <c r="C372" s="51"/>
    </row>
    <row r="373" ht="14.25" customHeight="1">
      <c r="A373" s="51"/>
      <c r="C373" s="51"/>
    </row>
    <row r="374" ht="14.25" customHeight="1">
      <c r="A374" s="51"/>
      <c r="C374" s="51"/>
    </row>
    <row r="375" ht="14.25" customHeight="1">
      <c r="A375" s="51"/>
      <c r="C375" s="51"/>
    </row>
    <row r="376" ht="14.25" customHeight="1">
      <c r="A376" s="51"/>
      <c r="C376" s="51"/>
    </row>
    <row r="377" ht="14.25" customHeight="1">
      <c r="A377" s="51"/>
      <c r="C377" s="51"/>
    </row>
    <row r="378" ht="14.25" customHeight="1">
      <c r="A378" s="51"/>
      <c r="C378" s="51"/>
    </row>
    <row r="379" ht="14.25" customHeight="1">
      <c r="A379" s="51"/>
      <c r="C379" s="51"/>
    </row>
    <row r="380" ht="14.25" customHeight="1">
      <c r="A380" s="51"/>
      <c r="C380" s="51"/>
    </row>
    <row r="381" ht="14.25" customHeight="1">
      <c r="A381" s="51"/>
      <c r="C381" s="51"/>
    </row>
    <row r="382" ht="14.25" customHeight="1">
      <c r="A382" s="51"/>
      <c r="C382" s="51"/>
    </row>
    <row r="383" ht="14.25" customHeight="1">
      <c r="A383" s="51"/>
      <c r="C383" s="51"/>
    </row>
    <row r="384" ht="14.25" customHeight="1">
      <c r="A384" s="51"/>
      <c r="C384" s="51"/>
    </row>
    <row r="385" ht="14.25" customHeight="1">
      <c r="A385" s="51"/>
      <c r="C385" s="51"/>
    </row>
    <row r="386" ht="14.25" customHeight="1">
      <c r="A386" s="51"/>
      <c r="C386" s="51"/>
    </row>
    <row r="387" ht="14.25" customHeight="1">
      <c r="A387" s="51"/>
      <c r="C387" s="51"/>
    </row>
    <row r="388" ht="14.25" customHeight="1">
      <c r="A388" s="51"/>
      <c r="C388" s="51"/>
    </row>
    <row r="389" ht="14.25" customHeight="1">
      <c r="A389" s="51"/>
      <c r="C389" s="51"/>
    </row>
    <row r="390" ht="14.25" customHeight="1">
      <c r="A390" s="51"/>
      <c r="C390" s="51"/>
    </row>
    <row r="391" ht="14.25" customHeight="1">
      <c r="A391" s="51"/>
      <c r="C391" s="51"/>
    </row>
    <row r="392" ht="14.25" customHeight="1">
      <c r="A392" s="51"/>
      <c r="C392" s="51"/>
    </row>
    <row r="393" ht="14.25" customHeight="1">
      <c r="A393" s="51"/>
      <c r="C393" s="51"/>
    </row>
    <row r="394" ht="14.25" customHeight="1">
      <c r="A394" s="51"/>
      <c r="C394" s="51"/>
    </row>
    <row r="395" ht="14.25" customHeight="1">
      <c r="A395" s="51"/>
      <c r="C395" s="51"/>
    </row>
    <row r="396" ht="14.25" customHeight="1">
      <c r="A396" s="51"/>
      <c r="C396" s="51"/>
    </row>
    <row r="397" ht="14.25" customHeight="1">
      <c r="A397" s="51"/>
      <c r="C397" s="51"/>
    </row>
    <row r="398" ht="14.25" customHeight="1">
      <c r="A398" s="51"/>
      <c r="C398" s="51"/>
    </row>
    <row r="399" ht="14.25" customHeight="1">
      <c r="A399" s="51"/>
      <c r="C399" s="51"/>
    </row>
    <row r="400" ht="14.25" customHeight="1">
      <c r="A400" s="51"/>
      <c r="C400" s="51"/>
    </row>
    <row r="401" ht="14.25" customHeight="1">
      <c r="A401" s="51"/>
      <c r="C401" s="51"/>
    </row>
    <row r="402" ht="14.25" customHeight="1">
      <c r="A402" s="51"/>
      <c r="C402" s="51"/>
    </row>
    <row r="403" ht="14.25" customHeight="1">
      <c r="A403" s="51"/>
      <c r="C403" s="51"/>
    </row>
    <row r="404" ht="14.25" customHeight="1">
      <c r="A404" s="51"/>
      <c r="C404" s="51"/>
    </row>
    <row r="405" ht="14.25" customHeight="1">
      <c r="A405" s="51"/>
      <c r="C405" s="51"/>
    </row>
    <row r="406" ht="14.25" customHeight="1">
      <c r="A406" s="51"/>
      <c r="C406" s="51"/>
    </row>
    <row r="407" ht="14.25" customHeight="1">
      <c r="A407" s="51"/>
      <c r="C407" s="51"/>
    </row>
    <row r="408" ht="14.25" customHeight="1">
      <c r="A408" s="51"/>
      <c r="C408" s="51"/>
    </row>
    <row r="409" ht="14.25" customHeight="1">
      <c r="A409" s="51"/>
      <c r="C409" s="51"/>
    </row>
    <row r="410" ht="14.25" customHeight="1">
      <c r="A410" s="51"/>
      <c r="C410" s="51"/>
    </row>
    <row r="411" ht="14.25" customHeight="1">
      <c r="A411" s="51"/>
      <c r="C411" s="51"/>
    </row>
    <row r="412" ht="14.25" customHeight="1">
      <c r="A412" s="51"/>
      <c r="C412" s="51"/>
    </row>
    <row r="413" ht="14.25" customHeight="1">
      <c r="A413" s="51"/>
      <c r="C413" s="51"/>
    </row>
    <row r="414" ht="14.25" customHeight="1">
      <c r="A414" s="51"/>
      <c r="C414" s="51"/>
    </row>
    <row r="415" ht="14.25" customHeight="1">
      <c r="A415" s="51"/>
      <c r="C415" s="51"/>
    </row>
    <row r="416" ht="14.25" customHeight="1">
      <c r="A416" s="51"/>
      <c r="C416" s="51"/>
    </row>
    <row r="417" ht="14.25" customHeight="1">
      <c r="A417" s="51"/>
      <c r="C417" s="51"/>
    </row>
    <row r="418" ht="14.25" customHeight="1">
      <c r="A418" s="51"/>
      <c r="C418" s="51"/>
    </row>
    <row r="419" ht="14.25" customHeight="1">
      <c r="A419" s="51"/>
      <c r="C419" s="51"/>
    </row>
    <row r="420" ht="14.25" customHeight="1">
      <c r="A420" s="51"/>
      <c r="C420" s="51"/>
    </row>
    <row r="421" ht="14.25" customHeight="1">
      <c r="A421" s="51"/>
      <c r="C421" s="51"/>
    </row>
    <row r="422" ht="14.25" customHeight="1">
      <c r="A422" s="51"/>
      <c r="C422" s="51"/>
    </row>
    <row r="423" ht="14.25" customHeight="1">
      <c r="A423" s="51"/>
      <c r="C423" s="51"/>
    </row>
    <row r="424" ht="14.25" customHeight="1">
      <c r="A424" s="51"/>
      <c r="C424" s="51"/>
    </row>
    <row r="425" ht="14.25" customHeight="1">
      <c r="A425" s="51"/>
      <c r="C425" s="51"/>
    </row>
    <row r="426" ht="14.25" customHeight="1">
      <c r="A426" s="51"/>
      <c r="C426" s="51"/>
    </row>
    <row r="427" ht="14.25" customHeight="1">
      <c r="A427" s="51"/>
      <c r="C427" s="51"/>
    </row>
    <row r="428" ht="14.25" customHeight="1">
      <c r="A428" s="51"/>
      <c r="C428" s="51"/>
    </row>
    <row r="429" ht="14.25" customHeight="1">
      <c r="A429" s="51"/>
      <c r="C429" s="51"/>
    </row>
    <row r="430" ht="14.25" customHeight="1">
      <c r="A430" s="51"/>
      <c r="C430" s="51"/>
    </row>
    <row r="431" ht="14.25" customHeight="1">
      <c r="A431" s="51"/>
      <c r="C431" s="51"/>
    </row>
    <row r="432" ht="14.25" customHeight="1">
      <c r="A432" s="51"/>
      <c r="C432" s="51"/>
    </row>
    <row r="433" ht="14.25" customHeight="1">
      <c r="A433" s="51"/>
      <c r="C433" s="51"/>
    </row>
    <row r="434" ht="14.25" customHeight="1">
      <c r="A434" s="51"/>
      <c r="C434" s="51"/>
    </row>
    <row r="435" ht="14.25" customHeight="1">
      <c r="A435" s="51"/>
      <c r="C435" s="51"/>
    </row>
    <row r="436" ht="14.25" customHeight="1">
      <c r="A436" s="51"/>
      <c r="C436" s="51"/>
    </row>
    <row r="437" ht="14.25" customHeight="1">
      <c r="A437" s="51"/>
      <c r="C437" s="51"/>
    </row>
    <row r="438" ht="14.25" customHeight="1">
      <c r="A438" s="51"/>
      <c r="C438" s="51"/>
    </row>
    <row r="439" ht="14.25" customHeight="1">
      <c r="A439" s="51"/>
      <c r="C439" s="51"/>
    </row>
    <row r="440" ht="14.25" customHeight="1">
      <c r="A440" s="51"/>
      <c r="C440" s="51"/>
    </row>
    <row r="441" ht="14.25" customHeight="1">
      <c r="A441" s="51"/>
      <c r="C441" s="51"/>
    </row>
    <row r="442" ht="14.25" customHeight="1">
      <c r="A442" s="51"/>
      <c r="C442" s="51"/>
    </row>
    <row r="443" ht="14.25" customHeight="1">
      <c r="A443" s="51"/>
      <c r="C443" s="51"/>
    </row>
    <row r="444" ht="14.25" customHeight="1">
      <c r="A444" s="51"/>
      <c r="C444" s="51"/>
    </row>
    <row r="445" ht="14.25" customHeight="1">
      <c r="A445" s="51"/>
      <c r="C445" s="51"/>
    </row>
    <row r="446" ht="14.25" customHeight="1">
      <c r="A446" s="51"/>
      <c r="C446" s="51"/>
    </row>
    <row r="447" ht="14.25" customHeight="1">
      <c r="A447" s="51"/>
      <c r="C447" s="51"/>
    </row>
    <row r="448" ht="14.25" customHeight="1">
      <c r="A448" s="51"/>
      <c r="C448" s="51"/>
    </row>
    <row r="449" ht="14.25" customHeight="1">
      <c r="A449" s="51"/>
      <c r="C449" s="51"/>
    </row>
    <row r="450" ht="14.25" customHeight="1">
      <c r="A450" s="51"/>
      <c r="C450" s="51"/>
    </row>
    <row r="451" ht="14.25" customHeight="1">
      <c r="A451" s="51"/>
      <c r="C451" s="51"/>
    </row>
    <row r="452" ht="14.25" customHeight="1">
      <c r="A452" s="51"/>
      <c r="C452" s="51"/>
    </row>
    <row r="453" ht="14.25" customHeight="1">
      <c r="A453" s="51"/>
      <c r="C453" s="51"/>
    </row>
    <row r="454" ht="14.25" customHeight="1">
      <c r="A454" s="51"/>
      <c r="C454" s="51"/>
    </row>
    <row r="455" ht="14.25" customHeight="1">
      <c r="A455" s="51"/>
      <c r="C455" s="51"/>
    </row>
    <row r="456" ht="14.25" customHeight="1">
      <c r="A456" s="51"/>
      <c r="C456" s="51"/>
    </row>
    <row r="457" ht="14.25" customHeight="1">
      <c r="A457" s="51"/>
      <c r="C457" s="51"/>
    </row>
    <row r="458" ht="14.25" customHeight="1">
      <c r="A458" s="51"/>
      <c r="C458" s="51"/>
    </row>
    <row r="459" ht="14.25" customHeight="1">
      <c r="A459" s="51"/>
      <c r="C459" s="51"/>
    </row>
    <row r="460" ht="14.25" customHeight="1">
      <c r="A460" s="51"/>
      <c r="C460" s="51"/>
    </row>
    <row r="461" ht="14.25" customHeight="1">
      <c r="A461" s="51"/>
      <c r="C461" s="51"/>
    </row>
    <row r="462" ht="14.25" customHeight="1">
      <c r="A462" s="51"/>
      <c r="C462" s="51"/>
    </row>
    <row r="463" ht="14.25" customHeight="1">
      <c r="A463" s="51"/>
      <c r="C463" s="51"/>
    </row>
    <row r="464" ht="14.25" customHeight="1">
      <c r="A464" s="51"/>
      <c r="C464" s="51"/>
    </row>
    <row r="465" ht="14.25" customHeight="1">
      <c r="A465" s="51"/>
      <c r="C465" s="51"/>
    </row>
    <row r="466" ht="14.25" customHeight="1">
      <c r="A466" s="51"/>
      <c r="C466" s="51"/>
    </row>
    <row r="467" ht="14.25" customHeight="1">
      <c r="A467" s="51"/>
      <c r="C467" s="51"/>
    </row>
    <row r="468" ht="14.25" customHeight="1">
      <c r="A468" s="51"/>
      <c r="C468" s="51"/>
    </row>
    <row r="469" ht="14.25" customHeight="1">
      <c r="A469" s="51"/>
      <c r="C469" s="51"/>
    </row>
    <row r="470" ht="14.25" customHeight="1">
      <c r="A470" s="51"/>
      <c r="C470" s="51"/>
    </row>
    <row r="471" ht="14.25" customHeight="1">
      <c r="A471" s="51"/>
      <c r="C471" s="51"/>
    </row>
    <row r="472" ht="14.25" customHeight="1">
      <c r="A472" s="51"/>
      <c r="C472" s="51"/>
    </row>
    <row r="473" ht="14.25" customHeight="1">
      <c r="A473" s="51"/>
      <c r="C473" s="51"/>
    </row>
    <row r="474" ht="14.25" customHeight="1">
      <c r="A474" s="51"/>
      <c r="C474" s="51"/>
    </row>
    <row r="475" ht="14.25" customHeight="1">
      <c r="A475" s="51"/>
      <c r="C475" s="51"/>
    </row>
    <row r="476" ht="14.25" customHeight="1">
      <c r="A476" s="51"/>
      <c r="C476" s="51"/>
    </row>
    <row r="477" ht="14.25" customHeight="1">
      <c r="A477" s="51"/>
      <c r="C477" s="51"/>
    </row>
    <row r="478" ht="14.25" customHeight="1">
      <c r="A478" s="51"/>
      <c r="C478" s="51"/>
    </row>
    <row r="479" ht="14.25" customHeight="1">
      <c r="A479" s="51"/>
      <c r="C479" s="51"/>
    </row>
    <row r="480" ht="14.25" customHeight="1">
      <c r="A480" s="51"/>
      <c r="C480" s="51"/>
    </row>
    <row r="481" ht="14.25" customHeight="1">
      <c r="A481" s="51"/>
      <c r="C481" s="51"/>
    </row>
    <row r="482" ht="14.25" customHeight="1">
      <c r="A482" s="51"/>
      <c r="C482" s="51"/>
    </row>
    <row r="483" ht="14.25" customHeight="1">
      <c r="A483" s="51"/>
      <c r="C483" s="51"/>
    </row>
    <row r="484" ht="14.25" customHeight="1">
      <c r="A484" s="51"/>
      <c r="C484" s="51"/>
    </row>
    <row r="485" ht="14.25" customHeight="1">
      <c r="A485" s="51"/>
      <c r="C485" s="51"/>
    </row>
    <row r="486" ht="14.25" customHeight="1">
      <c r="A486" s="51"/>
      <c r="C486" s="51"/>
    </row>
    <row r="487" ht="14.25" customHeight="1">
      <c r="A487" s="51"/>
      <c r="C487" s="51"/>
    </row>
    <row r="488" ht="14.25" customHeight="1">
      <c r="A488" s="51"/>
      <c r="C488" s="51"/>
    </row>
    <row r="489" ht="14.25" customHeight="1">
      <c r="A489" s="51"/>
      <c r="C489" s="51"/>
    </row>
    <row r="490" ht="14.25" customHeight="1">
      <c r="A490" s="51"/>
      <c r="C490" s="51"/>
    </row>
    <row r="491" ht="14.25" customHeight="1">
      <c r="A491" s="51"/>
      <c r="C491" s="51"/>
    </row>
    <row r="492" ht="14.25" customHeight="1">
      <c r="A492" s="51"/>
      <c r="C492" s="51"/>
    </row>
    <row r="493" ht="14.25" customHeight="1">
      <c r="A493" s="51"/>
      <c r="C493" s="51"/>
    </row>
    <row r="494" ht="14.25" customHeight="1">
      <c r="A494" s="51"/>
      <c r="C494" s="51"/>
    </row>
    <row r="495" ht="14.25" customHeight="1">
      <c r="A495" s="51"/>
      <c r="C495" s="51"/>
    </row>
    <row r="496" ht="14.25" customHeight="1">
      <c r="A496" s="51"/>
      <c r="C496" s="51"/>
    </row>
    <row r="497" ht="14.25" customHeight="1">
      <c r="A497" s="51"/>
      <c r="C497" s="51"/>
    </row>
    <row r="498" ht="14.25" customHeight="1">
      <c r="A498" s="51"/>
      <c r="C498" s="51"/>
    </row>
    <row r="499" ht="14.25" customHeight="1">
      <c r="A499" s="51"/>
      <c r="C499" s="51"/>
    </row>
    <row r="500" ht="14.25" customHeight="1">
      <c r="A500" s="51"/>
      <c r="C500" s="51"/>
    </row>
    <row r="501" ht="14.25" customHeight="1">
      <c r="A501" s="51"/>
      <c r="C501" s="51"/>
    </row>
    <row r="502" ht="14.25" customHeight="1">
      <c r="A502" s="51"/>
      <c r="C502" s="51"/>
    </row>
    <row r="503" ht="14.25" customHeight="1">
      <c r="A503" s="51"/>
      <c r="C503" s="51"/>
    </row>
    <row r="504" ht="14.25" customHeight="1">
      <c r="A504" s="51"/>
      <c r="C504" s="51"/>
    </row>
    <row r="505" ht="14.25" customHeight="1">
      <c r="A505" s="51"/>
      <c r="C505" s="51"/>
    </row>
    <row r="506" ht="14.25" customHeight="1">
      <c r="A506" s="51"/>
      <c r="C506" s="51"/>
    </row>
    <row r="507" ht="14.25" customHeight="1">
      <c r="A507" s="51"/>
      <c r="C507" s="51"/>
    </row>
    <row r="508" ht="14.25" customHeight="1">
      <c r="A508" s="51"/>
      <c r="C508" s="51"/>
    </row>
    <row r="509" ht="14.25" customHeight="1">
      <c r="A509" s="51"/>
      <c r="C509" s="51"/>
    </row>
    <row r="510" ht="14.25" customHeight="1">
      <c r="A510" s="51"/>
      <c r="C510" s="51"/>
    </row>
    <row r="511" ht="14.25" customHeight="1">
      <c r="A511" s="51"/>
      <c r="C511" s="51"/>
    </row>
    <row r="512" ht="14.25" customHeight="1">
      <c r="A512" s="51"/>
      <c r="C512" s="51"/>
    </row>
    <row r="513" ht="14.25" customHeight="1">
      <c r="A513" s="51"/>
      <c r="C513" s="51"/>
    </row>
    <row r="514" ht="14.25" customHeight="1">
      <c r="A514" s="51"/>
      <c r="C514" s="51"/>
    </row>
    <row r="515" ht="14.25" customHeight="1">
      <c r="A515" s="51"/>
      <c r="C515" s="51"/>
    </row>
    <row r="516" ht="14.25" customHeight="1">
      <c r="A516" s="51"/>
      <c r="C516" s="51"/>
    </row>
    <row r="517" ht="14.25" customHeight="1">
      <c r="A517" s="51"/>
      <c r="C517" s="51"/>
    </row>
    <row r="518" ht="14.25" customHeight="1">
      <c r="A518" s="51"/>
      <c r="C518" s="51"/>
    </row>
    <row r="519" ht="14.25" customHeight="1">
      <c r="A519" s="51"/>
      <c r="C519" s="51"/>
    </row>
    <row r="520" ht="14.25" customHeight="1">
      <c r="A520" s="51"/>
      <c r="C520" s="51"/>
    </row>
    <row r="521" ht="14.25" customHeight="1">
      <c r="A521" s="51"/>
      <c r="C521" s="51"/>
    </row>
    <row r="522" ht="14.25" customHeight="1">
      <c r="A522" s="51"/>
      <c r="C522" s="51"/>
    </row>
    <row r="523" ht="14.25" customHeight="1">
      <c r="A523" s="51"/>
      <c r="C523" s="51"/>
    </row>
    <row r="524" ht="14.25" customHeight="1">
      <c r="A524" s="51"/>
      <c r="C524" s="51"/>
    </row>
    <row r="525" ht="14.25" customHeight="1">
      <c r="A525" s="51"/>
      <c r="C525" s="51"/>
    </row>
    <row r="526" ht="14.25" customHeight="1">
      <c r="A526" s="51"/>
      <c r="C526" s="51"/>
    </row>
    <row r="527" ht="14.25" customHeight="1">
      <c r="A527" s="51"/>
      <c r="C527" s="51"/>
    </row>
    <row r="528" ht="14.25" customHeight="1">
      <c r="A528" s="51"/>
      <c r="C528" s="51"/>
    </row>
    <row r="529" ht="14.25" customHeight="1">
      <c r="A529" s="51"/>
      <c r="C529" s="51"/>
    </row>
    <row r="530" ht="14.25" customHeight="1">
      <c r="A530" s="51"/>
      <c r="C530" s="51"/>
    </row>
    <row r="531" ht="14.25" customHeight="1">
      <c r="A531" s="51"/>
      <c r="C531" s="51"/>
    </row>
    <row r="532" ht="14.25" customHeight="1">
      <c r="A532" s="51"/>
      <c r="C532" s="51"/>
    </row>
    <row r="533" ht="14.25" customHeight="1">
      <c r="A533" s="51"/>
      <c r="C533" s="51"/>
    </row>
    <row r="534" ht="14.25" customHeight="1">
      <c r="A534" s="51"/>
      <c r="C534" s="51"/>
    </row>
    <row r="535" ht="14.25" customHeight="1">
      <c r="A535" s="51"/>
      <c r="C535" s="51"/>
    </row>
    <row r="536" ht="14.25" customHeight="1">
      <c r="A536" s="51"/>
      <c r="C536" s="51"/>
    </row>
    <row r="537" ht="14.25" customHeight="1">
      <c r="A537" s="51"/>
      <c r="C537" s="51"/>
    </row>
    <row r="538" ht="14.25" customHeight="1">
      <c r="A538" s="51"/>
      <c r="C538" s="51"/>
    </row>
    <row r="539" ht="14.25" customHeight="1">
      <c r="A539" s="51"/>
      <c r="C539" s="51"/>
    </row>
    <row r="540" ht="14.25" customHeight="1">
      <c r="A540" s="51"/>
      <c r="C540" s="51"/>
    </row>
    <row r="541" ht="14.25" customHeight="1">
      <c r="A541" s="51"/>
      <c r="C541" s="51"/>
    </row>
    <row r="542" ht="14.25" customHeight="1">
      <c r="A542" s="51"/>
      <c r="C542" s="51"/>
    </row>
    <row r="543" ht="14.25" customHeight="1">
      <c r="A543" s="51"/>
      <c r="C543" s="51"/>
    </row>
    <row r="544" ht="14.25" customHeight="1">
      <c r="A544" s="51"/>
      <c r="C544" s="51"/>
    </row>
    <row r="545" ht="14.25" customHeight="1">
      <c r="A545" s="51"/>
      <c r="C545" s="51"/>
    </row>
    <row r="546" ht="14.25" customHeight="1">
      <c r="A546" s="51"/>
      <c r="C546" s="51"/>
    </row>
    <row r="547" ht="14.25" customHeight="1">
      <c r="A547" s="51"/>
      <c r="C547" s="51"/>
    </row>
    <row r="548" ht="14.25" customHeight="1">
      <c r="A548" s="51"/>
      <c r="C548" s="51"/>
    </row>
    <row r="549" ht="14.25" customHeight="1">
      <c r="A549" s="51"/>
      <c r="C549" s="51"/>
    </row>
    <row r="550" ht="14.25" customHeight="1">
      <c r="A550" s="51"/>
      <c r="C550" s="51"/>
    </row>
    <row r="551" ht="14.25" customHeight="1">
      <c r="A551" s="51"/>
      <c r="C551" s="51"/>
    </row>
    <row r="552" ht="14.25" customHeight="1">
      <c r="A552" s="51"/>
      <c r="C552" s="51"/>
    </row>
    <row r="553" ht="14.25" customHeight="1">
      <c r="A553" s="51"/>
      <c r="C553" s="51"/>
    </row>
    <row r="554" ht="14.25" customHeight="1">
      <c r="A554" s="51"/>
      <c r="C554" s="51"/>
    </row>
    <row r="555" ht="14.25" customHeight="1">
      <c r="A555" s="51"/>
      <c r="C555" s="51"/>
    </row>
    <row r="556" ht="14.25" customHeight="1">
      <c r="A556" s="51"/>
      <c r="C556" s="51"/>
    </row>
    <row r="557" ht="14.25" customHeight="1">
      <c r="A557" s="51"/>
      <c r="C557" s="51"/>
    </row>
    <row r="558" ht="14.25" customHeight="1">
      <c r="A558" s="51"/>
      <c r="C558" s="51"/>
    </row>
    <row r="559" ht="14.25" customHeight="1">
      <c r="A559" s="51"/>
      <c r="C559" s="51"/>
    </row>
    <row r="560" ht="14.25" customHeight="1">
      <c r="A560" s="51"/>
      <c r="C560" s="51"/>
    </row>
    <row r="561" ht="14.25" customHeight="1">
      <c r="A561" s="51"/>
      <c r="C561" s="51"/>
    </row>
    <row r="562" ht="14.25" customHeight="1">
      <c r="A562" s="51"/>
      <c r="C562" s="51"/>
    </row>
    <row r="563" ht="14.25" customHeight="1">
      <c r="A563" s="51"/>
      <c r="C563" s="51"/>
    </row>
    <row r="564" ht="14.25" customHeight="1">
      <c r="A564" s="51"/>
      <c r="C564" s="51"/>
    </row>
    <row r="565" ht="14.25" customHeight="1">
      <c r="A565" s="51"/>
      <c r="C565" s="51"/>
    </row>
    <row r="566" ht="14.25" customHeight="1">
      <c r="A566" s="51"/>
      <c r="C566" s="51"/>
    </row>
    <row r="567" ht="14.25" customHeight="1">
      <c r="A567" s="51"/>
      <c r="C567" s="51"/>
    </row>
    <row r="568" ht="14.25" customHeight="1">
      <c r="A568" s="51"/>
      <c r="C568" s="51"/>
    </row>
    <row r="569" ht="14.25" customHeight="1">
      <c r="A569" s="51"/>
      <c r="C569" s="51"/>
    </row>
    <row r="570" ht="14.25" customHeight="1">
      <c r="A570" s="51"/>
      <c r="C570" s="51"/>
    </row>
    <row r="571" ht="14.25" customHeight="1">
      <c r="A571" s="51"/>
      <c r="C571" s="51"/>
    </row>
    <row r="572" ht="14.25" customHeight="1">
      <c r="A572" s="51"/>
      <c r="C572" s="51"/>
    </row>
    <row r="573" ht="14.25" customHeight="1">
      <c r="A573" s="51"/>
      <c r="C573" s="51"/>
    </row>
    <row r="574" ht="14.25" customHeight="1">
      <c r="A574" s="51"/>
      <c r="C574" s="51"/>
    </row>
    <row r="575" ht="14.25" customHeight="1">
      <c r="A575" s="51"/>
      <c r="C575" s="51"/>
    </row>
    <row r="576" ht="14.25" customHeight="1">
      <c r="A576" s="51"/>
      <c r="C576" s="51"/>
    </row>
    <row r="577" ht="14.25" customHeight="1">
      <c r="A577" s="51"/>
      <c r="C577" s="51"/>
    </row>
    <row r="578" ht="14.25" customHeight="1">
      <c r="A578" s="51"/>
      <c r="C578" s="51"/>
    </row>
    <row r="579" ht="14.25" customHeight="1">
      <c r="A579" s="51"/>
      <c r="C579" s="51"/>
    </row>
    <row r="580" ht="14.25" customHeight="1">
      <c r="A580" s="51"/>
      <c r="C580" s="51"/>
    </row>
    <row r="581" ht="14.25" customHeight="1">
      <c r="A581" s="51"/>
      <c r="C581" s="51"/>
    </row>
    <row r="582" ht="14.25" customHeight="1">
      <c r="A582" s="51"/>
      <c r="C582" s="51"/>
    </row>
    <row r="583" ht="14.25" customHeight="1">
      <c r="A583" s="51"/>
      <c r="C583" s="51"/>
    </row>
    <row r="584" ht="14.25" customHeight="1">
      <c r="A584" s="51"/>
      <c r="C584" s="51"/>
    </row>
    <row r="585" ht="14.25" customHeight="1">
      <c r="A585" s="51"/>
      <c r="C585" s="51"/>
    </row>
    <row r="586" ht="14.25" customHeight="1">
      <c r="A586" s="51"/>
      <c r="C586" s="51"/>
    </row>
    <row r="587" ht="14.25" customHeight="1">
      <c r="A587" s="51"/>
      <c r="C587" s="51"/>
    </row>
    <row r="588" ht="14.25" customHeight="1">
      <c r="A588" s="51"/>
      <c r="C588" s="51"/>
    </row>
    <row r="589" ht="14.25" customHeight="1">
      <c r="A589" s="51"/>
      <c r="C589" s="51"/>
    </row>
    <row r="590" ht="14.25" customHeight="1">
      <c r="A590" s="51"/>
      <c r="C590" s="51"/>
    </row>
    <row r="591" ht="14.25" customHeight="1">
      <c r="A591" s="51"/>
      <c r="C591" s="51"/>
    </row>
    <row r="592" ht="14.25" customHeight="1">
      <c r="A592" s="51"/>
      <c r="C592" s="51"/>
    </row>
    <row r="593" ht="14.25" customHeight="1">
      <c r="A593" s="51"/>
      <c r="C593" s="51"/>
    </row>
    <row r="594" ht="14.25" customHeight="1">
      <c r="A594" s="51"/>
      <c r="C594" s="51"/>
    </row>
    <row r="595" ht="14.25" customHeight="1">
      <c r="A595" s="51"/>
      <c r="C595" s="51"/>
    </row>
    <row r="596" ht="14.25" customHeight="1">
      <c r="A596" s="51"/>
      <c r="C596" s="51"/>
    </row>
    <row r="597" ht="14.25" customHeight="1">
      <c r="A597" s="51"/>
      <c r="C597" s="51"/>
    </row>
    <row r="598" ht="14.25" customHeight="1">
      <c r="A598" s="51"/>
      <c r="C598" s="51"/>
    </row>
    <row r="599" ht="14.25" customHeight="1">
      <c r="A599" s="51"/>
      <c r="C599" s="51"/>
    </row>
    <row r="600" ht="14.25" customHeight="1">
      <c r="A600" s="51"/>
      <c r="C600" s="51"/>
    </row>
    <row r="601" ht="14.25" customHeight="1">
      <c r="A601" s="51"/>
      <c r="C601" s="51"/>
    </row>
    <row r="602" ht="14.25" customHeight="1">
      <c r="A602" s="51"/>
      <c r="C602" s="51"/>
    </row>
    <row r="603" ht="14.25" customHeight="1">
      <c r="A603" s="51"/>
      <c r="C603" s="51"/>
    </row>
    <row r="604" ht="14.25" customHeight="1">
      <c r="A604" s="51"/>
      <c r="C604" s="51"/>
    </row>
    <row r="605" ht="14.25" customHeight="1">
      <c r="A605" s="51"/>
      <c r="C605" s="51"/>
    </row>
    <row r="606" ht="14.25" customHeight="1">
      <c r="A606" s="51"/>
      <c r="C606" s="51"/>
    </row>
    <row r="607" ht="14.25" customHeight="1">
      <c r="A607" s="51"/>
      <c r="C607" s="51"/>
    </row>
    <row r="608" ht="14.25" customHeight="1">
      <c r="A608" s="51"/>
      <c r="C608" s="51"/>
    </row>
    <row r="609" ht="14.25" customHeight="1">
      <c r="A609" s="51"/>
      <c r="C609" s="51"/>
    </row>
    <row r="610" ht="14.25" customHeight="1">
      <c r="A610" s="51"/>
      <c r="C610" s="51"/>
    </row>
    <row r="611" ht="14.25" customHeight="1">
      <c r="A611" s="51"/>
      <c r="C611" s="51"/>
    </row>
    <row r="612" ht="14.25" customHeight="1">
      <c r="A612" s="51"/>
      <c r="C612" s="51"/>
    </row>
    <row r="613" ht="14.25" customHeight="1">
      <c r="A613" s="51"/>
      <c r="C613" s="51"/>
    </row>
    <row r="614" ht="14.25" customHeight="1">
      <c r="A614" s="51"/>
      <c r="C614" s="51"/>
    </row>
    <row r="615" ht="14.25" customHeight="1">
      <c r="A615" s="51"/>
      <c r="C615" s="51"/>
    </row>
    <row r="616" ht="14.25" customHeight="1">
      <c r="A616" s="51"/>
      <c r="C616" s="51"/>
    </row>
    <row r="617" ht="14.25" customHeight="1">
      <c r="A617" s="51"/>
      <c r="C617" s="51"/>
    </row>
    <row r="618" ht="14.25" customHeight="1">
      <c r="A618" s="51"/>
      <c r="C618" s="51"/>
    </row>
    <row r="619" ht="14.25" customHeight="1">
      <c r="A619" s="51"/>
      <c r="C619" s="51"/>
    </row>
    <row r="620" ht="14.25" customHeight="1">
      <c r="A620" s="51"/>
      <c r="C620" s="51"/>
    </row>
    <row r="621" ht="14.25" customHeight="1">
      <c r="A621" s="51"/>
      <c r="C621" s="51"/>
    </row>
    <row r="622" ht="14.25" customHeight="1">
      <c r="A622" s="51"/>
      <c r="C622" s="51"/>
    </row>
    <row r="623" ht="14.25" customHeight="1">
      <c r="A623" s="51"/>
      <c r="C623" s="51"/>
    </row>
    <row r="624" ht="14.25" customHeight="1">
      <c r="A624" s="51"/>
      <c r="C624" s="51"/>
    </row>
    <row r="625" ht="14.25" customHeight="1">
      <c r="A625" s="51"/>
      <c r="C625" s="51"/>
    </row>
    <row r="626" ht="14.25" customHeight="1">
      <c r="A626" s="51"/>
      <c r="C626" s="51"/>
    </row>
    <row r="627" ht="14.25" customHeight="1">
      <c r="A627" s="51"/>
      <c r="C627" s="51"/>
    </row>
    <row r="628" ht="14.25" customHeight="1">
      <c r="A628" s="51"/>
      <c r="C628" s="51"/>
    </row>
    <row r="629" ht="14.25" customHeight="1">
      <c r="A629" s="51"/>
      <c r="C629" s="51"/>
    </row>
    <row r="630" ht="14.25" customHeight="1">
      <c r="A630" s="51"/>
      <c r="C630" s="51"/>
    </row>
    <row r="631" ht="14.25" customHeight="1">
      <c r="A631" s="51"/>
      <c r="C631" s="51"/>
    </row>
    <row r="632" ht="14.25" customHeight="1">
      <c r="A632" s="51"/>
      <c r="C632" s="51"/>
    </row>
    <row r="633" ht="14.25" customHeight="1">
      <c r="A633" s="51"/>
      <c r="C633" s="51"/>
    </row>
    <row r="634" ht="14.25" customHeight="1">
      <c r="A634" s="51"/>
      <c r="C634" s="51"/>
    </row>
    <row r="635" ht="14.25" customHeight="1">
      <c r="A635" s="51"/>
      <c r="C635" s="51"/>
    </row>
    <row r="636" ht="14.25" customHeight="1">
      <c r="A636" s="51"/>
      <c r="C636" s="51"/>
    </row>
    <row r="637" ht="14.25" customHeight="1">
      <c r="A637" s="51"/>
      <c r="C637" s="51"/>
    </row>
    <row r="638" ht="14.25" customHeight="1">
      <c r="A638" s="51"/>
      <c r="C638" s="51"/>
    </row>
    <row r="639" ht="14.25" customHeight="1">
      <c r="A639" s="51"/>
      <c r="C639" s="51"/>
    </row>
    <row r="640" ht="14.25" customHeight="1">
      <c r="A640" s="51"/>
      <c r="C640" s="51"/>
    </row>
    <row r="641" ht="14.25" customHeight="1">
      <c r="A641" s="51"/>
      <c r="C641" s="51"/>
    </row>
    <row r="642" ht="14.25" customHeight="1">
      <c r="A642" s="51"/>
      <c r="C642" s="51"/>
    </row>
    <row r="643" ht="14.25" customHeight="1">
      <c r="A643" s="51"/>
      <c r="C643" s="51"/>
    </row>
    <row r="644" ht="14.25" customHeight="1">
      <c r="A644" s="51"/>
      <c r="C644" s="51"/>
    </row>
    <row r="645" ht="14.25" customHeight="1">
      <c r="A645" s="51"/>
      <c r="C645" s="51"/>
    </row>
    <row r="646" ht="14.25" customHeight="1">
      <c r="A646" s="51"/>
      <c r="C646" s="51"/>
    </row>
    <row r="647" ht="14.25" customHeight="1">
      <c r="A647" s="51"/>
      <c r="C647" s="51"/>
    </row>
    <row r="648" ht="14.25" customHeight="1">
      <c r="A648" s="51"/>
      <c r="C648" s="51"/>
    </row>
    <row r="649" ht="14.25" customHeight="1">
      <c r="A649" s="51"/>
      <c r="C649" s="51"/>
    </row>
    <row r="650" ht="14.25" customHeight="1">
      <c r="A650" s="51"/>
      <c r="C650" s="51"/>
    </row>
    <row r="651" ht="14.25" customHeight="1">
      <c r="A651" s="51"/>
      <c r="C651" s="51"/>
    </row>
    <row r="652" ht="14.25" customHeight="1">
      <c r="A652" s="51"/>
      <c r="C652" s="51"/>
    </row>
    <row r="653" ht="14.25" customHeight="1">
      <c r="A653" s="51"/>
      <c r="C653" s="51"/>
    </row>
    <row r="654" ht="14.25" customHeight="1">
      <c r="A654" s="51"/>
      <c r="C654" s="51"/>
    </row>
    <row r="655" ht="14.25" customHeight="1">
      <c r="A655" s="51"/>
      <c r="C655" s="51"/>
    </row>
    <row r="656" ht="14.25" customHeight="1">
      <c r="A656" s="51"/>
      <c r="C656" s="51"/>
    </row>
    <row r="657" ht="14.25" customHeight="1">
      <c r="A657" s="51"/>
      <c r="C657" s="51"/>
    </row>
    <row r="658" ht="14.25" customHeight="1">
      <c r="A658" s="51"/>
      <c r="C658" s="51"/>
    </row>
    <row r="659" ht="14.25" customHeight="1">
      <c r="A659" s="51"/>
      <c r="C659" s="51"/>
    </row>
    <row r="660" ht="14.25" customHeight="1">
      <c r="A660" s="51"/>
      <c r="C660" s="51"/>
    </row>
    <row r="661" ht="14.25" customHeight="1">
      <c r="A661" s="51"/>
      <c r="C661" s="51"/>
    </row>
    <row r="662" ht="14.25" customHeight="1">
      <c r="A662" s="51"/>
      <c r="C662" s="51"/>
    </row>
    <row r="663" ht="14.25" customHeight="1">
      <c r="A663" s="51"/>
      <c r="C663" s="51"/>
    </row>
    <row r="664" ht="14.25" customHeight="1">
      <c r="A664" s="51"/>
      <c r="C664" s="51"/>
    </row>
    <row r="665" ht="14.25" customHeight="1">
      <c r="A665" s="51"/>
      <c r="C665" s="51"/>
    </row>
    <row r="666" ht="14.25" customHeight="1">
      <c r="A666" s="51"/>
      <c r="C666" s="51"/>
    </row>
    <row r="667" ht="14.25" customHeight="1">
      <c r="A667" s="51"/>
      <c r="C667" s="51"/>
    </row>
    <row r="668" ht="14.25" customHeight="1">
      <c r="A668" s="51"/>
      <c r="C668" s="51"/>
    </row>
    <row r="669" ht="14.25" customHeight="1">
      <c r="A669" s="51"/>
      <c r="C669" s="51"/>
    </row>
    <row r="670" ht="14.25" customHeight="1">
      <c r="A670" s="51"/>
      <c r="C670" s="51"/>
    </row>
    <row r="671" ht="14.25" customHeight="1">
      <c r="A671" s="51"/>
      <c r="C671" s="51"/>
    </row>
    <row r="672" ht="14.25" customHeight="1">
      <c r="A672" s="51"/>
      <c r="C672" s="51"/>
    </row>
    <row r="673" ht="14.25" customHeight="1">
      <c r="A673" s="51"/>
      <c r="C673" s="51"/>
    </row>
    <row r="674" ht="14.25" customHeight="1">
      <c r="A674" s="51"/>
      <c r="C674" s="51"/>
    </row>
    <row r="675" ht="14.25" customHeight="1">
      <c r="A675" s="51"/>
      <c r="C675" s="51"/>
    </row>
    <row r="676" ht="14.25" customHeight="1">
      <c r="A676" s="51"/>
      <c r="C676" s="51"/>
    </row>
    <row r="677" ht="14.25" customHeight="1">
      <c r="A677" s="51"/>
      <c r="C677" s="51"/>
    </row>
    <row r="678" ht="14.25" customHeight="1">
      <c r="A678" s="51"/>
      <c r="C678" s="51"/>
    </row>
    <row r="679" ht="14.25" customHeight="1">
      <c r="A679" s="51"/>
      <c r="C679" s="51"/>
    </row>
    <row r="680" ht="14.25" customHeight="1">
      <c r="A680" s="51"/>
      <c r="C680" s="51"/>
    </row>
    <row r="681" ht="14.25" customHeight="1">
      <c r="A681" s="51"/>
      <c r="C681" s="51"/>
    </row>
    <row r="682" ht="14.25" customHeight="1">
      <c r="A682" s="51"/>
      <c r="C682" s="51"/>
    </row>
    <row r="683" ht="14.25" customHeight="1">
      <c r="A683" s="51"/>
      <c r="C683" s="51"/>
    </row>
    <row r="684" ht="14.25" customHeight="1">
      <c r="A684" s="51"/>
      <c r="C684" s="51"/>
    </row>
    <row r="685" ht="14.25" customHeight="1">
      <c r="A685" s="51"/>
      <c r="C685" s="51"/>
    </row>
    <row r="686" ht="14.25" customHeight="1">
      <c r="A686" s="51"/>
      <c r="C686" s="51"/>
    </row>
    <row r="687" ht="14.25" customHeight="1">
      <c r="A687" s="51"/>
      <c r="C687" s="51"/>
    </row>
    <row r="688" ht="14.25" customHeight="1">
      <c r="A688" s="51"/>
      <c r="C688" s="51"/>
    </row>
    <row r="689" ht="14.25" customHeight="1">
      <c r="A689" s="51"/>
      <c r="C689" s="51"/>
    </row>
    <row r="690" ht="14.25" customHeight="1">
      <c r="A690" s="51"/>
      <c r="C690" s="51"/>
    </row>
    <row r="691" ht="14.25" customHeight="1">
      <c r="A691" s="51"/>
      <c r="C691" s="51"/>
    </row>
    <row r="692" ht="14.25" customHeight="1">
      <c r="A692" s="51"/>
      <c r="C692" s="51"/>
    </row>
    <row r="693" ht="14.25" customHeight="1">
      <c r="A693" s="51"/>
      <c r="C693" s="51"/>
    </row>
    <row r="694" ht="14.25" customHeight="1">
      <c r="A694" s="51"/>
      <c r="C694" s="51"/>
    </row>
    <row r="695" ht="14.25" customHeight="1">
      <c r="A695" s="51"/>
      <c r="C695" s="51"/>
    </row>
    <row r="696" ht="14.25" customHeight="1">
      <c r="A696" s="51"/>
      <c r="C696" s="51"/>
    </row>
    <row r="697" ht="14.25" customHeight="1">
      <c r="A697" s="51"/>
      <c r="C697" s="51"/>
    </row>
    <row r="698" ht="14.25" customHeight="1">
      <c r="A698" s="51"/>
      <c r="C698" s="51"/>
    </row>
    <row r="699" ht="14.25" customHeight="1">
      <c r="A699" s="51"/>
      <c r="C699" s="51"/>
    </row>
    <row r="700" ht="14.25" customHeight="1">
      <c r="A700" s="51"/>
      <c r="C700" s="51"/>
    </row>
    <row r="701" ht="14.25" customHeight="1">
      <c r="A701" s="51"/>
      <c r="C701" s="51"/>
    </row>
    <row r="702" ht="14.25" customHeight="1">
      <c r="A702" s="51"/>
      <c r="C702" s="51"/>
    </row>
    <row r="703" ht="14.25" customHeight="1">
      <c r="A703" s="51"/>
      <c r="C703" s="51"/>
    </row>
    <row r="704" ht="14.25" customHeight="1">
      <c r="A704" s="51"/>
      <c r="C704" s="51"/>
    </row>
    <row r="705" ht="14.25" customHeight="1">
      <c r="A705" s="51"/>
      <c r="C705" s="51"/>
    </row>
    <row r="706" ht="14.25" customHeight="1">
      <c r="A706" s="51"/>
      <c r="C706" s="51"/>
    </row>
    <row r="707" ht="14.25" customHeight="1">
      <c r="A707" s="51"/>
      <c r="C707" s="51"/>
    </row>
    <row r="708" ht="14.25" customHeight="1">
      <c r="A708" s="51"/>
      <c r="C708" s="51"/>
    </row>
    <row r="709" ht="14.25" customHeight="1">
      <c r="A709" s="51"/>
      <c r="C709" s="51"/>
    </row>
    <row r="710" ht="14.25" customHeight="1">
      <c r="A710" s="51"/>
      <c r="C710" s="51"/>
    </row>
    <row r="711" ht="14.25" customHeight="1">
      <c r="A711" s="51"/>
      <c r="C711" s="51"/>
    </row>
    <row r="712" ht="14.25" customHeight="1">
      <c r="A712" s="51"/>
      <c r="C712" s="51"/>
    </row>
    <row r="713" ht="14.25" customHeight="1">
      <c r="A713" s="51"/>
      <c r="C713" s="51"/>
    </row>
    <row r="714" ht="14.25" customHeight="1">
      <c r="A714" s="51"/>
      <c r="C714" s="51"/>
    </row>
    <row r="715" ht="14.25" customHeight="1">
      <c r="A715" s="51"/>
      <c r="C715" s="51"/>
    </row>
    <row r="716" ht="14.25" customHeight="1">
      <c r="A716" s="51"/>
      <c r="C716" s="51"/>
    </row>
    <row r="717" ht="14.25" customHeight="1">
      <c r="A717" s="51"/>
      <c r="C717" s="51"/>
    </row>
    <row r="718" ht="14.25" customHeight="1">
      <c r="A718" s="51"/>
      <c r="C718" s="51"/>
    </row>
    <row r="719" ht="14.25" customHeight="1">
      <c r="A719" s="51"/>
      <c r="C719" s="51"/>
    </row>
    <row r="720" ht="14.25" customHeight="1">
      <c r="A720" s="51"/>
      <c r="C720" s="51"/>
    </row>
    <row r="721" ht="14.25" customHeight="1">
      <c r="A721" s="51"/>
      <c r="C721" s="51"/>
    </row>
    <row r="722" ht="14.25" customHeight="1">
      <c r="A722" s="51"/>
      <c r="C722" s="51"/>
    </row>
    <row r="723" ht="14.25" customHeight="1">
      <c r="A723" s="51"/>
      <c r="C723" s="51"/>
    </row>
    <row r="724" ht="14.25" customHeight="1">
      <c r="A724" s="51"/>
      <c r="C724" s="51"/>
    </row>
    <row r="725" ht="14.25" customHeight="1">
      <c r="A725" s="51"/>
      <c r="C725" s="51"/>
    </row>
    <row r="726" ht="14.25" customHeight="1">
      <c r="A726" s="51"/>
      <c r="C726" s="51"/>
    </row>
    <row r="727" ht="14.25" customHeight="1">
      <c r="A727" s="51"/>
      <c r="C727" s="51"/>
    </row>
    <row r="728" ht="14.25" customHeight="1">
      <c r="A728" s="51"/>
      <c r="C728" s="51"/>
    </row>
    <row r="729" ht="14.25" customHeight="1">
      <c r="A729" s="51"/>
      <c r="C729" s="51"/>
    </row>
    <row r="730" ht="14.25" customHeight="1">
      <c r="A730" s="51"/>
      <c r="C730" s="51"/>
    </row>
    <row r="731" ht="14.25" customHeight="1">
      <c r="A731" s="51"/>
      <c r="C731" s="51"/>
    </row>
    <row r="732" ht="14.25" customHeight="1">
      <c r="A732" s="51"/>
      <c r="C732" s="51"/>
    </row>
    <row r="733" ht="14.25" customHeight="1">
      <c r="A733" s="51"/>
      <c r="C733" s="51"/>
    </row>
    <row r="734" ht="14.25" customHeight="1">
      <c r="A734" s="51"/>
      <c r="C734" s="51"/>
    </row>
    <row r="735" ht="14.25" customHeight="1">
      <c r="A735" s="51"/>
      <c r="C735" s="51"/>
    </row>
    <row r="736" ht="14.25" customHeight="1">
      <c r="A736" s="51"/>
      <c r="C736" s="51"/>
    </row>
    <row r="737" ht="14.25" customHeight="1">
      <c r="A737" s="51"/>
      <c r="C737" s="51"/>
    </row>
    <row r="738" ht="14.25" customHeight="1">
      <c r="A738" s="51"/>
      <c r="C738" s="51"/>
    </row>
    <row r="739" ht="14.25" customHeight="1">
      <c r="A739" s="51"/>
      <c r="C739" s="51"/>
    </row>
    <row r="740" ht="14.25" customHeight="1">
      <c r="A740" s="51"/>
      <c r="C740" s="51"/>
    </row>
    <row r="741" ht="14.25" customHeight="1">
      <c r="A741" s="51"/>
      <c r="C741" s="51"/>
    </row>
    <row r="742" ht="14.25" customHeight="1">
      <c r="A742" s="51"/>
      <c r="C742" s="51"/>
    </row>
    <row r="743" ht="14.25" customHeight="1">
      <c r="A743" s="51"/>
      <c r="C743" s="51"/>
    </row>
    <row r="744" ht="14.25" customHeight="1">
      <c r="A744" s="51"/>
      <c r="C744" s="51"/>
    </row>
    <row r="745" ht="14.25" customHeight="1">
      <c r="A745" s="51"/>
      <c r="C745" s="51"/>
    </row>
    <row r="746" ht="14.25" customHeight="1">
      <c r="A746" s="51"/>
      <c r="C746" s="51"/>
    </row>
    <row r="747" ht="14.25" customHeight="1">
      <c r="A747" s="51"/>
      <c r="C747" s="51"/>
    </row>
    <row r="748" ht="14.25" customHeight="1">
      <c r="A748" s="51"/>
      <c r="C748" s="51"/>
    </row>
    <row r="749" ht="14.25" customHeight="1">
      <c r="A749" s="51"/>
      <c r="C749" s="51"/>
    </row>
    <row r="750" ht="14.25" customHeight="1">
      <c r="A750" s="51"/>
      <c r="C750" s="51"/>
    </row>
    <row r="751" ht="14.25" customHeight="1">
      <c r="A751" s="51"/>
      <c r="C751" s="51"/>
    </row>
    <row r="752" ht="14.25" customHeight="1">
      <c r="A752" s="51"/>
      <c r="C752" s="51"/>
    </row>
    <row r="753" ht="14.25" customHeight="1">
      <c r="A753" s="51"/>
      <c r="C753" s="51"/>
    </row>
    <row r="754" ht="14.25" customHeight="1">
      <c r="A754" s="51"/>
      <c r="C754" s="51"/>
    </row>
    <row r="755" ht="14.25" customHeight="1">
      <c r="A755" s="51"/>
      <c r="C755" s="51"/>
    </row>
    <row r="756" ht="14.25" customHeight="1">
      <c r="A756" s="51"/>
      <c r="C756" s="51"/>
    </row>
    <row r="757" ht="14.25" customHeight="1">
      <c r="A757" s="51"/>
      <c r="C757" s="51"/>
    </row>
    <row r="758" ht="14.25" customHeight="1">
      <c r="A758" s="51"/>
      <c r="C758" s="51"/>
    </row>
    <row r="759" ht="14.25" customHeight="1">
      <c r="A759" s="51"/>
      <c r="C759" s="51"/>
    </row>
    <row r="760" ht="14.25" customHeight="1">
      <c r="A760" s="51"/>
      <c r="C760" s="51"/>
    </row>
    <row r="761" ht="14.25" customHeight="1">
      <c r="A761" s="51"/>
      <c r="C761" s="51"/>
    </row>
    <row r="762" ht="14.25" customHeight="1">
      <c r="A762" s="51"/>
      <c r="C762" s="51"/>
    </row>
    <row r="763" ht="14.25" customHeight="1">
      <c r="A763" s="51"/>
      <c r="C763" s="51"/>
    </row>
    <row r="764" ht="14.25" customHeight="1">
      <c r="A764" s="51"/>
      <c r="C764" s="51"/>
    </row>
    <row r="765" ht="14.25" customHeight="1">
      <c r="A765" s="51"/>
      <c r="C765" s="51"/>
    </row>
    <row r="766" ht="14.25" customHeight="1">
      <c r="A766" s="51"/>
      <c r="C766" s="51"/>
    </row>
    <row r="767" ht="14.25" customHeight="1">
      <c r="A767" s="51"/>
      <c r="C767" s="51"/>
    </row>
    <row r="768" ht="14.25" customHeight="1">
      <c r="A768" s="51"/>
      <c r="C768" s="51"/>
    </row>
    <row r="769" ht="14.25" customHeight="1">
      <c r="A769" s="51"/>
      <c r="C769" s="51"/>
    </row>
    <row r="770" ht="14.25" customHeight="1">
      <c r="A770" s="51"/>
      <c r="C770" s="51"/>
    </row>
    <row r="771" ht="14.25" customHeight="1">
      <c r="A771" s="51"/>
      <c r="C771" s="51"/>
    </row>
    <row r="772" ht="14.25" customHeight="1">
      <c r="A772" s="51"/>
      <c r="C772" s="51"/>
    </row>
    <row r="773" ht="14.25" customHeight="1">
      <c r="A773" s="51"/>
      <c r="C773" s="51"/>
    </row>
    <row r="774" ht="14.25" customHeight="1">
      <c r="A774" s="51"/>
      <c r="C774" s="51"/>
    </row>
    <row r="775" ht="14.25" customHeight="1">
      <c r="A775" s="51"/>
      <c r="C775" s="51"/>
    </row>
    <row r="776" ht="14.25" customHeight="1">
      <c r="A776" s="51"/>
      <c r="C776" s="51"/>
    </row>
    <row r="777" ht="14.25" customHeight="1">
      <c r="A777" s="51"/>
      <c r="C777" s="51"/>
    </row>
    <row r="778" ht="14.25" customHeight="1">
      <c r="A778" s="51"/>
      <c r="C778" s="51"/>
    </row>
    <row r="779" ht="14.25" customHeight="1">
      <c r="A779" s="51"/>
      <c r="C779" s="51"/>
    </row>
    <row r="780" ht="14.25" customHeight="1">
      <c r="A780" s="51"/>
      <c r="C780" s="51"/>
    </row>
    <row r="781" ht="14.25" customHeight="1">
      <c r="A781" s="51"/>
      <c r="C781" s="51"/>
    </row>
    <row r="782" ht="14.25" customHeight="1">
      <c r="A782" s="51"/>
      <c r="C782" s="51"/>
    </row>
    <row r="783" ht="14.25" customHeight="1">
      <c r="A783" s="51"/>
      <c r="C783" s="51"/>
    </row>
    <row r="784" ht="14.25" customHeight="1">
      <c r="A784" s="51"/>
      <c r="C784" s="51"/>
    </row>
    <row r="785" ht="14.25" customHeight="1">
      <c r="A785" s="51"/>
      <c r="C785" s="51"/>
    </row>
    <row r="786" ht="14.25" customHeight="1">
      <c r="A786" s="51"/>
      <c r="C786" s="51"/>
    </row>
    <row r="787" ht="14.25" customHeight="1">
      <c r="A787" s="51"/>
      <c r="C787" s="51"/>
    </row>
    <row r="788" ht="14.25" customHeight="1">
      <c r="A788" s="51"/>
      <c r="C788" s="51"/>
    </row>
    <row r="789" ht="14.25" customHeight="1">
      <c r="A789" s="51"/>
      <c r="C789" s="51"/>
    </row>
    <row r="790" ht="14.25" customHeight="1">
      <c r="A790" s="51"/>
      <c r="C790" s="51"/>
    </row>
    <row r="791" ht="14.25" customHeight="1">
      <c r="A791" s="51"/>
      <c r="C791" s="51"/>
    </row>
    <row r="792" ht="14.25" customHeight="1">
      <c r="A792" s="51"/>
      <c r="C792" s="51"/>
    </row>
    <row r="793" ht="14.25" customHeight="1">
      <c r="A793" s="51"/>
      <c r="C793" s="51"/>
    </row>
    <row r="794" ht="14.25" customHeight="1">
      <c r="A794" s="51"/>
      <c r="C794" s="51"/>
    </row>
    <row r="795" ht="14.25" customHeight="1">
      <c r="A795" s="51"/>
      <c r="C795" s="51"/>
    </row>
    <row r="796" ht="14.25" customHeight="1">
      <c r="A796" s="51"/>
      <c r="C796" s="51"/>
    </row>
    <row r="797" ht="14.25" customHeight="1">
      <c r="A797" s="51"/>
      <c r="C797" s="51"/>
    </row>
    <row r="798" ht="14.25" customHeight="1">
      <c r="A798" s="51"/>
      <c r="C798" s="51"/>
    </row>
    <row r="799" ht="14.25" customHeight="1">
      <c r="A799" s="51"/>
      <c r="C799" s="51"/>
    </row>
    <row r="800" ht="14.25" customHeight="1">
      <c r="A800" s="51"/>
      <c r="C800" s="51"/>
    </row>
    <row r="801" ht="14.25" customHeight="1">
      <c r="A801" s="51"/>
      <c r="C801" s="51"/>
    </row>
    <row r="802" ht="14.25" customHeight="1">
      <c r="A802" s="51"/>
      <c r="C802" s="51"/>
    </row>
    <row r="803" ht="14.25" customHeight="1">
      <c r="A803" s="51"/>
      <c r="C803" s="51"/>
    </row>
    <row r="804" ht="14.25" customHeight="1">
      <c r="A804" s="51"/>
      <c r="C804" s="51"/>
    </row>
    <row r="805" ht="14.25" customHeight="1">
      <c r="A805" s="51"/>
      <c r="C805" s="51"/>
    </row>
    <row r="806" ht="14.25" customHeight="1">
      <c r="A806" s="51"/>
      <c r="C806" s="51"/>
    </row>
    <row r="807" ht="14.25" customHeight="1">
      <c r="A807" s="51"/>
      <c r="C807" s="51"/>
    </row>
    <row r="808" ht="14.25" customHeight="1">
      <c r="A808" s="51"/>
      <c r="C808" s="51"/>
    </row>
    <row r="809" ht="14.25" customHeight="1">
      <c r="A809" s="51"/>
      <c r="C809" s="51"/>
    </row>
    <row r="810" ht="14.25" customHeight="1">
      <c r="A810" s="51"/>
      <c r="C810" s="51"/>
    </row>
    <row r="811" ht="14.25" customHeight="1">
      <c r="A811" s="51"/>
      <c r="C811" s="51"/>
    </row>
    <row r="812" ht="14.25" customHeight="1">
      <c r="A812" s="51"/>
      <c r="C812" s="51"/>
    </row>
    <row r="813" ht="14.25" customHeight="1">
      <c r="A813" s="51"/>
      <c r="C813" s="51"/>
    </row>
    <row r="814" ht="14.25" customHeight="1">
      <c r="A814" s="51"/>
      <c r="C814" s="51"/>
    </row>
    <row r="815" ht="14.25" customHeight="1">
      <c r="A815" s="51"/>
      <c r="C815" s="51"/>
    </row>
    <row r="816" ht="14.25" customHeight="1">
      <c r="A816" s="51"/>
      <c r="C816" s="51"/>
    </row>
    <row r="817" ht="14.25" customHeight="1">
      <c r="A817" s="51"/>
      <c r="C817" s="51"/>
    </row>
    <row r="818" ht="14.25" customHeight="1">
      <c r="A818" s="51"/>
      <c r="C818" s="51"/>
    </row>
    <row r="819" ht="14.25" customHeight="1">
      <c r="A819" s="51"/>
      <c r="C819" s="51"/>
    </row>
    <row r="820" ht="14.25" customHeight="1">
      <c r="A820" s="51"/>
      <c r="C820" s="51"/>
    </row>
    <row r="821" ht="14.25" customHeight="1">
      <c r="A821" s="51"/>
      <c r="C821" s="51"/>
    </row>
    <row r="822" ht="14.25" customHeight="1">
      <c r="A822" s="51"/>
      <c r="C822" s="51"/>
    </row>
    <row r="823" ht="14.25" customHeight="1">
      <c r="A823" s="51"/>
      <c r="C823" s="51"/>
    </row>
    <row r="824" ht="14.25" customHeight="1">
      <c r="A824" s="51"/>
      <c r="C824" s="51"/>
    </row>
    <row r="825" ht="14.25" customHeight="1">
      <c r="A825" s="51"/>
      <c r="C825" s="51"/>
    </row>
    <row r="826" ht="14.25" customHeight="1">
      <c r="A826" s="51"/>
      <c r="C826" s="51"/>
    </row>
    <row r="827" ht="14.25" customHeight="1">
      <c r="A827" s="51"/>
      <c r="C827" s="51"/>
    </row>
    <row r="828" ht="14.25" customHeight="1">
      <c r="A828" s="51"/>
      <c r="C828" s="51"/>
    </row>
    <row r="829" ht="14.25" customHeight="1">
      <c r="A829" s="51"/>
      <c r="C829" s="51"/>
    </row>
    <row r="830" ht="14.25" customHeight="1">
      <c r="A830" s="51"/>
      <c r="C830" s="51"/>
    </row>
    <row r="831" ht="14.25" customHeight="1">
      <c r="A831" s="51"/>
      <c r="C831" s="51"/>
    </row>
    <row r="832" ht="14.25" customHeight="1">
      <c r="A832" s="51"/>
      <c r="C832" s="51"/>
    </row>
    <row r="833" ht="14.25" customHeight="1">
      <c r="A833" s="51"/>
      <c r="C833" s="51"/>
    </row>
    <row r="834" ht="14.25" customHeight="1">
      <c r="A834" s="51"/>
      <c r="C834" s="51"/>
    </row>
    <row r="835" ht="14.25" customHeight="1">
      <c r="A835" s="51"/>
      <c r="C835" s="51"/>
    </row>
    <row r="836" ht="14.25" customHeight="1">
      <c r="A836" s="51"/>
      <c r="C836" s="51"/>
    </row>
    <row r="837" ht="14.25" customHeight="1">
      <c r="A837" s="51"/>
      <c r="C837" s="51"/>
    </row>
    <row r="838" ht="14.25" customHeight="1">
      <c r="A838" s="51"/>
      <c r="C838" s="51"/>
    </row>
    <row r="839" ht="14.25" customHeight="1">
      <c r="A839" s="51"/>
      <c r="C839" s="51"/>
    </row>
    <row r="840" ht="14.25" customHeight="1">
      <c r="A840" s="51"/>
      <c r="C840" s="51"/>
    </row>
    <row r="841" ht="14.25" customHeight="1">
      <c r="A841" s="51"/>
      <c r="C841" s="51"/>
    </row>
    <row r="842" ht="14.25" customHeight="1">
      <c r="A842" s="51"/>
      <c r="C842" s="51"/>
    </row>
    <row r="843" ht="14.25" customHeight="1">
      <c r="A843" s="51"/>
      <c r="C843" s="51"/>
    </row>
    <row r="844" ht="14.25" customHeight="1">
      <c r="A844" s="51"/>
      <c r="C844" s="51"/>
    </row>
    <row r="845" ht="14.25" customHeight="1">
      <c r="A845" s="51"/>
      <c r="C845" s="51"/>
    </row>
    <row r="846" ht="14.25" customHeight="1">
      <c r="A846" s="51"/>
      <c r="C846" s="51"/>
    </row>
    <row r="847" ht="14.25" customHeight="1">
      <c r="A847" s="51"/>
      <c r="C847" s="51"/>
    </row>
    <row r="848" ht="14.25" customHeight="1">
      <c r="A848" s="51"/>
      <c r="C848" s="51"/>
    </row>
    <row r="849" ht="14.25" customHeight="1">
      <c r="A849" s="51"/>
      <c r="C849" s="51"/>
    </row>
    <row r="850" ht="14.25" customHeight="1">
      <c r="A850" s="51"/>
      <c r="C850" s="51"/>
    </row>
    <row r="851" ht="14.25" customHeight="1">
      <c r="A851" s="51"/>
      <c r="C851" s="51"/>
    </row>
    <row r="852" ht="14.25" customHeight="1">
      <c r="A852" s="51"/>
      <c r="C852" s="51"/>
    </row>
    <row r="853" ht="14.25" customHeight="1">
      <c r="A853" s="51"/>
      <c r="C853" s="51"/>
    </row>
    <row r="854" ht="14.25" customHeight="1">
      <c r="A854" s="51"/>
      <c r="C854" s="51"/>
    </row>
    <row r="855" ht="14.25" customHeight="1">
      <c r="A855" s="51"/>
      <c r="C855" s="51"/>
    </row>
    <row r="856" ht="14.25" customHeight="1">
      <c r="A856" s="51"/>
      <c r="C856" s="51"/>
    </row>
    <row r="857" ht="14.25" customHeight="1">
      <c r="A857" s="51"/>
      <c r="C857" s="51"/>
    </row>
    <row r="858" ht="14.25" customHeight="1">
      <c r="A858" s="51"/>
      <c r="C858" s="51"/>
    </row>
    <row r="859" ht="14.25" customHeight="1">
      <c r="A859" s="51"/>
      <c r="C859" s="51"/>
    </row>
    <row r="860" ht="14.25" customHeight="1">
      <c r="A860" s="51"/>
      <c r="C860" s="51"/>
    </row>
    <row r="861" ht="14.25" customHeight="1">
      <c r="A861" s="51"/>
      <c r="C861" s="51"/>
    </row>
    <row r="862" ht="14.25" customHeight="1">
      <c r="A862" s="51"/>
      <c r="C862" s="51"/>
    </row>
    <row r="863" ht="14.25" customHeight="1">
      <c r="A863" s="51"/>
      <c r="C863" s="51"/>
    </row>
    <row r="864" ht="14.25" customHeight="1">
      <c r="A864" s="51"/>
      <c r="C864" s="51"/>
    </row>
    <row r="865" ht="14.25" customHeight="1">
      <c r="A865" s="51"/>
      <c r="C865" s="51"/>
    </row>
    <row r="866" ht="14.25" customHeight="1">
      <c r="A866" s="51"/>
      <c r="C866" s="51"/>
    </row>
    <row r="867" ht="14.25" customHeight="1">
      <c r="A867" s="51"/>
      <c r="C867" s="51"/>
    </row>
    <row r="868" ht="14.25" customHeight="1">
      <c r="A868" s="51"/>
      <c r="C868" s="51"/>
    </row>
    <row r="869" ht="14.25" customHeight="1">
      <c r="A869" s="51"/>
      <c r="C869" s="51"/>
    </row>
    <row r="870" ht="14.25" customHeight="1">
      <c r="A870" s="51"/>
      <c r="C870" s="51"/>
    </row>
    <row r="871" ht="14.25" customHeight="1">
      <c r="A871" s="51"/>
      <c r="C871" s="51"/>
    </row>
    <row r="872" ht="14.25" customHeight="1">
      <c r="A872" s="51"/>
      <c r="C872" s="51"/>
    </row>
    <row r="873" ht="14.25" customHeight="1">
      <c r="A873" s="51"/>
      <c r="C873" s="51"/>
    </row>
    <row r="874" ht="14.25" customHeight="1">
      <c r="A874" s="51"/>
      <c r="C874" s="51"/>
    </row>
    <row r="875" ht="14.25" customHeight="1">
      <c r="A875" s="51"/>
      <c r="C875" s="51"/>
    </row>
    <row r="876" ht="14.25" customHeight="1">
      <c r="A876" s="51"/>
      <c r="C876" s="51"/>
    </row>
    <row r="877" ht="14.25" customHeight="1">
      <c r="A877" s="51"/>
      <c r="C877" s="51"/>
    </row>
    <row r="878" ht="14.25" customHeight="1">
      <c r="A878" s="51"/>
      <c r="C878" s="51"/>
    </row>
    <row r="879" ht="14.25" customHeight="1">
      <c r="A879" s="51"/>
      <c r="C879" s="51"/>
    </row>
    <row r="880" ht="14.25" customHeight="1">
      <c r="A880" s="51"/>
      <c r="C880" s="51"/>
    </row>
    <row r="881" ht="14.25" customHeight="1">
      <c r="A881" s="51"/>
      <c r="C881" s="51"/>
    </row>
    <row r="882" ht="14.25" customHeight="1">
      <c r="A882" s="51"/>
      <c r="C882" s="51"/>
    </row>
    <row r="883" ht="14.25" customHeight="1">
      <c r="A883" s="51"/>
      <c r="C883" s="51"/>
    </row>
    <row r="884" ht="14.25" customHeight="1">
      <c r="A884" s="51"/>
      <c r="C884" s="51"/>
    </row>
    <row r="885" ht="14.25" customHeight="1">
      <c r="A885" s="51"/>
      <c r="C885" s="51"/>
    </row>
    <row r="886" ht="14.25" customHeight="1">
      <c r="A886" s="51"/>
      <c r="C886" s="51"/>
    </row>
    <row r="887" ht="14.25" customHeight="1">
      <c r="A887" s="51"/>
      <c r="C887" s="51"/>
    </row>
    <row r="888" ht="14.25" customHeight="1">
      <c r="A888" s="51"/>
      <c r="C888" s="51"/>
    </row>
    <row r="889" ht="14.25" customHeight="1">
      <c r="A889" s="51"/>
      <c r="C889" s="51"/>
    </row>
    <row r="890" ht="14.25" customHeight="1">
      <c r="A890" s="51"/>
      <c r="C890" s="51"/>
    </row>
    <row r="891" ht="14.25" customHeight="1">
      <c r="A891" s="51"/>
      <c r="C891" s="51"/>
    </row>
    <row r="892" ht="14.25" customHeight="1">
      <c r="A892" s="51"/>
      <c r="C892" s="51"/>
    </row>
    <row r="893" ht="14.25" customHeight="1">
      <c r="A893" s="51"/>
      <c r="C893" s="51"/>
    </row>
    <row r="894" ht="14.25" customHeight="1">
      <c r="A894" s="51"/>
      <c r="C894" s="51"/>
    </row>
    <row r="895" ht="14.25" customHeight="1">
      <c r="A895" s="51"/>
      <c r="C895" s="51"/>
    </row>
    <row r="896" ht="14.25" customHeight="1">
      <c r="A896" s="51"/>
      <c r="C896" s="51"/>
    </row>
    <row r="897" ht="14.25" customHeight="1">
      <c r="A897" s="51"/>
      <c r="C897" s="51"/>
    </row>
    <row r="898" ht="14.25" customHeight="1">
      <c r="A898" s="51"/>
      <c r="C898" s="51"/>
    </row>
    <row r="899" ht="14.25" customHeight="1">
      <c r="A899" s="51"/>
      <c r="C899" s="51"/>
    </row>
    <row r="900" ht="14.25" customHeight="1">
      <c r="A900" s="51"/>
      <c r="C900" s="51"/>
    </row>
    <row r="901" ht="14.25" customHeight="1">
      <c r="A901" s="51"/>
      <c r="C901" s="51"/>
    </row>
    <row r="902" ht="14.25" customHeight="1">
      <c r="A902" s="51"/>
      <c r="C902" s="51"/>
    </row>
    <row r="903" ht="14.25" customHeight="1">
      <c r="A903" s="51"/>
      <c r="C903" s="51"/>
    </row>
    <row r="904" ht="14.25" customHeight="1">
      <c r="A904" s="51"/>
      <c r="C904" s="51"/>
    </row>
    <row r="905" ht="14.25" customHeight="1">
      <c r="A905" s="51"/>
      <c r="C905" s="51"/>
    </row>
    <row r="906" ht="14.25" customHeight="1">
      <c r="A906" s="51"/>
      <c r="C906" s="51"/>
    </row>
    <row r="907" ht="14.25" customHeight="1">
      <c r="A907" s="51"/>
      <c r="C907" s="51"/>
    </row>
    <row r="908" ht="14.25" customHeight="1">
      <c r="A908" s="51"/>
      <c r="C908" s="51"/>
    </row>
    <row r="909" ht="14.25" customHeight="1">
      <c r="A909" s="51"/>
      <c r="C909" s="51"/>
    </row>
    <row r="910" ht="14.25" customHeight="1">
      <c r="A910" s="51"/>
      <c r="C910" s="51"/>
    </row>
    <row r="911" ht="14.25" customHeight="1">
      <c r="A911" s="51"/>
      <c r="C911" s="51"/>
    </row>
    <row r="912" ht="14.25" customHeight="1">
      <c r="A912" s="51"/>
      <c r="C912" s="51"/>
    </row>
    <row r="913" ht="14.25" customHeight="1">
      <c r="A913" s="51"/>
      <c r="C913" s="51"/>
    </row>
    <row r="914" ht="14.25" customHeight="1">
      <c r="A914" s="51"/>
      <c r="C914" s="51"/>
    </row>
    <row r="915" ht="14.25" customHeight="1">
      <c r="A915" s="51"/>
      <c r="C915" s="51"/>
    </row>
    <row r="916" ht="14.25" customHeight="1">
      <c r="A916" s="51"/>
      <c r="C916" s="51"/>
    </row>
    <row r="917" ht="14.25" customHeight="1">
      <c r="A917" s="51"/>
      <c r="C917" s="51"/>
    </row>
    <row r="918" ht="14.25" customHeight="1">
      <c r="A918" s="51"/>
      <c r="C918" s="51"/>
    </row>
    <row r="919" ht="14.25" customHeight="1">
      <c r="A919" s="51"/>
      <c r="C919" s="51"/>
    </row>
    <row r="920" ht="14.25" customHeight="1">
      <c r="A920" s="51"/>
      <c r="C920" s="51"/>
    </row>
    <row r="921" ht="14.25" customHeight="1">
      <c r="A921" s="51"/>
      <c r="C921" s="51"/>
    </row>
    <row r="922" ht="14.25" customHeight="1">
      <c r="A922" s="51"/>
      <c r="C922" s="51"/>
    </row>
    <row r="923" ht="14.25" customHeight="1">
      <c r="A923" s="51"/>
      <c r="C923" s="51"/>
    </row>
    <row r="924" ht="14.25" customHeight="1">
      <c r="A924" s="51"/>
      <c r="C924" s="51"/>
    </row>
    <row r="925" ht="14.25" customHeight="1">
      <c r="A925" s="51"/>
      <c r="C925" s="51"/>
    </row>
    <row r="926" ht="14.25" customHeight="1">
      <c r="A926" s="51"/>
      <c r="C926" s="51"/>
    </row>
    <row r="927" ht="14.25" customHeight="1">
      <c r="A927" s="51"/>
      <c r="C927" s="51"/>
    </row>
    <row r="928" ht="14.25" customHeight="1">
      <c r="A928" s="51"/>
      <c r="C928" s="51"/>
    </row>
    <row r="929" ht="14.25" customHeight="1">
      <c r="A929" s="51"/>
      <c r="C929" s="51"/>
    </row>
    <row r="930" ht="14.25" customHeight="1">
      <c r="A930" s="51"/>
      <c r="C930" s="51"/>
    </row>
    <row r="931" ht="14.25" customHeight="1">
      <c r="A931" s="51"/>
      <c r="C931" s="51"/>
    </row>
    <row r="932" ht="14.25" customHeight="1">
      <c r="A932" s="51"/>
      <c r="C932" s="51"/>
    </row>
    <row r="933" ht="14.25" customHeight="1">
      <c r="A933" s="51"/>
      <c r="C933" s="51"/>
    </row>
    <row r="934" ht="14.25" customHeight="1">
      <c r="A934" s="51"/>
      <c r="C934" s="51"/>
    </row>
    <row r="935" ht="14.25" customHeight="1">
      <c r="A935" s="51"/>
      <c r="C935" s="51"/>
    </row>
    <row r="936" ht="14.25" customHeight="1">
      <c r="A936" s="51"/>
      <c r="C936" s="51"/>
    </row>
    <row r="937" ht="14.25" customHeight="1">
      <c r="A937" s="51"/>
      <c r="C937" s="51"/>
    </row>
    <row r="938" ht="14.25" customHeight="1">
      <c r="A938" s="51"/>
      <c r="C938" s="51"/>
    </row>
    <row r="939" ht="14.25" customHeight="1">
      <c r="A939" s="51"/>
      <c r="C939" s="51"/>
    </row>
    <row r="940" ht="14.25" customHeight="1">
      <c r="A940" s="51"/>
      <c r="C940" s="51"/>
    </row>
    <row r="941" ht="14.25" customHeight="1">
      <c r="A941" s="51"/>
      <c r="C941" s="51"/>
    </row>
    <row r="942" ht="14.25" customHeight="1">
      <c r="A942" s="51"/>
      <c r="C942" s="51"/>
    </row>
    <row r="943" ht="14.25" customHeight="1">
      <c r="A943" s="51"/>
      <c r="C943" s="51"/>
    </row>
    <row r="944" ht="14.25" customHeight="1">
      <c r="A944" s="51"/>
      <c r="C944" s="51"/>
    </row>
    <row r="945" ht="14.25" customHeight="1">
      <c r="A945" s="51"/>
      <c r="C945" s="51"/>
    </row>
    <row r="946" ht="14.25" customHeight="1">
      <c r="A946" s="51"/>
      <c r="C946" s="51"/>
    </row>
    <row r="947" ht="14.25" customHeight="1">
      <c r="A947" s="51"/>
      <c r="C947" s="51"/>
    </row>
    <row r="948" ht="14.25" customHeight="1">
      <c r="A948" s="51"/>
      <c r="C948" s="51"/>
    </row>
    <row r="949" ht="14.25" customHeight="1">
      <c r="A949" s="51"/>
      <c r="C949" s="51"/>
    </row>
    <row r="950" ht="14.25" customHeight="1">
      <c r="A950" s="51"/>
      <c r="C950" s="51"/>
    </row>
    <row r="951" ht="14.25" customHeight="1">
      <c r="A951" s="51"/>
      <c r="C951" s="51"/>
    </row>
    <row r="952" ht="14.25" customHeight="1">
      <c r="A952" s="51"/>
      <c r="C952" s="51"/>
    </row>
    <row r="953" ht="14.25" customHeight="1">
      <c r="A953" s="51"/>
      <c r="C953" s="51"/>
    </row>
    <row r="954" ht="14.25" customHeight="1">
      <c r="A954" s="51"/>
      <c r="C954" s="51"/>
    </row>
    <row r="955" ht="14.25" customHeight="1">
      <c r="A955" s="51"/>
      <c r="C955" s="51"/>
    </row>
    <row r="956" ht="14.25" customHeight="1">
      <c r="A956" s="51"/>
      <c r="C956" s="51"/>
    </row>
    <row r="957" ht="14.25" customHeight="1">
      <c r="A957" s="51"/>
      <c r="C957" s="51"/>
    </row>
    <row r="958" ht="14.25" customHeight="1">
      <c r="A958" s="51"/>
      <c r="C958" s="51"/>
    </row>
    <row r="959" ht="14.25" customHeight="1">
      <c r="A959" s="51"/>
      <c r="C959" s="51"/>
    </row>
    <row r="960" ht="14.25" customHeight="1">
      <c r="A960" s="51"/>
      <c r="C960" s="51"/>
    </row>
    <row r="961" ht="14.25" customHeight="1">
      <c r="A961" s="51"/>
      <c r="C961" s="51"/>
    </row>
    <row r="962" ht="14.25" customHeight="1">
      <c r="A962" s="51"/>
      <c r="C962" s="51"/>
    </row>
    <row r="963" ht="14.25" customHeight="1">
      <c r="A963" s="51"/>
      <c r="C963" s="51"/>
    </row>
    <row r="964" ht="14.25" customHeight="1">
      <c r="A964" s="51"/>
      <c r="C964" s="51"/>
    </row>
    <row r="965" ht="14.25" customHeight="1">
      <c r="A965" s="51"/>
      <c r="C965" s="51"/>
    </row>
    <row r="966" ht="14.25" customHeight="1">
      <c r="A966" s="51"/>
      <c r="C966" s="51"/>
    </row>
    <row r="967" ht="14.25" customHeight="1">
      <c r="A967" s="51"/>
      <c r="C967" s="51"/>
    </row>
    <row r="968" ht="14.25" customHeight="1">
      <c r="A968" s="51"/>
      <c r="C968" s="51"/>
    </row>
    <row r="969" ht="14.25" customHeight="1">
      <c r="A969" s="51"/>
      <c r="C969" s="51"/>
    </row>
    <row r="970" ht="14.25" customHeight="1">
      <c r="A970" s="51"/>
      <c r="C970" s="51"/>
    </row>
    <row r="971" ht="14.25" customHeight="1">
      <c r="A971" s="51"/>
      <c r="C971" s="51"/>
    </row>
    <row r="972" ht="14.25" customHeight="1">
      <c r="A972" s="51"/>
      <c r="C972" s="51"/>
    </row>
    <row r="973" ht="14.25" customHeight="1">
      <c r="A973" s="51"/>
      <c r="C973" s="51"/>
    </row>
    <row r="974" ht="14.25" customHeight="1">
      <c r="A974" s="51"/>
      <c r="C974" s="51"/>
    </row>
    <row r="975" ht="14.25" customHeight="1">
      <c r="A975" s="51"/>
      <c r="C975" s="51"/>
    </row>
    <row r="976" ht="14.25" customHeight="1">
      <c r="A976" s="51"/>
      <c r="C976" s="51"/>
    </row>
    <row r="977" ht="14.25" customHeight="1">
      <c r="A977" s="51"/>
      <c r="C977" s="51"/>
    </row>
    <row r="978" ht="14.25" customHeight="1">
      <c r="A978" s="51"/>
      <c r="C978" s="51"/>
    </row>
    <row r="979" ht="14.25" customHeight="1">
      <c r="A979" s="51"/>
      <c r="C979" s="51"/>
    </row>
    <row r="980" ht="14.25" customHeight="1">
      <c r="A980" s="51"/>
      <c r="C980" s="51"/>
    </row>
    <row r="981" ht="14.25" customHeight="1">
      <c r="A981" s="51"/>
      <c r="C981" s="51"/>
    </row>
    <row r="982" ht="14.25" customHeight="1">
      <c r="A982" s="51"/>
      <c r="C982" s="51"/>
    </row>
    <row r="983" ht="14.25" customHeight="1">
      <c r="A983" s="51"/>
      <c r="C983" s="51"/>
    </row>
    <row r="984" ht="14.25" customHeight="1">
      <c r="A984" s="51"/>
      <c r="C984" s="51"/>
    </row>
    <row r="985" ht="14.25" customHeight="1">
      <c r="A985" s="51"/>
      <c r="C985" s="51"/>
    </row>
    <row r="986" ht="14.25" customHeight="1">
      <c r="A986" s="51"/>
      <c r="C986" s="51"/>
    </row>
    <row r="987" ht="14.25" customHeight="1">
      <c r="A987" s="51"/>
      <c r="C987" s="51"/>
    </row>
    <row r="988" ht="14.25" customHeight="1">
      <c r="A988" s="51"/>
      <c r="C988" s="51"/>
    </row>
    <row r="989" ht="14.25" customHeight="1">
      <c r="A989" s="51"/>
      <c r="C989" s="51"/>
    </row>
    <row r="990" ht="14.25" customHeight="1">
      <c r="A990" s="51"/>
      <c r="C990" s="51"/>
    </row>
    <row r="991" ht="14.25" customHeight="1">
      <c r="A991" s="51"/>
      <c r="C991" s="51"/>
    </row>
    <row r="992" ht="14.25" customHeight="1">
      <c r="A992" s="51"/>
      <c r="C992" s="51"/>
    </row>
    <row r="993" ht="14.25" customHeight="1">
      <c r="A993" s="51"/>
      <c r="C993" s="51"/>
    </row>
    <row r="994" ht="14.25" customHeight="1">
      <c r="A994" s="51"/>
      <c r="C994" s="51"/>
    </row>
    <row r="995" ht="14.25" customHeight="1">
      <c r="A995" s="51"/>
      <c r="C995" s="51"/>
    </row>
    <row r="996" ht="14.25" customHeight="1">
      <c r="A996" s="51"/>
      <c r="C996" s="51"/>
    </row>
    <row r="997" ht="14.25" customHeight="1">
      <c r="A997" s="51"/>
      <c r="C997" s="51"/>
    </row>
    <row r="998" ht="14.25" customHeight="1">
      <c r="A998" s="51"/>
      <c r="C998" s="51"/>
    </row>
    <row r="999" ht="14.25" customHeight="1">
      <c r="A999" s="51"/>
      <c r="C999" s="51"/>
    </row>
    <row r="1000" ht="14.25" customHeight="1">
      <c r="A1000" s="51"/>
      <c r="C1000" s="51"/>
    </row>
  </sheetData>
  <mergeCells count="10">
    <mergeCell ref="A26:H26"/>
    <mergeCell ref="A27:H27"/>
    <mergeCell ref="A17:F17"/>
    <mergeCell ref="A18:F18"/>
    <mergeCell ref="A19:F19"/>
    <mergeCell ref="A20:F20"/>
    <mergeCell ref="A23:K23"/>
    <mergeCell ref="A24:K24"/>
    <mergeCell ref="A25:K25"/>
    <mergeCell ref="A22:B2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1.63"/>
    <col customWidth="1" min="3" max="3" width="8.63"/>
    <col customWidth="1" min="4" max="4" width="7.88"/>
    <col customWidth="1" min="5" max="5" width="6.5"/>
    <col customWidth="1" min="6" max="6" width="8.0"/>
    <col customWidth="1" min="7" max="7" width="9.75"/>
    <col customWidth="1" min="8" max="8" width="9.5"/>
    <col customWidth="1" min="9" max="9" width="11.88"/>
    <col customWidth="1" min="10" max="26" width="8.63"/>
  </cols>
  <sheetData>
    <row r="1" ht="14.25" customHeight="1">
      <c r="A1" s="54" t="s">
        <v>189</v>
      </c>
      <c r="B1" s="8"/>
      <c r="C1" s="8"/>
      <c r="D1" s="8"/>
      <c r="E1" s="8"/>
      <c r="F1" s="8"/>
      <c r="G1" s="8"/>
      <c r="H1" s="8"/>
      <c r="I1" s="9"/>
    </row>
    <row r="2" ht="14.25" customHeight="1">
      <c r="A2" s="15" t="s">
        <v>10</v>
      </c>
      <c r="B2" s="55" t="s">
        <v>190</v>
      </c>
      <c r="C2" s="9"/>
      <c r="D2" s="18" t="s">
        <v>191</v>
      </c>
      <c r="E2" s="18" t="s">
        <v>122</v>
      </c>
      <c r="F2" s="18" t="s">
        <v>161</v>
      </c>
      <c r="G2" s="18" t="s">
        <v>17</v>
      </c>
      <c r="H2" s="18" t="s">
        <v>192</v>
      </c>
      <c r="I2" s="18" t="s">
        <v>193</v>
      </c>
    </row>
    <row r="3" ht="14.25" customHeight="1">
      <c r="A3" s="12">
        <v>1.0</v>
      </c>
      <c r="B3" s="12" t="s">
        <v>194</v>
      </c>
      <c r="C3" s="12" t="s">
        <v>195</v>
      </c>
      <c r="D3" s="56">
        <v>2.88</v>
      </c>
      <c r="E3" s="12">
        <v>25.0</v>
      </c>
      <c r="F3" s="13"/>
      <c r="G3" s="13"/>
      <c r="H3" s="13"/>
      <c r="I3" s="13"/>
    </row>
    <row r="4" ht="14.25" customHeight="1">
      <c r="A4" s="12">
        <v>2.0</v>
      </c>
      <c r="B4" s="12" t="s">
        <v>196</v>
      </c>
      <c r="C4" s="12" t="s">
        <v>197</v>
      </c>
      <c r="D4" s="56">
        <v>3.1</v>
      </c>
      <c r="E4" s="12">
        <v>20.0</v>
      </c>
      <c r="F4" s="13"/>
      <c r="G4" s="13"/>
      <c r="H4" s="13"/>
      <c r="I4" s="13"/>
    </row>
    <row r="5" ht="14.25" customHeight="1">
      <c r="A5" s="12">
        <v>3.0</v>
      </c>
      <c r="B5" s="12" t="s">
        <v>198</v>
      </c>
      <c r="C5" s="12" t="s">
        <v>199</v>
      </c>
      <c r="D5" s="56">
        <v>2.5</v>
      </c>
      <c r="E5" s="12">
        <v>15.0</v>
      </c>
      <c r="F5" s="13"/>
      <c r="G5" s="13"/>
      <c r="H5" s="13"/>
      <c r="I5" s="13"/>
    </row>
    <row r="6" ht="14.25" customHeight="1">
      <c r="A6" s="12">
        <v>4.0</v>
      </c>
      <c r="B6" s="12" t="s">
        <v>28</v>
      </c>
      <c r="C6" s="12" t="s">
        <v>200</v>
      </c>
      <c r="D6" s="56">
        <v>4.5</v>
      </c>
      <c r="E6" s="12">
        <v>25.0</v>
      </c>
      <c r="F6" s="13"/>
      <c r="G6" s="13"/>
      <c r="H6" s="13"/>
      <c r="I6" s="13"/>
    </row>
    <row r="7" ht="14.25" customHeight="1">
      <c r="A7" s="12">
        <v>5.0</v>
      </c>
      <c r="B7" s="12" t="s">
        <v>201</v>
      </c>
      <c r="C7" s="12" t="s">
        <v>202</v>
      </c>
      <c r="D7" s="56">
        <v>3.1</v>
      </c>
      <c r="E7" s="12">
        <v>26.0</v>
      </c>
      <c r="F7" s="13"/>
      <c r="G7" s="13"/>
      <c r="H7" s="13"/>
      <c r="I7" s="13"/>
    </row>
    <row r="8" ht="14.25" customHeight="1">
      <c r="A8" s="12">
        <v>6.0</v>
      </c>
      <c r="B8" s="12" t="s">
        <v>203</v>
      </c>
      <c r="C8" s="12" t="s">
        <v>204</v>
      </c>
      <c r="D8" s="56">
        <v>2.88</v>
      </c>
      <c r="E8" s="12">
        <v>20.0</v>
      </c>
      <c r="F8" s="13"/>
      <c r="G8" s="13"/>
      <c r="H8" s="13"/>
      <c r="I8" s="13"/>
    </row>
    <row r="9" ht="14.25" customHeight="1">
      <c r="A9" s="12">
        <v>7.0</v>
      </c>
      <c r="B9" s="12" t="s">
        <v>42</v>
      </c>
      <c r="C9" s="12" t="s">
        <v>205</v>
      </c>
      <c r="D9" s="56">
        <v>3.1</v>
      </c>
      <c r="E9" s="12">
        <v>18.0</v>
      </c>
      <c r="F9" s="13"/>
      <c r="G9" s="13"/>
      <c r="H9" s="13"/>
      <c r="I9" s="13"/>
    </row>
    <row r="10" ht="14.25" customHeight="1">
      <c r="A10" s="12">
        <v>8.0</v>
      </c>
      <c r="B10" s="12" t="s">
        <v>201</v>
      </c>
      <c r="C10" s="12" t="s">
        <v>206</v>
      </c>
      <c r="D10" s="56">
        <v>4.5</v>
      </c>
      <c r="E10" s="12">
        <v>18.0</v>
      </c>
      <c r="F10" s="13"/>
      <c r="G10" s="13"/>
      <c r="H10" s="13"/>
      <c r="I10" s="13"/>
    </row>
    <row r="11" ht="14.25" customHeight="1">
      <c r="A11" s="12">
        <v>9.0</v>
      </c>
      <c r="B11" s="12" t="s">
        <v>207</v>
      </c>
      <c r="C11" s="12" t="s">
        <v>208</v>
      </c>
      <c r="D11" s="56">
        <v>2.5</v>
      </c>
      <c r="E11" s="12">
        <v>25.0</v>
      </c>
      <c r="F11" s="13"/>
      <c r="G11" s="13"/>
      <c r="H11" s="13"/>
      <c r="I11" s="13"/>
    </row>
    <row r="12" ht="14.25" customHeight="1">
      <c r="A12" s="12">
        <v>10.0</v>
      </c>
      <c r="B12" s="12" t="s">
        <v>201</v>
      </c>
      <c r="C12" s="12" t="s">
        <v>206</v>
      </c>
      <c r="D12" s="56">
        <v>5.6</v>
      </c>
      <c r="E12" s="12">
        <v>24.0</v>
      </c>
      <c r="F12" s="13"/>
      <c r="G12" s="13"/>
      <c r="H12" s="13"/>
      <c r="I12" s="13"/>
    </row>
    <row r="13" ht="14.25" customHeight="1">
      <c r="A13" s="55" t="s">
        <v>209</v>
      </c>
      <c r="B13" s="8"/>
      <c r="C13" s="8"/>
      <c r="D13" s="8"/>
      <c r="E13" s="9"/>
      <c r="F13" s="13"/>
      <c r="G13" s="13"/>
      <c r="H13" s="13"/>
      <c r="I13" s="13"/>
    </row>
    <row r="14" ht="14.25" customHeight="1"/>
    <row r="15" ht="14.25" customHeight="1">
      <c r="A15" s="5" t="s">
        <v>7</v>
      </c>
    </row>
    <row r="16" ht="14.25" customHeight="1">
      <c r="A16" s="5" t="s">
        <v>210</v>
      </c>
    </row>
    <row r="17" ht="14.25" customHeight="1">
      <c r="A17" s="5" t="s">
        <v>211</v>
      </c>
    </row>
    <row r="18" ht="14.25" customHeight="1">
      <c r="A18" s="57" t="s">
        <v>212</v>
      </c>
      <c r="B18" s="57"/>
      <c r="C18" s="57"/>
      <c r="D18" s="57"/>
      <c r="E18" s="57"/>
      <c r="F18" s="57"/>
      <c r="G18" s="57"/>
      <c r="H18" s="57"/>
      <c r="I18" s="57"/>
    </row>
    <row r="19" ht="14.25" customHeight="1">
      <c r="A19" s="5" t="s">
        <v>213</v>
      </c>
    </row>
    <row r="20" ht="14.25" customHeight="1">
      <c r="A20" s="5" t="s">
        <v>214</v>
      </c>
    </row>
    <row r="21" ht="14.25" customHeight="1">
      <c r="A21" s="5" t="s">
        <v>215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B2:C2"/>
    <mergeCell ref="A13:E13"/>
  </mergeCells>
  <printOptions/>
  <pageMargins bottom="0.75" footer="0.0" header="0.0" left="0.7" right="0.7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0.5"/>
    <col customWidth="1" min="3" max="3" width="4.5"/>
    <col customWidth="1" min="4" max="4" width="5.38"/>
    <col customWidth="1" min="5" max="5" width="4.5"/>
    <col customWidth="1" min="6" max="6" width="8.63"/>
    <col customWidth="1" min="7" max="7" width="6.38"/>
    <col customWidth="1" min="8" max="8" width="8.63"/>
    <col customWidth="1" min="9" max="9" width="6.0"/>
    <col customWidth="1" min="10" max="10" width="5.5"/>
    <col customWidth="1" min="11" max="26" width="8.63"/>
  </cols>
  <sheetData>
    <row r="1" ht="14.25" customHeight="1">
      <c r="A1" s="55" t="s">
        <v>216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ht="14.25" customHeight="1">
      <c r="A2" s="15" t="s">
        <v>10</v>
      </c>
      <c r="B2" s="16" t="s">
        <v>217</v>
      </c>
      <c r="C2" s="15" t="s">
        <v>218</v>
      </c>
      <c r="D2" s="15" t="s">
        <v>219</v>
      </c>
      <c r="E2" s="15" t="s">
        <v>220</v>
      </c>
      <c r="F2" s="18" t="s">
        <v>221</v>
      </c>
      <c r="G2" s="18" t="s">
        <v>222</v>
      </c>
      <c r="H2" s="18" t="s">
        <v>223</v>
      </c>
      <c r="I2" s="18" t="s">
        <v>224</v>
      </c>
      <c r="J2" s="18" t="s">
        <v>225</v>
      </c>
      <c r="K2" s="18" t="s">
        <v>226</v>
      </c>
    </row>
    <row r="3" ht="14.25" customHeight="1">
      <c r="A3" s="49">
        <v>1.0</v>
      </c>
      <c r="B3" s="13" t="s">
        <v>227</v>
      </c>
      <c r="C3" s="12">
        <v>6.0</v>
      </c>
      <c r="D3" s="12">
        <v>9.0</v>
      </c>
      <c r="E3" s="12">
        <v>5.0</v>
      </c>
      <c r="F3" s="13"/>
      <c r="G3" s="13"/>
      <c r="H3" s="13"/>
      <c r="I3" s="13"/>
      <c r="J3" s="13"/>
      <c r="K3" s="12"/>
    </row>
    <row r="4" ht="14.25" customHeight="1">
      <c r="A4" s="49">
        <v>2.0</v>
      </c>
      <c r="B4" s="13" t="s">
        <v>228</v>
      </c>
      <c r="C4" s="12">
        <v>4.0</v>
      </c>
      <c r="D4" s="12">
        <v>10.0</v>
      </c>
      <c r="E4" s="12">
        <v>8.0</v>
      </c>
      <c r="F4" s="13"/>
      <c r="G4" s="13"/>
      <c r="H4" s="13"/>
      <c r="I4" s="13"/>
      <c r="J4" s="13"/>
      <c r="K4" s="12" t="s">
        <v>229</v>
      </c>
    </row>
    <row r="5" ht="14.25" customHeight="1">
      <c r="A5" s="49">
        <v>3.0</v>
      </c>
      <c r="B5" s="13" t="s">
        <v>230</v>
      </c>
      <c r="C5" s="12">
        <v>2.0</v>
      </c>
      <c r="D5" s="12">
        <v>2.0</v>
      </c>
      <c r="E5" s="12">
        <v>8.0</v>
      </c>
      <c r="F5" s="13"/>
      <c r="G5" s="13"/>
      <c r="H5" s="13"/>
      <c r="I5" s="13"/>
      <c r="J5" s="13"/>
      <c r="K5" s="12" t="s">
        <v>231</v>
      </c>
    </row>
    <row r="6" ht="14.25" customHeight="1">
      <c r="A6" s="49">
        <v>4.0</v>
      </c>
      <c r="B6" s="13" t="s">
        <v>232</v>
      </c>
      <c r="C6" s="12">
        <v>0.0</v>
      </c>
      <c r="D6" s="12">
        <v>8.0</v>
      </c>
      <c r="E6" s="12">
        <v>7.0</v>
      </c>
      <c r="F6" s="13"/>
      <c r="G6" s="13"/>
      <c r="H6" s="13"/>
      <c r="I6" s="13"/>
      <c r="J6" s="13"/>
      <c r="K6" s="12"/>
    </row>
    <row r="7" ht="14.25" customHeight="1">
      <c r="A7" s="49">
        <v>5.0</v>
      </c>
      <c r="B7" s="13" t="s">
        <v>233</v>
      </c>
      <c r="C7" s="12">
        <v>9.0</v>
      </c>
      <c r="D7" s="12">
        <v>10.0</v>
      </c>
      <c r="E7" s="12">
        <v>7.0</v>
      </c>
      <c r="F7" s="13"/>
      <c r="G7" s="13"/>
      <c r="H7" s="13"/>
      <c r="I7" s="13"/>
      <c r="J7" s="13"/>
      <c r="K7" s="12"/>
    </row>
    <row r="8" ht="14.25" customHeight="1">
      <c r="A8" s="49">
        <v>6.0</v>
      </c>
      <c r="B8" s="13" t="s">
        <v>234</v>
      </c>
      <c r="C8" s="12">
        <v>8.0</v>
      </c>
      <c r="D8" s="12">
        <v>7.0</v>
      </c>
      <c r="E8" s="12">
        <v>10.0</v>
      </c>
      <c r="F8" s="13"/>
      <c r="G8" s="13"/>
      <c r="H8" s="13"/>
      <c r="I8" s="13"/>
      <c r="J8" s="13"/>
      <c r="K8" s="12" t="s">
        <v>231</v>
      </c>
    </row>
    <row r="9" ht="14.25" customHeight="1">
      <c r="A9" s="49">
        <v>7.0</v>
      </c>
      <c r="B9" s="13" t="s">
        <v>235</v>
      </c>
      <c r="C9" s="12">
        <v>4.0</v>
      </c>
      <c r="D9" s="12">
        <v>6.0</v>
      </c>
      <c r="E9" s="12">
        <v>1.0</v>
      </c>
      <c r="F9" s="13"/>
      <c r="G9" s="13"/>
      <c r="H9" s="13"/>
      <c r="I9" s="13"/>
      <c r="J9" s="13"/>
      <c r="K9" s="12"/>
    </row>
    <row r="10" ht="14.25" customHeight="1">
      <c r="A10" s="49">
        <v>8.0</v>
      </c>
      <c r="B10" s="13" t="s">
        <v>236</v>
      </c>
      <c r="C10" s="12">
        <v>7.0</v>
      </c>
      <c r="D10" s="12">
        <v>6.0</v>
      </c>
      <c r="E10" s="12">
        <v>0.0</v>
      </c>
      <c r="F10" s="13"/>
      <c r="G10" s="13"/>
      <c r="H10" s="13"/>
      <c r="I10" s="13"/>
      <c r="J10" s="13"/>
      <c r="K10" s="12" t="s">
        <v>229</v>
      </c>
    </row>
    <row r="11" ht="14.25" customHeight="1">
      <c r="A11" s="49">
        <v>9.0</v>
      </c>
      <c r="B11" s="13" t="s">
        <v>237</v>
      </c>
      <c r="C11" s="12">
        <v>5.0</v>
      </c>
      <c r="D11" s="12">
        <v>6.0</v>
      </c>
      <c r="E11" s="12">
        <v>6.0</v>
      </c>
      <c r="F11" s="13"/>
      <c r="G11" s="13"/>
      <c r="H11" s="13"/>
      <c r="I11" s="13"/>
      <c r="J11" s="13"/>
      <c r="K11" s="12" t="s">
        <v>231</v>
      </c>
    </row>
    <row r="12" ht="14.25" customHeight="1"/>
    <row r="13" ht="14.25" customHeight="1">
      <c r="A13" s="5" t="s">
        <v>7</v>
      </c>
    </row>
    <row r="14" ht="14.25" customHeight="1">
      <c r="A14" s="5" t="s">
        <v>238</v>
      </c>
    </row>
    <row r="15" ht="14.25" customHeight="1">
      <c r="A15" s="58" t="s">
        <v>239</v>
      </c>
    </row>
    <row r="16" ht="14.25" customHeight="1">
      <c r="A16" s="58" t="s">
        <v>240</v>
      </c>
    </row>
    <row r="17" ht="32.25" customHeight="1">
      <c r="A17" s="27" t="s">
        <v>241</v>
      </c>
    </row>
    <row r="18" ht="14.25" customHeight="1">
      <c r="A18" s="5" t="s">
        <v>242</v>
      </c>
    </row>
    <row r="19" ht="14.25" customHeight="1">
      <c r="A19" s="58" t="s">
        <v>243</v>
      </c>
    </row>
    <row r="20" ht="14.25" customHeight="1">
      <c r="A20" s="58" t="s">
        <v>244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7:L1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1.5"/>
    <col customWidth="1" min="11" max="26" width="8.63"/>
  </cols>
  <sheetData>
    <row r="1" ht="14.25" customHeight="1">
      <c r="A1" s="59" t="s">
        <v>135</v>
      </c>
      <c r="B1" s="8"/>
      <c r="C1" s="8"/>
      <c r="D1" s="8"/>
      <c r="E1" s="8"/>
      <c r="F1" s="8"/>
      <c r="G1" s="8"/>
      <c r="H1" s="8"/>
      <c r="I1" s="8"/>
      <c r="J1" s="9"/>
    </row>
    <row r="2" ht="14.25" customHeight="1">
      <c r="A2" s="15" t="s">
        <v>245</v>
      </c>
      <c r="B2" s="15" t="s">
        <v>121</v>
      </c>
      <c r="C2" s="15" t="s">
        <v>246</v>
      </c>
      <c r="D2" s="15" t="s">
        <v>37</v>
      </c>
      <c r="E2" s="15" t="s">
        <v>138</v>
      </c>
      <c r="F2" s="18" t="s">
        <v>139</v>
      </c>
      <c r="G2" s="20" t="s">
        <v>140</v>
      </c>
      <c r="H2" s="20" t="s">
        <v>247</v>
      </c>
      <c r="I2" s="20" t="s">
        <v>248</v>
      </c>
      <c r="J2" s="20" t="s">
        <v>249</v>
      </c>
    </row>
    <row r="3" ht="14.25" customHeight="1">
      <c r="A3" s="13" t="s">
        <v>206</v>
      </c>
      <c r="B3" s="13" t="s">
        <v>129</v>
      </c>
      <c r="C3" s="13">
        <v>1969.0</v>
      </c>
      <c r="D3" s="13">
        <v>15.0</v>
      </c>
      <c r="E3" s="13">
        <v>16.0</v>
      </c>
      <c r="F3" s="60">
        <v>18.0</v>
      </c>
      <c r="G3" s="13"/>
      <c r="H3" s="13"/>
      <c r="I3" s="13"/>
      <c r="J3" s="13"/>
    </row>
    <row r="4" ht="14.25" customHeight="1">
      <c r="A4" s="13" t="s">
        <v>250</v>
      </c>
      <c r="B4" s="13" t="s">
        <v>129</v>
      </c>
      <c r="C4" s="13">
        <v>1970.0</v>
      </c>
      <c r="D4" s="13">
        <v>12.0</v>
      </c>
      <c r="E4" s="13">
        <v>3.0</v>
      </c>
      <c r="F4" s="60">
        <v>14.0</v>
      </c>
      <c r="G4" s="13"/>
      <c r="H4" s="13"/>
      <c r="I4" s="13"/>
      <c r="J4" s="13"/>
    </row>
    <row r="5" ht="14.25" customHeight="1">
      <c r="A5" s="13" t="s">
        <v>251</v>
      </c>
      <c r="B5" s="13" t="s">
        <v>252</v>
      </c>
      <c r="C5" s="13">
        <v>1968.0</v>
      </c>
      <c r="D5" s="13">
        <v>10.0</v>
      </c>
      <c r="E5" s="13">
        <v>2.0</v>
      </c>
      <c r="F5" s="60">
        <v>10.0</v>
      </c>
      <c r="G5" s="13"/>
      <c r="H5" s="13"/>
      <c r="I5" s="13"/>
      <c r="J5" s="13"/>
    </row>
    <row r="6" ht="14.25" customHeight="1">
      <c r="A6" s="13" t="s">
        <v>253</v>
      </c>
      <c r="B6" s="13" t="s">
        <v>252</v>
      </c>
      <c r="C6" s="13">
        <v>1980.0</v>
      </c>
      <c r="D6" s="13">
        <v>8.0</v>
      </c>
      <c r="E6" s="13">
        <v>15.0</v>
      </c>
      <c r="F6" s="60">
        <v>10.0</v>
      </c>
      <c r="G6" s="13"/>
      <c r="H6" s="13"/>
      <c r="I6" s="13"/>
      <c r="J6" s="13"/>
    </row>
    <row r="7" ht="14.25" customHeight="1">
      <c r="A7" s="13" t="s">
        <v>254</v>
      </c>
      <c r="B7" s="13" t="s">
        <v>252</v>
      </c>
      <c r="C7" s="13">
        <v>1970.0</v>
      </c>
      <c r="D7" s="13">
        <v>9.0</v>
      </c>
      <c r="E7" s="13">
        <v>14.0</v>
      </c>
      <c r="F7" s="60">
        <v>12.0</v>
      </c>
      <c r="G7" s="13"/>
      <c r="H7" s="13"/>
      <c r="I7" s="13"/>
      <c r="J7" s="13"/>
    </row>
    <row r="8" ht="14.25" customHeight="1">
      <c r="A8" s="13" t="s">
        <v>254</v>
      </c>
      <c r="B8" s="13" t="s">
        <v>252</v>
      </c>
      <c r="C8" s="13">
        <v>1975.0</v>
      </c>
      <c r="D8" s="13">
        <v>12.0</v>
      </c>
      <c r="E8" s="13">
        <v>16.0</v>
      </c>
      <c r="F8" s="60">
        <v>11.0</v>
      </c>
      <c r="G8" s="13"/>
      <c r="H8" s="13"/>
      <c r="I8" s="13"/>
      <c r="J8" s="13"/>
    </row>
    <row r="9" ht="14.25" customHeight="1">
      <c r="A9" s="13" t="s">
        <v>255</v>
      </c>
      <c r="B9" s="13" t="s">
        <v>252</v>
      </c>
      <c r="C9" s="13">
        <v>1976.0</v>
      </c>
      <c r="D9" s="13">
        <v>13.0</v>
      </c>
      <c r="E9" s="13">
        <v>8.0</v>
      </c>
      <c r="F9" s="60">
        <v>16.0</v>
      </c>
      <c r="G9" s="13"/>
      <c r="H9" s="13"/>
      <c r="I9" s="13"/>
      <c r="J9" s="13"/>
    </row>
    <row r="10" ht="14.25" customHeight="1">
      <c r="A10" s="13" t="s">
        <v>131</v>
      </c>
      <c r="B10" s="13" t="s">
        <v>252</v>
      </c>
      <c r="C10" s="13">
        <v>1974.0</v>
      </c>
      <c r="D10" s="13">
        <v>16.0</v>
      </c>
      <c r="E10" s="13">
        <v>9.0</v>
      </c>
      <c r="F10" s="60">
        <v>13.0</v>
      </c>
      <c r="G10" s="13"/>
      <c r="H10" s="13"/>
      <c r="I10" s="13"/>
      <c r="J10" s="13"/>
    </row>
    <row r="11" ht="14.25" customHeight="1">
      <c r="A11" s="13" t="s">
        <v>256</v>
      </c>
      <c r="B11" s="13" t="s">
        <v>252</v>
      </c>
      <c r="C11" s="13">
        <v>1973.0</v>
      </c>
      <c r="D11" s="13">
        <v>17.0</v>
      </c>
      <c r="E11" s="13">
        <v>17.0</v>
      </c>
      <c r="F11" s="60">
        <v>18.0</v>
      </c>
      <c r="G11" s="13"/>
      <c r="H11" s="13"/>
      <c r="I11" s="13"/>
      <c r="J11" s="13"/>
    </row>
    <row r="12" ht="14.25" customHeight="1">
      <c r="A12" s="13" t="s">
        <v>257</v>
      </c>
      <c r="B12" s="13" t="s">
        <v>129</v>
      </c>
      <c r="C12" s="13">
        <v>1981.0</v>
      </c>
      <c r="D12" s="13">
        <v>18.0</v>
      </c>
      <c r="E12" s="13">
        <v>15.0</v>
      </c>
      <c r="F12" s="60">
        <v>12.0</v>
      </c>
      <c r="G12" s="13"/>
      <c r="H12" s="13"/>
      <c r="I12" s="13"/>
      <c r="J12" s="13"/>
    </row>
    <row r="13" ht="14.25" customHeight="1">
      <c r="A13" s="54" t="s">
        <v>258</v>
      </c>
      <c r="B13" s="8"/>
      <c r="C13" s="9"/>
      <c r="D13" s="13"/>
      <c r="E13" s="13"/>
      <c r="F13" s="13"/>
      <c r="G13" s="13"/>
      <c r="H13" s="13"/>
      <c r="I13" s="13"/>
      <c r="J13" s="13"/>
    </row>
    <row r="14" ht="14.25" customHeight="1">
      <c r="A14" s="54" t="s">
        <v>259</v>
      </c>
      <c r="B14" s="8"/>
      <c r="C14" s="9"/>
      <c r="D14" s="13"/>
      <c r="E14" s="13"/>
      <c r="F14" s="13"/>
      <c r="G14" s="13"/>
      <c r="H14" s="13"/>
      <c r="I14" s="13"/>
      <c r="J14" s="13"/>
    </row>
    <row r="15" ht="14.25" customHeight="1">
      <c r="A15" s="54" t="s">
        <v>260</v>
      </c>
      <c r="B15" s="8"/>
      <c r="C15" s="9"/>
      <c r="D15" s="13"/>
      <c r="E15" s="13"/>
      <c r="F15" s="13"/>
      <c r="G15" s="13"/>
      <c r="H15" s="13"/>
      <c r="I15" s="13"/>
      <c r="J15" s="13"/>
    </row>
    <row r="16" ht="14.25" customHeight="1"/>
    <row r="17" ht="14.25" customHeight="1">
      <c r="A17" s="5" t="s">
        <v>7</v>
      </c>
    </row>
    <row r="18" ht="14.25" customHeight="1">
      <c r="A18" s="5" t="s">
        <v>261</v>
      </c>
    </row>
    <row r="19" ht="28.5" customHeight="1">
      <c r="A19" s="27" t="s">
        <v>262</v>
      </c>
    </row>
    <row r="20" ht="14.25" customHeight="1">
      <c r="A20" s="5" t="s">
        <v>263</v>
      </c>
    </row>
    <row r="21" ht="14.25" customHeight="1">
      <c r="B21" s="5" t="s">
        <v>264</v>
      </c>
    </row>
    <row r="22" ht="14.25" customHeight="1">
      <c r="B22" s="5" t="s">
        <v>265</v>
      </c>
    </row>
    <row r="23" ht="14.25" customHeight="1">
      <c r="A23" s="5" t="s">
        <v>266</v>
      </c>
    </row>
    <row r="24" ht="14.25" customHeight="1">
      <c r="B24" s="61" t="s">
        <v>267</v>
      </c>
      <c r="F24" s="5" t="s">
        <v>268</v>
      </c>
    </row>
    <row r="25" ht="14.25" customHeight="1">
      <c r="B25" s="61" t="s">
        <v>269</v>
      </c>
      <c r="F25" s="5" t="s">
        <v>270</v>
      </c>
    </row>
    <row r="26" ht="14.25" customHeight="1">
      <c r="B26" s="61" t="s">
        <v>271</v>
      </c>
      <c r="F26" s="5" t="s">
        <v>272</v>
      </c>
    </row>
    <row r="27" ht="14.25" customHeight="1">
      <c r="B27" s="61" t="s">
        <v>273</v>
      </c>
      <c r="F27" s="5" t="s">
        <v>274</v>
      </c>
    </row>
    <row r="28" ht="14.25" customHeight="1">
      <c r="A28" s="5" t="s">
        <v>275</v>
      </c>
    </row>
    <row r="29" ht="14.25" customHeight="1">
      <c r="A29" s="5" t="s">
        <v>276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3:C13"/>
    <mergeCell ref="A14:C14"/>
    <mergeCell ref="A15:C15"/>
    <mergeCell ref="A19:J19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5" width="10.63"/>
    <col customWidth="1" min="6" max="6" width="8.63"/>
    <col customWidth="1" min="7" max="10" width="6.25"/>
    <col customWidth="1" min="11" max="11" width="3.5"/>
    <col customWidth="1" min="12" max="26" width="8.63"/>
  </cols>
  <sheetData>
    <row r="1" ht="14.25" customHeight="1">
      <c r="A1" s="62" t="s">
        <v>277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2" ht="14.25" customHeight="1">
      <c r="A2" s="65" t="s">
        <v>10</v>
      </c>
      <c r="B2" s="66" t="s">
        <v>278</v>
      </c>
      <c r="C2" s="66" t="s">
        <v>279</v>
      </c>
      <c r="D2" s="65" t="s">
        <v>280</v>
      </c>
      <c r="E2" s="65" t="s">
        <v>281</v>
      </c>
      <c r="F2" s="65" t="s">
        <v>15</v>
      </c>
      <c r="G2" s="66" t="s">
        <v>282</v>
      </c>
      <c r="H2" s="66" t="s">
        <v>283</v>
      </c>
      <c r="I2" s="66" t="s">
        <v>284</v>
      </c>
      <c r="J2" s="66" t="s">
        <v>285</v>
      </c>
      <c r="K2" s="65" t="s">
        <v>55</v>
      </c>
    </row>
    <row r="3" ht="14.25" customHeight="1">
      <c r="A3" s="13">
        <v>1.0</v>
      </c>
      <c r="B3" s="13" t="s">
        <v>286</v>
      </c>
      <c r="C3" s="13" t="s">
        <v>287</v>
      </c>
      <c r="D3" s="25">
        <v>42500.0</v>
      </c>
      <c r="E3" s="25">
        <v>42544.0</v>
      </c>
      <c r="F3" s="12"/>
      <c r="G3" s="13"/>
      <c r="H3" s="13"/>
      <c r="I3" s="13"/>
      <c r="J3" s="13"/>
      <c r="K3" s="13"/>
    </row>
    <row r="4" ht="14.25" customHeight="1">
      <c r="A4" s="13">
        <v>2.0</v>
      </c>
      <c r="B4" s="13" t="s">
        <v>288</v>
      </c>
      <c r="C4" s="13" t="s">
        <v>289</v>
      </c>
      <c r="D4" s="25">
        <v>42574.0</v>
      </c>
      <c r="E4" s="25">
        <v>42593.0</v>
      </c>
      <c r="F4" s="12"/>
      <c r="G4" s="13"/>
      <c r="H4" s="13"/>
      <c r="I4" s="13"/>
      <c r="J4" s="13"/>
      <c r="K4" s="13"/>
    </row>
    <row r="5" ht="14.25" customHeight="1">
      <c r="A5" s="13">
        <v>3.0</v>
      </c>
      <c r="B5" s="13" t="s">
        <v>290</v>
      </c>
      <c r="C5" s="13" t="s">
        <v>291</v>
      </c>
      <c r="D5" s="25">
        <v>42533.0</v>
      </c>
      <c r="E5" s="25">
        <v>42540.0</v>
      </c>
      <c r="F5" s="12"/>
      <c r="G5" s="13"/>
      <c r="H5" s="13"/>
      <c r="I5" s="13"/>
      <c r="J5" s="13"/>
      <c r="K5" s="13"/>
    </row>
    <row r="6" ht="14.25" customHeight="1">
      <c r="A6" s="13">
        <v>4.0</v>
      </c>
      <c r="B6" s="13" t="s">
        <v>292</v>
      </c>
      <c r="C6" s="13" t="s">
        <v>293</v>
      </c>
      <c r="D6" s="25">
        <v>42516.0</v>
      </c>
      <c r="E6" s="25">
        <v>42528.0</v>
      </c>
      <c r="F6" s="12"/>
      <c r="G6" s="13"/>
      <c r="H6" s="13"/>
      <c r="I6" s="13"/>
      <c r="J6" s="13"/>
      <c r="K6" s="13"/>
    </row>
    <row r="7" ht="14.25" customHeight="1">
      <c r="A7" s="13">
        <v>5.0</v>
      </c>
      <c r="B7" s="13" t="s">
        <v>294</v>
      </c>
      <c r="C7" s="13" t="s">
        <v>295</v>
      </c>
      <c r="D7" s="25">
        <v>42601.0</v>
      </c>
      <c r="E7" s="25">
        <v>42607.0</v>
      </c>
      <c r="F7" s="12"/>
      <c r="G7" s="13"/>
      <c r="H7" s="13"/>
      <c r="I7" s="13"/>
      <c r="J7" s="13"/>
      <c r="K7" s="13"/>
    </row>
    <row r="8" ht="14.25" customHeight="1">
      <c r="A8" s="13">
        <v>6.0</v>
      </c>
      <c r="B8" s="13" t="s">
        <v>296</v>
      </c>
      <c r="C8" s="13" t="s">
        <v>297</v>
      </c>
      <c r="D8" s="25">
        <v>42594.0</v>
      </c>
      <c r="E8" s="25">
        <v>42635.0</v>
      </c>
      <c r="F8" s="12"/>
      <c r="G8" s="13"/>
      <c r="H8" s="13"/>
      <c r="I8" s="13"/>
      <c r="J8" s="13"/>
      <c r="K8" s="13"/>
    </row>
    <row r="9" ht="14.25" customHeight="1">
      <c r="A9" s="13">
        <v>7.0</v>
      </c>
      <c r="B9" s="13" t="s">
        <v>298</v>
      </c>
      <c r="C9" s="13" t="s">
        <v>291</v>
      </c>
      <c r="D9" s="25">
        <v>42636.0</v>
      </c>
      <c r="E9" s="25">
        <v>42648.0</v>
      </c>
      <c r="F9" s="12"/>
      <c r="G9" s="13"/>
      <c r="H9" s="13"/>
      <c r="I9" s="13"/>
      <c r="J9" s="13"/>
      <c r="K9" s="13"/>
    </row>
    <row r="10" ht="14.25" customHeight="1">
      <c r="A10" s="13">
        <v>8.0</v>
      </c>
      <c r="B10" s="13" t="s">
        <v>299</v>
      </c>
      <c r="C10" s="13" t="s">
        <v>300</v>
      </c>
      <c r="D10" s="25">
        <v>42626.0</v>
      </c>
      <c r="E10" s="25">
        <v>42670.0</v>
      </c>
      <c r="F10" s="12"/>
      <c r="G10" s="13"/>
      <c r="H10" s="13"/>
      <c r="I10" s="13"/>
      <c r="J10" s="13"/>
      <c r="K10" s="13"/>
    </row>
    <row r="11" ht="14.25" customHeight="1">
      <c r="A11" s="13">
        <v>9.0</v>
      </c>
      <c r="B11" s="13" t="s">
        <v>301</v>
      </c>
      <c r="C11" s="13" t="s">
        <v>293</v>
      </c>
      <c r="D11" s="25">
        <v>42702.0</v>
      </c>
      <c r="E11" s="25">
        <v>42719.0</v>
      </c>
      <c r="F11" s="12"/>
      <c r="G11" s="13"/>
      <c r="H11" s="13"/>
      <c r="I11" s="13"/>
      <c r="J11" s="13"/>
      <c r="K11" s="13"/>
    </row>
    <row r="12" ht="14.25" customHeight="1">
      <c r="A12" s="13">
        <v>10.0</v>
      </c>
      <c r="B12" s="13" t="s">
        <v>302</v>
      </c>
      <c r="C12" s="13" t="s">
        <v>303</v>
      </c>
      <c r="D12" s="25">
        <v>42678.0</v>
      </c>
      <c r="E12" s="25">
        <v>42700.0</v>
      </c>
      <c r="F12" s="12"/>
      <c r="G12" s="13"/>
      <c r="H12" s="13"/>
      <c r="I12" s="13"/>
      <c r="J12" s="13"/>
      <c r="K12" s="13"/>
    </row>
    <row r="13" ht="14.25" customHeight="1">
      <c r="A13" s="13">
        <v>11.0</v>
      </c>
      <c r="B13" s="13" t="s">
        <v>60</v>
      </c>
      <c r="C13" s="13" t="s">
        <v>289</v>
      </c>
      <c r="D13" s="25">
        <v>42370.0</v>
      </c>
      <c r="E13" s="25">
        <v>42426.0</v>
      </c>
      <c r="F13" s="12"/>
      <c r="G13" s="13"/>
      <c r="H13" s="13"/>
      <c r="I13" s="13"/>
      <c r="J13" s="13"/>
      <c r="K13" s="13"/>
    </row>
    <row r="14" ht="14.25" customHeight="1">
      <c r="A14" s="13">
        <v>12.0</v>
      </c>
      <c r="B14" s="13" t="s">
        <v>304</v>
      </c>
      <c r="C14" s="13" t="s">
        <v>291</v>
      </c>
      <c r="D14" s="25">
        <v>42698.0</v>
      </c>
      <c r="E14" s="25">
        <v>42730.0</v>
      </c>
      <c r="F14" s="12"/>
      <c r="G14" s="13"/>
      <c r="H14" s="13"/>
      <c r="I14" s="13"/>
      <c r="J14" s="13"/>
      <c r="K14" s="13"/>
    </row>
    <row r="15" ht="14.25" customHeight="1"/>
    <row r="16" ht="14.25" customHeight="1"/>
    <row r="17" ht="14.25" customHeight="1">
      <c r="A17" s="5" t="s">
        <v>305</v>
      </c>
    </row>
    <row r="18" ht="14.25" customHeight="1">
      <c r="A18" s="47" t="s">
        <v>306</v>
      </c>
      <c r="B18" s="8"/>
      <c r="C18" s="9"/>
    </row>
    <row r="19" ht="14.25" customHeight="1">
      <c r="A19" s="18" t="s">
        <v>307</v>
      </c>
      <c r="B19" s="18" t="s">
        <v>308</v>
      </c>
      <c r="C19" s="18" t="s">
        <v>309</v>
      </c>
    </row>
    <row r="20" ht="14.25" customHeight="1">
      <c r="A20" s="12" t="s">
        <v>295</v>
      </c>
      <c r="B20" s="12">
        <v>50.0</v>
      </c>
      <c r="C20" s="12">
        <v>10.0</v>
      </c>
    </row>
    <row r="21" ht="14.25" customHeight="1">
      <c r="A21" s="12" t="s">
        <v>297</v>
      </c>
      <c r="B21" s="12">
        <v>45.0</v>
      </c>
      <c r="C21" s="12">
        <v>8.0</v>
      </c>
    </row>
    <row r="22" ht="14.25" customHeight="1">
      <c r="A22" s="12" t="s">
        <v>291</v>
      </c>
      <c r="B22" s="12">
        <v>60.0</v>
      </c>
      <c r="C22" s="12">
        <v>12.0</v>
      </c>
    </row>
    <row r="23" ht="14.25" customHeight="1">
      <c r="A23" s="12" t="s">
        <v>293</v>
      </c>
      <c r="B23" s="12">
        <v>50.0</v>
      </c>
      <c r="C23" s="12">
        <v>10.0</v>
      </c>
    </row>
    <row r="24" ht="14.25" customHeight="1">
      <c r="A24" s="12" t="s">
        <v>289</v>
      </c>
      <c r="B24" s="12">
        <v>55.0</v>
      </c>
      <c r="C24" s="12">
        <v>11.0</v>
      </c>
    </row>
    <row r="25" ht="14.25" customHeight="1">
      <c r="A25" s="12" t="s">
        <v>300</v>
      </c>
      <c r="B25" s="12">
        <v>50.0</v>
      </c>
      <c r="C25" s="12">
        <v>10.0</v>
      </c>
    </row>
    <row r="26" ht="14.25" customHeight="1">
      <c r="A26" s="12" t="s">
        <v>303</v>
      </c>
      <c r="B26" s="12">
        <v>40.0</v>
      </c>
      <c r="C26" s="12">
        <v>7.0</v>
      </c>
    </row>
    <row r="27" ht="14.25" customHeight="1">
      <c r="A27" s="12" t="s">
        <v>287</v>
      </c>
      <c r="B27" s="12">
        <v>30.0</v>
      </c>
      <c r="C27" s="12">
        <v>5.0</v>
      </c>
    </row>
    <row r="28" ht="14.25" customHeight="1"/>
    <row r="29" ht="14.25" customHeight="1">
      <c r="A29" s="57" t="s">
        <v>7</v>
      </c>
    </row>
    <row r="30" ht="14.25" customHeight="1">
      <c r="A30" s="57" t="s">
        <v>310</v>
      </c>
    </row>
    <row r="31" ht="14.25" customHeight="1">
      <c r="A31" s="5" t="s">
        <v>311</v>
      </c>
    </row>
    <row r="32" ht="14.25" customHeight="1">
      <c r="A32" s="5" t="s">
        <v>312</v>
      </c>
    </row>
    <row r="33" ht="14.25" customHeight="1">
      <c r="A33" s="5" t="s">
        <v>313</v>
      </c>
    </row>
    <row r="34" ht="14.25" customHeight="1">
      <c r="A34" s="5" t="s">
        <v>314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8:C18"/>
  </mergeCells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1.13"/>
    <col customWidth="1" min="3" max="3" width="11.5"/>
    <col customWidth="1" min="4" max="4" width="12.13"/>
    <col customWidth="1" min="5" max="5" width="10.5"/>
    <col customWidth="1" min="6" max="6" width="8.88"/>
    <col customWidth="1" min="7" max="7" width="11.63"/>
    <col customWidth="1" min="8" max="26" width="8.63"/>
  </cols>
  <sheetData>
    <row r="1" ht="14.25" customHeight="1">
      <c r="A1" s="67" t="s">
        <v>315</v>
      </c>
      <c r="B1" s="63"/>
      <c r="C1" s="63"/>
      <c r="D1" s="63"/>
      <c r="E1" s="63"/>
      <c r="F1" s="63"/>
      <c r="G1" s="64"/>
    </row>
    <row r="2" ht="14.25" customHeight="1">
      <c r="A2" s="18" t="s">
        <v>316</v>
      </c>
      <c r="B2" s="18" t="s">
        <v>317</v>
      </c>
      <c r="C2" s="18" t="s">
        <v>318</v>
      </c>
      <c r="D2" s="18" t="s">
        <v>319</v>
      </c>
      <c r="E2" s="18" t="s">
        <v>54</v>
      </c>
      <c r="F2" s="18" t="s">
        <v>53</v>
      </c>
      <c r="G2" s="18" t="s">
        <v>55</v>
      </c>
    </row>
    <row r="3" ht="14.25" customHeight="1">
      <c r="A3" s="12" t="s">
        <v>320</v>
      </c>
      <c r="B3" s="12" t="s">
        <v>321</v>
      </c>
      <c r="C3" s="13"/>
      <c r="D3" s="13"/>
      <c r="E3" s="12">
        <v>200.0</v>
      </c>
      <c r="F3" s="13"/>
      <c r="G3" s="13"/>
    </row>
    <row r="4" ht="14.25" customHeight="1">
      <c r="A4" s="12" t="s">
        <v>322</v>
      </c>
      <c r="B4" s="12" t="s">
        <v>323</v>
      </c>
      <c r="C4" s="13"/>
      <c r="D4" s="13"/>
      <c r="E4" s="12">
        <v>100.0</v>
      </c>
      <c r="F4" s="13"/>
      <c r="G4" s="13"/>
    </row>
    <row r="5" ht="14.25" customHeight="1">
      <c r="A5" s="12" t="s">
        <v>324</v>
      </c>
      <c r="B5" s="12" t="s">
        <v>323</v>
      </c>
      <c r="C5" s="13"/>
      <c r="D5" s="13"/>
      <c r="E5" s="12">
        <v>300.0</v>
      </c>
      <c r="F5" s="13"/>
      <c r="G5" s="13"/>
    </row>
    <row r="6" ht="14.25" customHeight="1">
      <c r="A6" s="12" t="s">
        <v>325</v>
      </c>
      <c r="B6" s="12" t="s">
        <v>326</v>
      </c>
      <c r="C6" s="13"/>
      <c r="D6" s="13"/>
      <c r="E6" s="12">
        <v>200.0</v>
      </c>
      <c r="F6" s="13"/>
      <c r="G6" s="13"/>
    </row>
    <row r="7" ht="14.25" customHeight="1">
      <c r="A7" s="12" t="s">
        <v>327</v>
      </c>
      <c r="B7" s="12" t="s">
        <v>321</v>
      </c>
      <c r="C7" s="13"/>
      <c r="D7" s="13"/>
      <c r="E7" s="12">
        <v>150.0</v>
      </c>
      <c r="F7" s="13"/>
      <c r="G7" s="13"/>
    </row>
    <row r="8" ht="14.25" customHeight="1">
      <c r="A8" s="12" t="s">
        <v>328</v>
      </c>
      <c r="B8" s="12" t="s">
        <v>323</v>
      </c>
      <c r="C8" s="13"/>
      <c r="D8" s="13"/>
      <c r="E8" s="12">
        <v>50.0</v>
      </c>
      <c r="F8" s="13"/>
      <c r="G8" s="13"/>
    </row>
    <row r="9" ht="14.25" customHeight="1">
      <c r="A9" s="12" t="s">
        <v>329</v>
      </c>
      <c r="B9" s="12" t="s">
        <v>321</v>
      </c>
      <c r="C9" s="13"/>
      <c r="D9" s="13"/>
      <c r="E9" s="12">
        <v>300.0</v>
      </c>
      <c r="F9" s="13"/>
      <c r="G9" s="13"/>
    </row>
    <row r="10" ht="14.25" customHeight="1">
      <c r="A10" s="12" t="s">
        <v>330</v>
      </c>
      <c r="B10" s="12" t="s">
        <v>323</v>
      </c>
      <c r="C10" s="13"/>
      <c r="D10" s="13"/>
      <c r="E10" s="12">
        <v>100.0</v>
      </c>
      <c r="F10" s="13"/>
      <c r="G10" s="13"/>
    </row>
    <row r="11" ht="14.25" customHeight="1">
      <c r="A11" s="12" t="s">
        <v>331</v>
      </c>
      <c r="B11" s="12" t="s">
        <v>321</v>
      </c>
      <c r="C11" s="13"/>
      <c r="D11" s="13"/>
      <c r="E11" s="12">
        <v>100.0</v>
      </c>
      <c r="F11" s="13"/>
      <c r="G11" s="13"/>
    </row>
    <row r="12" ht="14.25" customHeight="1">
      <c r="A12" s="12" t="s">
        <v>332</v>
      </c>
      <c r="B12" s="12" t="s">
        <v>326</v>
      </c>
      <c r="C12" s="13"/>
      <c r="D12" s="13"/>
      <c r="E12" s="12">
        <v>100.0</v>
      </c>
      <c r="F12" s="13"/>
      <c r="G12" s="13"/>
    </row>
    <row r="13" ht="14.25" customHeight="1"/>
    <row r="14" ht="14.25" customHeight="1">
      <c r="A14" s="5" t="s">
        <v>333</v>
      </c>
    </row>
    <row r="15" ht="14.25" customHeight="1">
      <c r="A15" s="18" t="s">
        <v>334</v>
      </c>
      <c r="B15" s="18" t="s">
        <v>335</v>
      </c>
      <c r="C15" s="18" t="s">
        <v>336</v>
      </c>
    </row>
    <row r="16" ht="14.25" customHeight="1">
      <c r="A16" s="12" t="s">
        <v>323</v>
      </c>
      <c r="B16" s="12" t="s">
        <v>337</v>
      </c>
      <c r="C16" s="12">
        <v>100.0</v>
      </c>
    </row>
    <row r="17" ht="14.25" customHeight="1">
      <c r="A17" s="12" t="s">
        <v>321</v>
      </c>
      <c r="B17" s="12" t="s">
        <v>338</v>
      </c>
      <c r="C17" s="12">
        <v>50.0</v>
      </c>
    </row>
    <row r="18" ht="14.25" customHeight="1">
      <c r="A18" s="12" t="s">
        <v>326</v>
      </c>
      <c r="B18" s="12" t="s">
        <v>339</v>
      </c>
      <c r="C18" s="12">
        <v>30.0</v>
      </c>
    </row>
    <row r="19" ht="14.25" customHeight="1"/>
    <row r="20" ht="14.25" customHeight="1">
      <c r="A20" s="5" t="s">
        <v>340</v>
      </c>
    </row>
    <row r="21" ht="14.25" customHeight="1">
      <c r="A21" s="18" t="s">
        <v>341</v>
      </c>
      <c r="B21" s="18" t="s">
        <v>342</v>
      </c>
      <c r="C21" s="18" t="s">
        <v>343</v>
      </c>
    </row>
    <row r="22" ht="14.25" customHeight="1">
      <c r="A22" s="13"/>
      <c r="B22" s="13"/>
      <c r="C22" s="13"/>
    </row>
    <row r="23" ht="14.25" customHeight="1"/>
    <row r="24" ht="14.25" customHeight="1">
      <c r="A24" s="5" t="s">
        <v>7</v>
      </c>
    </row>
    <row r="25" ht="14.25" customHeight="1">
      <c r="A25" s="5" t="s">
        <v>344</v>
      </c>
    </row>
    <row r="26" ht="14.25" customHeight="1">
      <c r="A26" s="5" t="s">
        <v>345</v>
      </c>
    </row>
    <row r="27" ht="14.25" customHeight="1">
      <c r="A27" s="5" t="s">
        <v>346</v>
      </c>
    </row>
    <row r="28" ht="14.25" customHeight="1">
      <c r="A28" s="5" t="s">
        <v>347</v>
      </c>
    </row>
    <row r="29" ht="14.25" customHeight="1">
      <c r="A29" s="5" t="s">
        <v>348</v>
      </c>
    </row>
    <row r="30" ht="14.25" customHeight="1">
      <c r="A30" s="5" t="s">
        <v>349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8.63"/>
    <col customWidth="1" min="3" max="3" width="15.63"/>
    <col customWidth="1" min="4" max="4" width="15.5"/>
    <col customWidth="1" min="5" max="5" width="10.0"/>
    <col customWidth="1" min="6" max="26" width="8.63"/>
  </cols>
  <sheetData>
    <row r="1" ht="14.25" customHeight="1">
      <c r="A1" s="51" t="s">
        <v>350</v>
      </c>
    </row>
    <row r="2" ht="14.25" customHeight="1">
      <c r="A2" s="12" t="s">
        <v>10</v>
      </c>
      <c r="B2" s="12" t="s">
        <v>351</v>
      </c>
      <c r="C2" s="12" t="s">
        <v>190</v>
      </c>
      <c r="D2" s="12" t="s">
        <v>352</v>
      </c>
      <c r="E2" s="12" t="s">
        <v>353</v>
      </c>
      <c r="F2" s="12" t="s">
        <v>354</v>
      </c>
      <c r="G2" s="12" t="s">
        <v>355</v>
      </c>
      <c r="H2" s="12" t="s">
        <v>142</v>
      </c>
    </row>
    <row r="3" ht="14.25" customHeight="1">
      <c r="A3" s="12">
        <v>1.0</v>
      </c>
      <c r="B3" s="13" t="s">
        <v>356</v>
      </c>
      <c r="C3" s="13" t="s">
        <v>357</v>
      </c>
      <c r="D3" s="68"/>
      <c r="E3" s="68"/>
      <c r="F3" s="12">
        <v>5.0</v>
      </c>
      <c r="G3" s="68"/>
      <c r="H3" s="68"/>
    </row>
    <row r="4" ht="14.25" customHeight="1">
      <c r="A4" s="12">
        <v>2.0</v>
      </c>
      <c r="B4" s="13" t="s">
        <v>358</v>
      </c>
      <c r="C4" s="13" t="s">
        <v>359</v>
      </c>
      <c r="D4" s="68"/>
      <c r="E4" s="68"/>
      <c r="F4" s="12">
        <v>9.0</v>
      </c>
      <c r="G4" s="68"/>
      <c r="H4" s="68"/>
    </row>
    <row r="5" ht="14.25" customHeight="1">
      <c r="A5" s="12">
        <v>3.0</v>
      </c>
      <c r="B5" s="13" t="s">
        <v>356</v>
      </c>
      <c r="C5" s="13" t="s">
        <v>360</v>
      </c>
      <c r="D5" s="68"/>
      <c r="E5" s="68"/>
      <c r="F5" s="12">
        <v>5.0</v>
      </c>
      <c r="G5" s="68"/>
      <c r="H5" s="68"/>
    </row>
    <row r="6" ht="14.25" customHeight="1">
      <c r="A6" s="12">
        <v>4.0</v>
      </c>
      <c r="B6" s="13" t="s">
        <v>361</v>
      </c>
      <c r="C6" s="13" t="s">
        <v>362</v>
      </c>
      <c r="D6" s="68"/>
      <c r="E6" s="68"/>
      <c r="F6" s="12">
        <v>9.0</v>
      </c>
      <c r="G6" s="68"/>
      <c r="H6" s="68"/>
    </row>
    <row r="7" ht="14.25" customHeight="1">
      <c r="A7" s="12">
        <v>5.0</v>
      </c>
      <c r="B7" s="13" t="s">
        <v>363</v>
      </c>
      <c r="C7" s="13" t="s">
        <v>364</v>
      </c>
      <c r="D7" s="68"/>
      <c r="E7" s="68"/>
      <c r="F7" s="12">
        <v>8.0</v>
      </c>
      <c r="G7" s="68"/>
      <c r="H7" s="68"/>
    </row>
    <row r="8" ht="14.25" customHeight="1">
      <c r="A8" s="12">
        <v>6.0</v>
      </c>
      <c r="B8" s="13" t="s">
        <v>365</v>
      </c>
      <c r="C8" s="13" t="s">
        <v>366</v>
      </c>
      <c r="D8" s="68"/>
      <c r="E8" s="68"/>
      <c r="F8" s="12">
        <v>7.0</v>
      </c>
      <c r="G8" s="68"/>
      <c r="H8" s="68"/>
    </row>
    <row r="9" ht="14.25" customHeight="1">
      <c r="A9" s="12">
        <v>7.0</v>
      </c>
      <c r="B9" s="13" t="s">
        <v>361</v>
      </c>
      <c r="C9" s="13" t="s">
        <v>367</v>
      </c>
      <c r="D9" s="68"/>
      <c r="E9" s="68"/>
      <c r="F9" s="12">
        <v>6.0</v>
      </c>
      <c r="G9" s="68"/>
      <c r="H9" s="68"/>
    </row>
    <row r="10" ht="14.25" customHeight="1">
      <c r="A10" s="12">
        <v>8.0</v>
      </c>
      <c r="B10" s="13" t="s">
        <v>368</v>
      </c>
      <c r="C10" s="13" t="s">
        <v>369</v>
      </c>
      <c r="D10" s="68"/>
      <c r="E10" s="68"/>
      <c r="F10" s="12">
        <v>8.0</v>
      </c>
      <c r="G10" s="68"/>
      <c r="H10" s="68"/>
    </row>
    <row r="11" ht="14.25" customHeight="1">
      <c r="A11" s="12">
        <v>9.0</v>
      </c>
      <c r="B11" s="13" t="s">
        <v>370</v>
      </c>
      <c r="C11" s="13" t="s">
        <v>371</v>
      </c>
      <c r="D11" s="68"/>
      <c r="E11" s="68"/>
      <c r="F11" s="12">
        <v>9.0</v>
      </c>
      <c r="G11" s="68"/>
      <c r="H11" s="68"/>
    </row>
    <row r="12" ht="14.25" customHeight="1">
      <c r="A12" s="12">
        <v>10.0</v>
      </c>
      <c r="B12" s="13" t="s">
        <v>372</v>
      </c>
      <c r="C12" s="13" t="s">
        <v>373</v>
      </c>
      <c r="D12" s="68"/>
      <c r="E12" s="68"/>
      <c r="F12" s="12">
        <v>6.0</v>
      </c>
      <c r="G12" s="68"/>
      <c r="H12" s="68"/>
    </row>
    <row r="13" ht="14.25" customHeight="1">
      <c r="A13" s="12">
        <v>11.0</v>
      </c>
      <c r="B13" s="13" t="s">
        <v>374</v>
      </c>
      <c r="C13" s="13" t="s">
        <v>375</v>
      </c>
      <c r="D13" s="68"/>
      <c r="E13" s="68"/>
      <c r="F13" s="12">
        <v>4.0</v>
      </c>
      <c r="G13" s="68"/>
      <c r="H13" s="68"/>
    </row>
    <row r="14" ht="14.25" customHeight="1">
      <c r="A14" s="12">
        <v>12.0</v>
      </c>
      <c r="B14" s="13" t="s">
        <v>356</v>
      </c>
      <c r="C14" s="13" t="s">
        <v>376</v>
      </c>
      <c r="D14" s="68"/>
      <c r="E14" s="68"/>
      <c r="F14" s="12">
        <v>7.0</v>
      </c>
      <c r="G14" s="68"/>
      <c r="H14" s="68"/>
    </row>
    <row r="15" ht="14.25" customHeight="1">
      <c r="A15" s="12">
        <v>13.0</v>
      </c>
      <c r="B15" s="13" t="s">
        <v>370</v>
      </c>
      <c r="C15" s="13" t="s">
        <v>377</v>
      </c>
      <c r="D15" s="68"/>
      <c r="E15" s="68"/>
      <c r="F15" s="12">
        <v>6.0</v>
      </c>
      <c r="G15" s="68"/>
      <c r="H15" s="68"/>
    </row>
    <row r="16" ht="14.25" customHeight="1"/>
    <row r="17" ht="14.25" customHeight="1">
      <c r="A17" s="5" t="s">
        <v>333</v>
      </c>
    </row>
    <row r="18" ht="14.25" customHeight="1">
      <c r="B18" s="54" t="s">
        <v>378</v>
      </c>
      <c r="C18" s="9"/>
    </row>
    <row r="19" ht="14.25" customHeight="1">
      <c r="B19" s="15" t="s">
        <v>379</v>
      </c>
      <c r="C19" s="15" t="s">
        <v>380</v>
      </c>
    </row>
    <row r="20" ht="14.25" customHeight="1">
      <c r="B20" s="49" t="s">
        <v>381</v>
      </c>
      <c r="C20" s="49" t="s">
        <v>382</v>
      </c>
    </row>
    <row r="21" ht="14.25" customHeight="1">
      <c r="B21" s="49" t="s">
        <v>383</v>
      </c>
      <c r="C21" s="49" t="s">
        <v>384</v>
      </c>
    </row>
    <row r="22" ht="14.25" customHeight="1">
      <c r="B22" s="49" t="s">
        <v>385</v>
      </c>
      <c r="C22" s="49" t="s">
        <v>386</v>
      </c>
    </row>
    <row r="23" ht="14.25" customHeight="1">
      <c r="B23" s="49" t="s">
        <v>387</v>
      </c>
      <c r="C23" s="49" t="s">
        <v>388</v>
      </c>
    </row>
    <row r="24" ht="14.25" customHeight="1"/>
    <row r="25" ht="14.25" customHeight="1">
      <c r="A25" s="5" t="s">
        <v>340</v>
      </c>
    </row>
    <row r="26" ht="14.25" customHeight="1">
      <c r="B26" s="55" t="s">
        <v>389</v>
      </c>
      <c r="C26" s="8"/>
      <c r="D26" s="8"/>
      <c r="E26" s="9"/>
    </row>
    <row r="27" ht="14.25" customHeight="1">
      <c r="B27" s="69" t="s">
        <v>379</v>
      </c>
      <c r="C27" s="15" t="s">
        <v>390</v>
      </c>
      <c r="D27" s="15" t="s">
        <v>391</v>
      </c>
      <c r="E27" s="15" t="s">
        <v>387</v>
      </c>
    </row>
    <row r="28" ht="14.25" customHeight="1">
      <c r="B28" s="69" t="s">
        <v>392</v>
      </c>
      <c r="C28" s="13" t="s">
        <v>393</v>
      </c>
      <c r="D28" s="13" t="s">
        <v>219</v>
      </c>
      <c r="E28" s="13" t="s">
        <v>218</v>
      </c>
    </row>
    <row r="29" ht="14.25" customHeight="1"/>
    <row r="30" ht="14.25" customHeight="1">
      <c r="A30" s="5" t="s">
        <v>394</v>
      </c>
    </row>
    <row r="31" ht="14.25" customHeight="1">
      <c r="A31" s="15" t="s">
        <v>395</v>
      </c>
      <c r="B31" s="12">
        <v>0.0</v>
      </c>
      <c r="C31" s="12">
        <v>5.0</v>
      </c>
      <c r="D31" s="12">
        <v>7.0</v>
      </c>
      <c r="E31" s="12">
        <v>9.0</v>
      </c>
      <c r="F31" s="12">
        <v>10.0</v>
      </c>
    </row>
    <row r="32" ht="14.25" customHeight="1">
      <c r="A32" s="15" t="s">
        <v>396</v>
      </c>
      <c r="B32" s="12" t="s">
        <v>397</v>
      </c>
      <c r="C32" s="12" t="s">
        <v>398</v>
      </c>
      <c r="D32" s="12" t="s">
        <v>399</v>
      </c>
      <c r="E32" s="12" t="s">
        <v>400</v>
      </c>
      <c r="F32" s="12" t="s">
        <v>401</v>
      </c>
    </row>
    <row r="33" ht="14.25" customHeight="1"/>
    <row r="34" ht="14.25" customHeight="1">
      <c r="A34" s="5" t="s">
        <v>7</v>
      </c>
    </row>
    <row r="35" ht="14.25" customHeight="1">
      <c r="A35" s="5" t="s">
        <v>402</v>
      </c>
    </row>
    <row r="36" ht="14.25" customHeight="1">
      <c r="A36" s="5" t="s">
        <v>403</v>
      </c>
    </row>
    <row r="37" ht="14.25" customHeight="1">
      <c r="A37" s="5" t="s">
        <v>404</v>
      </c>
    </row>
    <row r="38" ht="14.25" customHeight="1">
      <c r="A38" s="5" t="s">
        <v>405</v>
      </c>
    </row>
    <row r="39" ht="14.25" customHeight="1">
      <c r="A39" s="5" t="s">
        <v>406</v>
      </c>
    </row>
    <row r="40" ht="14.25" customHeight="1">
      <c r="A40" s="5" t="s">
        <v>407</v>
      </c>
    </row>
    <row r="41" ht="14.25" customHeight="1">
      <c r="A41" s="58" t="s">
        <v>408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B18:C18"/>
    <mergeCell ref="B26:E26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3" width="10.5"/>
    <col customWidth="1" min="4" max="5" width="8.63"/>
    <col customWidth="1" min="6" max="6" width="14.13"/>
    <col customWidth="1" min="7" max="7" width="10.63"/>
    <col customWidth="1" min="8" max="8" width="12.38"/>
    <col customWidth="1" min="9" max="26" width="8.63"/>
  </cols>
  <sheetData>
    <row r="1" ht="14.25" customHeight="1">
      <c r="A1" s="70" t="s">
        <v>409</v>
      </c>
      <c r="B1" s="63"/>
      <c r="C1" s="63"/>
      <c r="D1" s="63"/>
      <c r="E1" s="63"/>
      <c r="F1" s="63"/>
      <c r="G1" s="63"/>
      <c r="H1" s="64"/>
    </row>
    <row r="2" ht="39.0" customHeight="1">
      <c r="A2" s="15" t="s">
        <v>307</v>
      </c>
      <c r="B2" s="15" t="s">
        <v>410</v>
      </c>
      <c r="C2" s="15" t="s">
        <v>411</v>
      </c>
      <c r="D2" s="20" t="s">
        <v>15</v>
      </c>
      <c r="E2" s="20" t="s">
        <v>412</v>
      </c>
      <c r="F2" s="20" t="s">
        <v>413</v>
      </c>
      <c r="G2" s="20" t="s">
        <v>414</v>
      </c>
      <c r="H2" s="20" t="s">
        <v>415</v>
      </c>
    </row>
    <row r="3" ht="14.25" customHeight="1">
      <c r="A3" s="12" t="s">
        <v>416</v>
      </c>
      <c r="B3" s="25">
        <v>42500.0</v>
      </c>
      <c r="C3" s="25">
        <v>42544.0</v>
      </c>
      <c r="D3" s="13"/>
      <c r="E3" s="12">
        <v>2.0</v>
      </c>
      <c r="F3" s="13"/>
      <c r="G3" s="13"/>
      <c r="H3" s="13"/>
    </row>
    <row r="4" ht="14.25" customHeight="1">
      <c r="A4" s="12" t="s">
        <v>417</v>
      </c>
      <c r="B4" s="25">
        <v>42540.0</v>
      </c>
      <c r="C4" s="25">
        <v>42574.0</v>
      </c>
      <c r="D4" s="13"/>
      <c r="E4" s="12">
        <v>1.0</v>
      </c>
      <c r="F4" s="13"/>
      <c r="G4" s="13"/>
      <c r="H4" s="13"/>
    </row>
    <row r="5" ht="14.25" customHeight="1">
      <c r="A5" s="12" t="s">
        <v>416</v>
      </c>
      <c r="B5" s="25">
        <v>42533.0</v>
      </c>
      <c r="C5" s="25">
        <v>42540.0</v>
      </c>
      <c r="D5" s="13"/>
      <c r="E5" s="12">
        <v>2.0</v>
      </c>
      <c r="F5" s="13"/>
      <c r="G5" s="13"/>
      <c r="H5" s="13"/>
    </row>
    <row r="6" ht="14.25" customHeight="1">
      <c r="A6" s="12" t="s">
        <v>417</v>
      </c>
      <c r="B6" s="25">
        <v>42516.0</v>
      </c>
      <c r="C6" s="25">
        <v>42528.0</v>
      </c>
      <c r="D6" s="13"/>
      <c r="E6" s="12">
        <v>3.0</v>
      </c>
      <c r="F6" s="13"/>
      <c r="G6" s="13"/>
      <c r="H6" s="13"/>
    </row>
    <row r="7" ht="14.25" customHeight="1">
      <c r="A7" s="12" t="s">
        <v>418</v>
      </c>
      <c r="B7" s="25">
        <v>42601.0</v>
      </c>
      <c r="C7" s="25">
        <v>42607.0</v>
      </c>
      <c r="D7" s="13"/>
      <c r="E7" s="12">
        <v>1.0</v>
      </c>
      <c r="F7" s="13"/>
      <c r="G7" s="13"/>
      <c r="H7" s="13"/>
    </row>
    <row r="8" ht="14.25" customHeight="1">
      <c r="A8" s="12" t="s">
        <v>416</v>
      </c>
      <c r="B8" s="25">
        <v>42594.0</v>
      </c>
      <c r="C8" s="25">
        <v>42635.0</v>
      </c>
      <c r="D8" s="13"/>
      <c r="E8" s="12">
        <v>4.0</v>
      </c>
      <c r="F8" s="13"/>
      <c r="G8" s="13"/>
      <c r="H8" s="13"/>
    </row>
    <row r="9" ht="14.25" customHeight="1">
      <c r="A9" s="12" t="s">
        <v>417</v>
      </c>
      <c r="B9" s="25">
        <v>42636.0</v>
      </c>
      <c r="C9" s="25">
        <v>42648.0</v>
      </c>
      <c r="D9" s="13"/>
      <c r="E9" s="12">
        <v>1.0</v>
      </c>
      <c r="F9" s="13"/>
      <c r="G9" s="13"/>
      <c r="H9" s="13"/>
    </row>
    <row r="10" ht="14.25" customHeight="1">
      <c r="A10" s="12" t="s">
        <v>416</v>
      </c>
      <c r="B10" s="25">
        <v>42626.0</v>
      </c>
      <c r="C10" s="25">
        <v>42670.0</v>
      </c>
      <c r="D10" s="13"/>
      <c r="E10" s="12">
        <v>3.0</v>
      </c>
      <c r="F10" s="13"/>
      <c r="G10" s="13"/>
      <c r="H10" s="13"/>
    </row>
    <row r="11" ht="14.25" customHeight="1">
      <c r="A11" s="12" t="s">
        <v>417</v>
      </c>
      <c r="B11" s="25">
        <v>42669.0</v>
      </c>
      <c r="C11" s="25">
        <v>42669.0</v>
      </c>
      <c r="D11" s="13"/>
      <c r="E11" s="12">
        <v>2.0</v>
      </c>
      <c r="F11" s="13"/>
      <c r="G11" s="13"/>
      <c r="H11" s="13"/>
    </row>
    <row r="12" ht="14.25" customHeight="1">
      <c r="A12" s="12" t="s">
        <v>418</v>
      </c>
      <c r="B12" s="25">
        <v>42663.0</v>
      </c>
      <c r="C12" s="25">
        <v>42689.0</v>
      </c>
      <c r="D12" s="13"/>
      <c r="E12" s="12">
        <v>4.0</v>
      </c>
      <c r="F12" s="13"/>
      <c r="G12" s="13"/>
      <c r="H12" s="13"/>
    </row>
    <row r="13" ht="14.25" customHeight="1">
      <c r="C13" s="71"/>
    </row>
    <row r="14" ht="14.25" customHeight="1">
      <c r="A14" s="5" t="s">
        <v>305</v>
      </c>
    </row>
    <row r="15" ht="14.25" customHeight="1">
      <c r="A15" s="72" t="s">
        <v>419</v>
      </c>
      <c r="B15" s="8"/>
      <c r="C15" s="8"/>
      <c r="D15" s="9"/>
    </row>
    <row r="16" ht="14.25" customHeight="1">
      <c r="A16" s="13"/>
      <c r="B16" s="12" t="s">
        <v>416</v>
      </c>
      <c r="C16" s="12" t="s">
        <v>417</v>
      </c>
      <c r="D16" s="12" t="s">
        <v>418</v>
      </c>
    </row>
    <row r="17" ht="14.25" customHeight="1">
      <c r="A17" s="13" t="s">
        <v>420</v>
      </c>
      <c r="B17" s="12">
        <v>100.0</v>
      </c>
      <c r="C17" s="12">
        <v>80.0</v>
      </c>
      <c r="D17" s="12">
        <v>60.0</v>
      </c>
    </row>
    <row r="18" ht="14.25" customHeight="1">
      <c r="A18" s="13" t="s">
        <v>421</v>
      </c>
      <c r="B18" s="12">
        <v>140.0</v>
      </c>
      <c r="C18" s="12">
        <v>110.0</v>
      </c>
      <c r="D18" s="12">
        <v>80.0</v>
      </c>
    </row>
    <row r="19" ht="14.25" customHeight="1">
      <c r="A19" s="13" t="s">
        <v>414</v>
      </c>
      <c r="B19" s="12">
        <v>30.0</v>
      </c>
      <c r="C19" s="12">
        <v>20.0</v>
      </c>
      <c r="D19" s="12">
        <v>10.0</v>
      </c>
    </row>
    <row r="20" ht="14.25" customHeight="1"/>
    <row r="21" ht="14.25" customHeight="1">
      <c r="A21" s="5" t="s">
        <v>422</v>
      </c>
    </row>
    <row r="22" ht="14.25" customHeight="1">
      <c r="A22" s="72" t="s">
        <v>423</v>
      </c>
      <c r="B22" s="8"/>
      <c r="C22" s="8"/>
      <c r="D22" s="9"/>
    </row>
    <row r="23" ht="14.25" customHeight="1">
      <c r="A23" s="13" t="s">
        <v>307</v>
      </c>
      <c r="B23" s="12" t="s">
        <v>416</v>
      </c>
      <c r="C23" s="12" t="s">
        <v>417</v>
      </c>
      <c r="D23" s="12" t="s">
        <v>418</v>
      </c>
    </row>
    <row r="24" ht="14.25" customHeight="1">
      <c r="A24" s="13" t="s">
        <v>57</v>
      </c>
      <c r="B24" s="68"/>
      <c r="C24" s="68"/>
      <c r="D24" s="68"/>
    </row>
    <row r="25" ht="14.25" customHeight="1"/>
    <row r="26" ht="14.25" customHeight="1">
      <c r="A26" s="5" t="s">
        <v>7</v>
      </c>
    </row>
    <row r="27" ht="14.25" customHeight="1">
      <c r="A27" s="5" t="s">
        <v>424</v>
      </c>
    </row>
    <row r="28" ht="27.75" customHeight="1">
      <c r="A28" s="27" t="s">
        <v>425</v>
      </c>
    </row>
    <row r="29" ht="14.25" customHeight="1">
      <c r="A29" s="5" t="s">
        <v>426</v>
      </c>
    </row>
    <row r="30" ht="27.75" customHeight="1">
      <c r="A30" s="27" t="s">
        <v>427</v>
      </c>
    </row>
    <row r="31" ht="14.25" customHeight="1">
      <c r="A31" s="5" t="s">
        <v>428</v>
      </c>
    </row>
    <row r="32" ht="14.25" customHeight="1">
      <c r="A32" s="5" t="s">
        <v>429</v>
      </c>
    </row>
    <row r="33" ht="14.25" customHeight="1">
      <c r="A33" s="73" t="s">
        <v>430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28:H28"/>
    <mergeCell ref="A30:H30"/>
    <mergeCell ref="A1:H1"/>
    <mergeCell ref="A15:D15"/>
    <mergeCell ref="A22:D22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3" width="16.88"/>
    <col customWidth="1" min="4" max="4" width="13.13"/>
    <col customWidth="1" min="5" max="5" width="8.63"/>
    <col customWidth="1" min="6" max="6" width="13.13"/>
    <col customWidth="1" min="7" max="7" width="13.63"/>
    <col customWidth="1" min="8" max="26" width="8.63"/>
  </cols>
  <sheetData>
    <row r="1" ht="14.25" customHeight="1">
      <c r="A1" s="74" t="s">
        <v>431</v>
      </c>
      <c r="B1" s="63"/>
      <c r="C1" s="63"/>
      <c r="D1" s="63"/>
      <c r="E1" s="63"/>
      <c r="F1" s="63"/>
      <c r="G1" s="63"/>
      <c r="H1" s="64"/>
    </row>
    <row r="2" ht="14.25" customHeight="1">
      <c r="A2" s="15" t="s">
        <v>10</v>
      </c>
      <c r="B2" s="15" t="s">
        <v>432</v>
      </c>
      <c r="C2" s="15" t="s">
        <v>433</v>
      </c>
      <c r="D2" s="15" t="s">
        <v>434</v>
      </c>
      <c r="E2" s="15" t="s">
        <v>435</v>
      </c>
      <c r="F2" s="15" t="s">
        <v>436</v>
      </c>
      <c r="G2" s="15" t="s">
        <v>437</v>
      </c>
      <c r="H2" s="15" t="s">
        <v>438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4.25" customHeight="1">
      <c r="A3" s="49">
        <v>1.0</v>
      </c>
      <c r="B3" s="49" t="s">
        <v>439</v>
      </c>
      <c r="C3" s="13"/>
      <c r="D3" s="13"/>
      <c r="E3" s="13">
        <v>80000.0</v>
      </c>
      <c r="F3" s="13"/>
      <c r="G3" s="13"/>
      <c r="H3" s="13"/>
    </row>
    <row r="4" ht="14.25" customHeight="1">
      <c r="A4" s="49">
        <v>2.0</v>
      </c>
      <c r="B4" s="49" t="s">
        <v>440</v>
      </c>
      <c r="C4" s="13"/>
      <c r="D4" s="13"/>
      <c r="E4" s="13">
        <v>60000.0</v>
      </c>
      <c r="F4" s="13"/>
      <c r="G4" s="13"/>
      <c r="H4" s="13"/>
    </row>
    <row r="5" ht="14.25" customHeight="1">
      <c r="A5" s="49">
        <v>3.0</v>
      </c>
      <c r="B5" s="49" t="s">
        <v>441</v>
      </c>
      <c r="C5" s="13"/>
      <c r="D5" s="13"/>
      <c r="E5" s="13">
        <v>50000.0</v>
      </c>
      <c r="F5" s="13"/>
      <c r="G5" s="13"/>
      <c r="H5" s="13"/>
    </row>
    <row r="6" ht="14.25" customHeight="1">
      <c r="A6" s="49">
        <v>4.0</v>
      </c>
      <c r="B6" s="49" t="s">
        <v>442</v>
      </c>
      <c r="C6" s="13"/>
      <c r="D6" s="13"/>
      <c r="E6" s="13">
        <v>100000.0</v>
      </c>
      <c r="F6" s="13"/>
      <c r="G6" s="13"/>
      <c r="H6" s="13"/>
    </row>
    <row r="7" ht="14.25" customHeight="1">
      <c r="A7" s="49">
        <v>5.0</v>
      </c>
      <c r="B7" s="49" t="s">
        <v>443</v>
      </c>
      <c r="C7" s="13"/>
      <c r="D7" s="13"/>
      <c r="E7" s="13">
        <v>80000.0</v>
      </c>
      <c r="F7" s="13"/>
      <c r="G7" s="13"/>
      <c r="H7" s="13"/>
    </row>
    <row r="8" ht="14.25" customHeight="1">
      <c r="A8" s="49">
        <v>6.0</v>
      </c>
      <c r="B8" s="49" t="s">
        <v>444</v>
      </c>
      <c r="C8" s="13"/>
      <c r="D8" s="13"/>
      <c r="E8" s="13">
        <v>70000.0</v>
      </c>
      <c r="F8" s="13"/>
      <c r="G8" s="13"/>
      <c r="H8" s="13"/>
    </row>
    <row r="9" ht="14.25" customHeight="1">
      <c r="A9" s="49">
        <v>7.0</v>
      </c>
      <c r="B9" s="49" t="s">
        <v>445</v>
      </c>
      <c r="C9" s="13"/>
      <c r="D9" s="13"/>
      <c r="E9" s="13">
        <v>40000.0</v>
      </c>
      <c r="F9" s="13"/>
      <c r="G9" s="13"/>
      <c r="H9" s="13"/>
    </row>
    <row r="10" ht="14.25" customHeight="1">
      <c r="A10" s="51"/>
      <c r="B10" s="51"/>
    </row>
    <row r="11" ht="14.25" customHeight="1">
      <c r="A11" s="51" t="s">
        <v>333</v>
      </c>
      <c r="B11" s="51"/>
      <c r="E11" s="5" t="s">
        <v>340</v>
      </c>
    </row>
    <row r="12" ht="14.25" customHeight="1">
      <c r="A12" s="76" t="s">
        <v>432</v>
      </c>
      <c r="B12" s="77" t="s">
        <v>433</v>
      </c>
      <c r="C12" s="77" t="s">
        <v>446</v>
      </c>
      <c r="D12" s="75"/>
      <c r="E12" s="76" t="s">
        <v>447</v>
      </c>
      <c r="F12" s="77" t="s">
        <v>448</v>
      </c>
    </row>
    <row r="13" ht="14.25" customHeight="1">
      <c r="A13" s="49" t="s">
        <v>449</v>
      </c>
      <c r="B13" s="13" t="s">
        <v>450</v>
      </c>
      <c r="C13" s="49">
        <v>10.0</v>
      </c>
      <c r="E13" s="12" t="s">
        <v>451</v>
      </c>
      <c r="F13" s="12" t="s">
        <v>452</v>
      </c>
    </row>
    <row r="14" ht="14.25" customHeight="1">
      <c r="A14" s="49" t="s">
        <v>453</v>
      </c>
      <c r="B14" s="13" t="s">
        <v>454</v>
      </c>
      <c r="C14" s="49">
        <v>12.0</v>
      </c>
      <c r="E14" s="12" t="s">
        <v>455</v>
      </c>
      <c r="F14" s="12" t="s">
        <v>456</v>
      </c>
    </row>
    <row r="15" ht="14.25" customHeight="1">
      <c r="A15" s="49" t="s">
        <v>457</v>
      </c>
      <c r="B15" s="13" t="s">
        <v>458</v>
      </c>
      <c r="C15" s="49">
        <v>10.0</v>
      </c>
      <c r="E15" s="12" t="s">
        <v>390</v>
      </c>
      <c r="F15" s="12" t="s">
        <v>459</v>
      </c>
    </row>
    <row r="16" ht="14.25" customHeight="1">
      <c r="A16" s="49" t="s">
        <v>460</v>
      </c>
      <c r="B16" s="13" t="s">
        <v>461</v>
      </c>
      <c r="C16" s="49">
        <v>7.0</v>
      </c>
      <c r="E16" s="12" t="s">
        <v>462</v>
      </c>
      <c r="F16" s="12" t="s">
        <v>463</v>
      </c>
    </row>
    <row r="17" ht="14.25" customHeight="1">
      <c r="A17" s="49" t="s">
        <v>464</v>
      </c>
      <c r="B17" s="13" t="s">
        <v>465</v>
      </c>
      <c r="C17" s="49">
        <v>12.0</v>
      </c>
      <c r="E17" s="12" t="s">
        <v>466</v>
      </c>
      <c r="F17" s="12" t="s">
        <v>467</v>
      </c>
    </row>
    <row r="18" ht="14.25" customHeight="1">
      <c r="A18" s="49" t="s">
        <v>468</v>
      </c>
      <c r="B18" s="13" t="s">
        <v>469</v>
      </c>
      <c r="C18" s="49">
        <v>10.0</v>
      </c>
      <c r="E18" s="12" t="s">
        <v>470</v>
      </c>
      <c r="F18" s="12" t="s">
        <v>471</v>
      </c>
    </row>
    <row r="19" ht="14.25" customHeight="1">
      <c r="A19" s="49" t="s">
        <v>472</v>
      </c>
      <c r="B19" s="13" t="s">
        <v>473</v>
      </c>
      <c r="C19" s="49">
        <v>10.0</v>
      </c>
    </row>
    <row r="20" ht="14.25" customHeight="1">
      <c r="A20" s="51"/>
      <c r="B20" s="51"/>
    </row>
    <row r="21" ht="14.25" customHeight="1">
      <c r="A21" s="6" t="s">
        <v>7</v>
      </c>
      <c r="B21" s="51"/>
    </row>
    <row r="22" ht="14.25" customHeight="1">
      <c r="A22" s="6" t="s">
        <v>474</v>
      </c>
      <c r="B22" s="51"/>
    </row>
    <row r="23" ht="14.25" customHeight="1">
      <c r="A23" s="6" t="s">
        <v>475</v>
      </c>
      <c r="B23" s="6"/>
      <c r="C23" s="6"/>
      <c r="D23" s="6"/>
      <c r="E23" s="6"/>
    </row>
    <row r="24" ht="14.25" customHeight="1">
      <c r="A24" s="6" t="s">
        <v>476</v>
      </c>
      <c r="B24" s="6"/>
      <c r="C24" s="6"/>
      <c r="D24" s="6"/>
      <c r="E24" s="6"/>
    </row>
    <row r="25" ht="14.25" customHeight="1">
      <c r="A25" s="6" t="s">
        <v>477</v>
      </c>
      <c r="B25" s="6"/>
      <c r="C25" s="6"/>
      <c r="D25" s="6"/>
      <c r="E25" s="6"/>
    </row>
    <row r="26" ht="14.25" customHeight="1">
      <c r="A26" s="6" t="s">
        <v>478</v>
      </c>
      <c r="B26" s="6"/>
      <c r="C26" s="6"/>
      <c r="D26" s="6"/>
      <c r="E26" s="6"/>
    </row>
    <row r="27" ht="14.25" customHeight="1">
      <c r="A27" s="6" t="s">
        <v>479</v>
      </c>
      <c r="B27" s="6"/>
      <c r="C27" s="6"/>
      <c r="D27" s="6"/>
      <c r="E27" s="6"/>
    </row>
    <row r="28" ht="14.25" customHeight="1">
      <c r="A28" s="6" t="s">
        <v>480</v>
      </c>
      <c r="B28" s="6"/>
      <c r="C28" s="6"/>
      <c r="D28" s="6"/>
      <c r="E28" s="6"/>
    </row>
    <row r="29" ht="14.25" customHeight="1">
      <c r="A29" s="51"/>
      <c r="B29" s="51"/>
    </row>
    <row r="30" ht="14.25" customHeight="1">
      <c r="A30" s="51"/>
      <c r="B30" s="51"/>
    </row>
    <row r="31" ht="14.25" customHeight="1">
      <c r="A31" s="51"/>
      <c r="B31" s="51"/>
    </row>
    <row r="32" ht="14.25" customHeight="1">
      <c r="A32" s="51"/>
      <c r="B32" s="51"/>
    </row>
    <row r="33" ht="14.25" customHeight="1">
      <c r="A33" s="51"/>
      <c r="B33" s="51"/>
    </row>
    <row r="34" ht="14.25" customHeight="1">
      <c r="A34" s="51"/>
      <c r="B34" s="51"/>
    </row>
    <row r="35" ht="14.25" customHeight="1">
      <c r="A35" s="51"/>
      <c r="B35" s="51"/>
    </row>
    <row r="36" ht="14.25" customHeight="1">
      <c r="A36" s="51"/>
      <c r="B36" s="51"/>
    </row>
    <row r="37" ht="14.25" customHeight="1">
      <c r="A37" s="51"/>
      <c r="B37" s="51"/>
    </row>
    <row r="38" ht="14.25" customHeight="1">
      <c r="A38" s="51"/>
      <c r="B38" s="51"/>
    </row>
    <row r="39" ht="14.25" customHeight="1">
      <c r="A39" s="51"/>
      <c r="B39" s="51"/>
    </row>
    <row r="40" ht="14.25" customHeight="1">
      <c r="A40" s="51"/>
      <c r="B40" s="51"/>
    </row>
    <row r="41" ht="14.25" customHeight="1">
      <c r="A41" s="51"/>
      <c r="B41" s="51"/>
    </row>
    <row r="42" ht="14.25" customHeight="1">
      <c r="A42" s="51"/>
      <c r="B42" s="51"/>
    </row>
    <row r="43" ht="14.25" customHeight="1">
      <c r="A43" s="51"/>
      <c r="B43" s="51"/>
    </row>
    <row r="44" ht="14.25" customHeight="1">
      <c r="A44" s="51"/>
      <c r="B44" s="51"/>
    </row>
    <row r="45" ht="14.25" customHeight="1">
      <c r="A45" s="51"/>
      <c r="B45" s="51"/>
    </row>
    <row r="46" ht="14.25" customHeight="1">
      <c r="A46" s="51"/>
      <c r="B46" s="51"/>
    </row>
    <row r="47" ht="14.25" customHeight="1">
      <c r="A47" s="51"/>
      <c r="B47" s="51"/>
    </row>
    <row r="48" ht="14.25" customHeight="1">
      <c r="A48" s="51"/>
      <c r="B48" s="51"/>
    </row>
    <row r="49" ht="14.25" customHeight="1">
      <c r="A49" s="51"/>
      <c r="B49" s="51"/>
    </row>
    <row r="50" ht="14.25" customHeight="1">
      <c r="A50" s="51"/>
      <c r="B50" s="51"/>
    </row>
    <row r="51" ht="14.25" customHeight="1">
      <c r="A51" s="51"/>
      <c r="B51" s="51"/>
    </row>
    <row r="52" ht="14.25" customHeight="1">
      <c r="A52" s="51"/>
      <c r="B52" s="51"/>
    </row>
    <row r="53" ht="14.25" customHeight="1">
      <c r="A53" s="51"/>
      <c r="B53" s="51"/>
    </row>
    <row r="54" ht="14.25" customHeight="1">
      <c r="A54" s="51"/>
      <c r="B54" s="51"/>
    </row>
    <row r="55" ht="14.25" customHeight="1">
      <c r="A55" s="51"/>
      <c r="B55" s="51"/>
    </row>
    <row r="56" ht="14.25" customHeight="1">
      <c r="A56" s="51"/>
      <c r="B56" s="51"/>
    </row>
    <row r="57" ht="14.25" customHeight="1">
      <c r="A57" s="51"/>
      <c r="B57" s="51"/>
    </row>
    <row r="58" ht="14.25" customHeight="1">
      <c r="A58" s="51"/>
      <c r="B58" s="51"/>
    </row>
    <row r="59" ht="14.25" customHeight="1">
      <c r="A59" s="51"/>
      <c r="B59" s="51"/>
    </row>
    <row r="60" ht="14.25" customHeight="1">
      <c r="A60" s="51"/>
      <c r="B60" s="51"/>
    </row>
    <row r="61" ht="14.25" customHeight="1">
      <c r="A61" s="51"/>
      <c r="B61" s="51"/>
    </row>
    <row r="62" ht="14.25" customHeight="1">
      <c r="A62" s="51"/>
      <c r="B62" s="51"/>
    </row>
    <row r="63" ht="14.25" customHeight="1">
      <c r="A63" s="51"/>
      <c r="B63" s="51"/>
    </row>
    <row r="64" ht="14.25" customHeight="1">
      <c r="A64" s="51"/>
      <c r="B64" s="51"/>
    </row>
    <row r="65" ht="14.25" customHeight="1">
      <c r="A65" s="51"/>
      <c r="B65" s="51"/>
    </row>
    <row r="66" ht="14.25" customHeight="1">
      <c r="A66" s="51"/>
      <c r="B66" s="51"/>
    </row>
    <row r="67" ht="14.25" customHeight="1">
      <c r="A67" s="51"/>
      <c r="B67" s="51"/>
    </row>
    <row r="68" ht="14.25" customHeight="1">
      <c r="A68" s="51"/>
      <c r="B68" s="51"/>
    </row>
    <row r="69" ht="14.25" customHeight="1">
      <c r="A69" s="51"/>
      <c r="B69" s="51"/>
    </row>
    <row r="70" ht="14.25" customHeight="1">
      <c r="A70" s="51"/>
      <c r="B70" s="51"/>
    </row>
    <row r="71" ht="14.25" customHeight="1">
      <c r="A71" s="51"/>
      <c r="B71" s="51"/>
    </row>
    <row r="72" ht="14.25" customHeight="1">
      <c r="A72" s="51"/>
      <c r="B72" s="51"/>
    </row>
    <row r="73" ht="14.25" customHeight="1">
      <c r="A73" s="51"/>
      <c r="B73" s="51"/>
    </row>
    <row r="74" ht="14.25" customHeight="1">
      <c r="A74" s="51"/>
      <c r="B74" s="51"/>
    </row>
    <row r="75" ht="14.25" customHeight="1">
      <c r="A75" s="51"/>
      <c r="B75" s="51"/>
    </row>
    <row r="76" ht="14.25" customHeight="1">
      <c r="A76" s="51"/>
      <c r="B76" s="51"/>
    </row>
    <row r="77" ht="14.25" customHeight="1">
      <c r="A77" s="51"/>
      <c r="B77" s="51"/>
    </row>
    <row r="78" ht="14.25" customHeight="1">
      <c r="A78" s="51"/>
      <c r="B78" s="51"/>
    </row>
    <row r="79" ht="14.25" customHeight="1">
      <c r="A79" s="51"/>
      <c r="B79" s="51"/>
    </row>
    <row r="80" ht="14.25" customHeight="1">
      <c r="A80" s="51"/>
      <c r="B80" s="51"/>
    </row>
    <row r="81" ht="14.25" customHeight="1">
      <c r="A81" s="51"/>
      <c r="B81" s="51"/>
    </row>
    <row r="82" ht="14.25" customHeight="1">
      <c r="A82" s="51"/>
      <c r="B82" s="51"/>
    </row>
    <row r="83" ht="14.25" customHeight="1">
      <c r="A83" s="51"/>
      <c r="B83" s="51"/>
    </row>
    <row r="84" ht="14.25" customHeight="1">
      <c r="A84" s="51"/>
      <c r="B84" s="51"/>
    </row>
    <row r="85" ht="14.25" customHeight="1">
      <c r="A85" s="51"/>
      <c r="B85" s="51"/>
    </row>
    <row r="86" ht="14.25" customHeight="1">
      <c r="A86" s="51"/>
      <c r="B86" s="51"/>
    </row>
    <row r="87" ht="14.25" customHeight="1">
      <c r="A87" s="51"/>
      <c r="B87" s="51"/>
    </row>
    <row r="88" ht="14.25" customHeight="1">
      <c r="A88" s="51"/>
      <c r="B88" s="51"/>
    </row>
    <row r="89" ht="14.25" customHeight="1">
      <c r="A89" s="51"/>
      <c r="B89" s="51"/>
    </row>
    <row r="90" ht="14.25" customHeight="1">
      <c r="A90" s="51"/>
      <c r="B90" s="51"/>
    </row>
    <row r="91" ht="14.25" customHeight="1">
      <c r="A91" s="51"/>
      <c r="B91" s="51"/>
    </row>
    <row r="92" ht="14.25" customHeight="1">
      <c r="A92" s="51"/>
      <c r="B92" s="51"/>
    </row>
    <row r="93" ht="14.25" customHeight="1">
      <c r="A93" s="51"/>
      <c r="B93" s="51"/>
    </row>
    <row r="94" ht="14.25" customHeight="1">
      <c r="A94" s="51"/>
      <c r="B94" s="51"/>
    </row>
    <row r="95" ht="14.25" customHeight="1">
      <c r="A95" s="51"/>
      <c r="B95" s="51"/>
    </row>
    <row r="96" ht="14.25" customHeight="1">
      <c r="A96" s="51"/>
      <c r="B96" s="51"/>
    </row>
    <row r="97" ht="14.25" customHeight="1">
      <c r="A97" s="51"/>
      <c r="B97" s="51"/>
    </row>
    <row r="98" ht="14.25" customHeight="1">
      <c r="A98" s="51"/>
      <c r="B98" s="51"/>
    </row>
    <row r="99" ht="14.25" customHeight="1">
      <c r="A99" s="51"/>
      <c r="B99" s="51"/>
    </row>
    <row r="100" ht="14.25" customHeight="1">
      <c r="A100" s="51"/>
      <c r="B100" s="51"/>
    </row>
    <row r="101" ht="14.25" customHeight="1">
      <c r="A101" s="51"/>
      <c r="B101" s="51"/>
    </row>
    <row r="102" ht="14.25" customHeight="1">
      <c r="A102" s="51"/>
      <c r="B102" s="51"/>
    </row>
    <row r="103" ht="14.25" customHeight="1">
      <c r="A103" s="51"/>
      <c r="B103" s="51"/>
    </row>
    <row r="104" ht="14.25" customHeight="1">
      <c r="A104" s="51"/>
      <c r="B104" s="51"/>
    </row>
    <row r="105" ht="14.25" customHeight="1">
      <c r="A105" s="51"/>
      <c r="B105" s="51"/>
    </row>
    <row r="106" ht="14.25" customHeight="1">
      <c r="A106" s="51"/>
      <c r="B106" s="51"/>
    </row>
    <row r="107" ht="14.25" customHeight="1">
      <c r="A107" s="51"/>
      <c r="B107" s="51"/>
    </row>
    <row r="108" ht="14.25" customHeight="1">
      <c r="A108" s="51"/>
      <c r="B108" s="51"/>
    </row>
    <row r="109" ht="14.25" customHeight="1">
      <c r="A109" s="51"/>
      <c r="B109" s="51"/>
    </row>
    <row r="110" ht="14.25" customHeight="1">
      <c r="A110" s="51"/>
      <c r="B110" s="51"/>
    </row>
    <row r="111" ht="14.25" customHeight="1">
      <c r="A111" s="51"/>
      <c r="B111" s="51"/>
    </row>
    <row r="112" ht="14.25" customHeight="1">
      <c r="A112" s="51"/>
      <c r="B112" s="51"/>
    </row>
    <row r="113" ht="14.25" customHeight="1">
      <c r="A113" s="51"/>
      <c r="B113" s="51"/>
    </row>
    <row r="114" ht="14.25" customHeight="1">
      <c r="A114" s="51"/>
      <c r="B114" s="51"/>
    </row>
    <row r="115" ht="14.25" customHeight="1">
      <c r="A115" s="51"/>
      <c r="B115" s="51"/>
    </row>
    <row r="116" ht="14.25" customHeight="1">
      <c r="A116" s="51"/>
      <c r="B116" s="51"/>
    </row>
    <row r="117" ht="14.25" customHeight="1">
      <c r="A117" s="51"/>
      <c r="B117" s="51"/>
    </row>
    <row r="118" ht="14.25" customHeight="1">
      <c r="A118" s="51"/>
      <c r="B118" s="51"/>
    </row>
    <row r="119" ht="14.25" customHeight="1">
      <c r="A119" s="51"/>
      <c r="B119" s="51"/>
    </row>
    <row r="120" ht="14.25" customHeight="1">
      <c r="A120" s="51"/>
      <c r="B120" s="51"/>
    </row>
    <row r="121" ht="14.25" customHeight="1">
      <c r="A121" s="51"/>
      <c r="B121" s="51"/>
    </row>
    <row r="122" ht="14.25" customHeight="1">
      <c r="A122" s="51"/>
      <c r="B122" s="51"/>
    </row>
    <row r="123" ht="14.25" customHeight="1">
      <c r="A123" s="51"/>
      <c r="B123" s="51"/>
    </row>
    <row r="124" ht="14.25" customHeight="1">
      <c r="A124" s="51"/>
      <c r="B124" s="51"/>
    </row>
    <row r="125" ht="14.25" customHeight="1">
      <c r="A125" s="51"/>
      <c r="B125" s="51"/>
    </row>
    <row r="126" ht="14.25" customHeight="1">
      <c r="A126" s="51"/>
      <c r="B126" s="51"/>
    </row>
    <row r="127" ht="14.25" customHeight="1">
      <c r="A127" s="51"/>
      <c r="B127" s="51"/>
    </row>
    <row r="128" ht="14.25" customHeight="1">
      <c r="A128" s="51"/>
      <c r="B128" s="51"/>
    </row>
    <row r="129" ht="14.25" customHeight="1">
      <c r="A129" s="51"/>
      <c r="B129" s="51"/>
    </row>
    <row r="130" ht="14.25" customHeight="1">
      <c r="A130" s="51"/>
      <c r="B130" s="51"/>
    </row>
    <row r="131" ht="14.25" customHeight="1">
      <c r="A131" s="51"/>
      <c r="B131" s="51"/>
    </row>
    <row r="132" ht="14.25" customHeight="1">
      <c r="A132" s="51"/>
      <c r="B132" s="51"/>
    </row>
    <row r="133" ht="14.25" customHeight="1">
      <c r="A133" s="51"/>
      <c r="B133" s="51"/>
    </row>
    <row r="134" ht="14.25" customHeight="1">
      <c r="A134" s="51"/>
      <c r="B134" s="51"/>
    </row>
    <row r="135" ht="14.25" customHeight="1">
      <c r="A135" s="51"/>
      <c r="B135" s="51"/>
    </row>
    <row r="136" ht="14.25" customHeight="1">
      <c r="A136" s="51"/>
      <c r="B136" s="51"/>
    </row>
    <row r="137" ht="14.25" customHeight="1">
      <c r="A137" s="51"/>
      <c r="B137" s="51"/>
    </row>
    <row r="138" ht="14.25" customHeight="1">
      <c r="A138" s="51"/>
      <c r="B138" s="51"/>
    </row>
    <row r="139" ht="14.25" customHeight="1">
      <c r="A139" s="51"/>
      <c r="B139" s="51"/>
    </row>
    <row r="140" ht="14.25" customHeight="1">
      <c r="A140" s="51"/>
      <c r="B140" s="51"/>
    </row>
    <row r="141" ht="14.25" customHeight="1">
      <c r="A141" s="51"/>
      <c r="B141" s="51"/>
    </row>
    <row r="142" ht="14.25" customHeight="1">
      <c r="A142" s="51"/>
      <c r="B142" s="51"/>
    </row>
    <row r="143" ht="14.25" customHeight="1">
      <c r="A143" s="51"/>
      <c r="B143" s="51"/>
    </row>
    <row r="144" ht="14.25" customHeight="1">
      <c r="A144" s="51"/>
      <c r="B144" s="51"/>
    </row>
    <row r="145" ht="14.25" customHeight="1">
      <c r="A145" s="51"/>
      <c r="B145" s="51"/>
    </row>
    <row r="146" ht="14.25" customHeight="1">
      <c r="A146" s="51"/>
      <c r="B146" s="51"/>
    </row>
    <row r="147" ht="14.25" customHeight="1">
      <c r="A147" s="51"/>
      <c r="B147" s="51"/>
    </row>
    <row r="148" ht="14.25" customHeight="1">
      <c r="A148" s="51"/>
      <c r="B148" s="51"/>
    </row>
    <row r="149" ht="14.25" customHeight="1">
      <c r="A149" s="51"/>
      <c r="B149" s="51"/>
    </row>
    <row r="150" ht="14.25" customHeight="1">
      <c r="A150" s="51"/>
      <c r="B150" s="51"/>
    </row>
    <row r="151" ht="14.25" customHeight="1">
      <c r="A151" s="51"/>
      <c r="B151" s="51"/>
    </row>
    <row r="152" ht="14.25" customHeight="1">
      <c r="A152" s="51"/>
      <c r="B152" s="51"/>
    </row>
    <row r="153" ht="14.25" customHeight="1">
      <c r="A153" s="51"/>
      <c r="B153" s="51"/>
    </row>
    <row r="154" ht="14.25" customHeight="1">
      <c r="A154" s="51"/>
      <c r="B154" s="51"/>
    </row>
    <row r="155" ht="14.25" customHeight="1">
      <c r="A155" s="51"/>
      <c r="B155" s="51"/>
    </row>
    <row r="156" ht="14.25" customHeight="1">
      <c r="A156" s="51"/>
      <c r="B156" s="51"/>
    </row>
    <row r="157" ht="14.25" customHeight="1">
      <c r="A157" s="51"/>
      <c r="B157" s="51"/>
    </row>
    <row r="158" ht="14.25" customHeight="1">
      <c r="A158" s="51"/>
      <c r="B158" s="51"/>
    </row>
    <row r="159" ht="14.25" customHeight="1">
      <c r="A159" s="51"/>
      <c r="B159" s="51"/>
    </row>
    <row r="160" ht="14.25" customHeight="1">
      <c r="A160" s="51"/>
      <c r="B160" s="51"/>
    </row>
    <row r="161" ht="14.25" customHeight="1">
      <c r="A161" s="51"/>
      <c r="B161" s="51"/>
    </row>
    <row r="162" ht="14.25" customHeight="1">
      <c r="A162" s="51"/>
      <c r="B162" s="51"/>
    </row>
    <row r="163" ht="14.25" customHeight="1">
      <c r="A163" s="51"/>
      <c r="B163" s="51"/>
    </row>
    <row r="164" ht="14.25" customHeight="1">
      <c r="A164" s="51"/>
      <c r="B164" s="51"/>
    </row>
    <row r="165" ht="14.25" customHeight="1">
      <c r="A165" s="51"/>
      <c r="B165" s="51"/>
    </row>
    <row r="166" ht="14.25" customHeight="1">
      <c r="A166" s="51"/>
      <c r="B166" s="51"/>
    </row>
    <row r="167" ht="14.25" customHeight="1">
      <c r="A167" s="51"/>
      <c r="B167" s="51"/>
    </row>
    <row r="168" ht="14.25" customHeight="1">
      <c r="A168" s="51"/>
      <c r="B168" s="51"/>
    </row>
    <row r="169" ht="14.25" customHeight="1">
      <c r="A169" s="51"/>
      <c r="B169" s="51"/>
    </row>
    <row r="170" ht="14.25" customHeight="1">
      <c r="A170" s="51"/>
      <c r="B170" s="51"/>
    </row>
    <row r="171" ht="14.25" customHeight="1">
      <c r="A171" s="51"/>
      <c r="B171" s="51"/>
    </row>
    <row r="172" ht="14.25" customHeight="1">
      <c r="A172" s="51"/>
      <c r="B172" s="51"/>
    </row>
    <row r="173" ht="14.25" customHeight="1">
      <c r="A173" s="51"/>
      <c r="B173" s="51"/>
    </row>
    <row r="174" ht="14.25" customHeight="1">
      <c r="A174" s="51"/>
      <c r="B174" s="51"/>
    </row>
    <row r="175" ht="14.25" customHeight="1">
      <c r="A175" s="51"/>
      <c r="B175" s="51"/>
    </row>
    <row r="176" ht="14.25" customHeight="1">
      <c r="A176" s="51"/>
      <c r="B176" s="51"/>
    </row>
    <row r="177" ht="14.25" customHeight="1">
      <c r="A177" s="51"/>
      <c r="B177" s="51"/>
    </row>
    <row r="178" ht="14.25" customHeight="1">
      <c r="A178" s="51"/>
      <c r="B178" s="51"/>
    </row>
    <row r="179" ht="14.25" customHeight="1">
      <c r="A179" s="51"/>
      <c r="B179" s="51"/>
    </row>
    <row r="180" ht="14.25" customHeight="1">
      <c r="A180" s="51"/>
      <c r="B180" s="51"/>
    </row>
    <row r="181" ht="14.25" customHeight="1">
      <c r="A181" s="51"/>
      <c r="B181" s="51"/>
    </row>
    <row r="182" ht="14.25" customHeight="1">
      <c r="A182" s="51"/>
      <c r="B182" s="51"/>
    </row>
    <row r="183" ht="14.25" customHeight="1">
      <c r="A183" s="51"/>
      <c r="B183" s="51"/>
    </row>
    <row r="184" ht="14.25" customHeight="1">
      <c r="A184" s="51"/>
      <c r="B184" s="51"/>
    </row>
    <row r="185" ht="14.25" customHeight="1">
      <c r="A185" s="51"/>
      <c r="B185" s="51"/>
    </row>
    <row r="186" ht="14.25" customHeight="1">
      <c r="A186" s="51"/>
      <c r="B186" s="51"/>
    </row>
    <row r="187" ht="14.25" customHeight="1">
      <c r="A187" s="51"/>
      <c r="B187" s="51"/>
    </row>
    <row r="188" ht="14.25" customHeight="1">
      <c r="A188" s="51"/>
      <c r="B188" s="51"/>
    </row>
    <row r="189" ht="14.25" customHeight="1">
      <c r="A189" s="51"/>
      <c r="B189" s="51"/>
    </row>
    <row r="190" ht="14.25" customHeight="1">
      <c r="A190" s="51"/>
      <c r="B190" s="51"/>
    </row>
    <row r="191" ht="14.25" customHeight="1">
      <c r="A191" s="51"/>
      <c r="B191" s="51"/>
    </row>
    <row r="192" ht="14.25" customHeight="1">
      <c r="A192" s="51"/>
      <c r="B192" s="51"/>
    </row>
    <row r="193" ht="14.25" customHeight="1">
      <c r="A193" s="51"/>
      <c r="B193" s="51"/>
    </row>
    <row r="194" ht="14.25" customHeight="1">
      <c r="A194" s="51"/>
      <c r="B194" s="51"/>
    </row>
    <row r="195" ht="14.25" customHeight="1">
      <c r="A195" s="51"/>
      <c r="B195" s="51"/>
    </row>
    <row r="196" ht="14.25" customHeight="1">
      <c r="A196" s="51"/>
      <c r="B196" s="51"/>
    </row>
    <row r="197" ht="14.25" customHeight="1">
      <c r="A197" s="51"/>
      <c r="B197" s="51"/>
    </row>
    <row r="198" ht="14.25" customHeight="1">
      <c r="A198" s="51"/>
      <c r="B198" s="51"/>
    </row>
    <row r="199" ht="14.25" customHeight="1">
      <c r="A199" s="51"/>
      <c r="B199" s="51"/>
    </row>
    <row r="200" ht="14.25" customHeight="1">
      <c r="A200" s="51"/>
      <c r="B200" s="51"/>
    </row>
    <row r="201" ht="14.25" customHeight="1">
      <c r="A201" s="51"/>
      <c r="B201" s="51"/>
    </row>
    <row r="202" ht="14.25" customHeight="1">
      <c r="A202" s="51"/>
      <c r="B202" s="51"/>
    </row>
    <row r="203" ht="14.25" customHeight="1">
      <c r="A203" s="51"/>
      <c r="B203" s="51"/>
    </row>
    <row r="204" ht="14.25" customHeight="1">
      <c r="A204" s="51"/>
      <c r="B204" s="51"/>
    </row>
    <row r="205" ht="14.25" customHeight="1">
      <c r="A205" s="51"/>
      <c r="B205" s="51"/>
    </row>
    <row r="206" ht="14.25" customHeight="1">
      <c r="A206" s="51"/>
      <c r="B206" s="51"/>
    </row>
    <row r="207" ht="14.25" customHeight="1">
      <c r="A207" s="51"/>
      <c r="B207" s="51"/>
    </row>
    <row r="208" ht="14.25" customHeight="1">
      <c r="A208" s="51"/>
      <c r="B208" s="51"/>
    </row>
    <row r="209" ht="14.25" customHeight="1">
      <c r="A209" s="51"/>
      <c r="B209" s="51"/>
    </row>
    <row r="210" ht="14.25" customHeight="1">
      <c r="A210" s="51"/>
      <c r="B210" s="51"/>
    </row>
    <row r="211" ht="14.25" customHeight="1">
      <c r="A211" s="51"/>
      <c r="B211" s="51"/>
    </row>
    <row r="212" ht="14.25" customHeight="1">
      <c r="A212" s="51"/>
      <c r="B212" s="51"/>
    </row>
    <row r="213" ht="14.25" customHeight="1">
      <c r="A213" s="51"/>
      <c r="B213" s="51"/>
    </row>
    <row r="214" ht="14.25" customHeight="1">
      <c r="A214" s="51"/>
      <c r="B214" s="51"/>
    </row>
    <row r="215" ht="14.25" customHeight="1">
      <c r="A215" s="51"/>
      <c r="B215" s="51"/>
    </row>
    <row r="216" ht="14.25" customHeight="1">
      <c r="A216" s="51"/>
      <c r="B216" s="51"/>
    </row>
    <row r="217" ht="14.25" customHeight="1">
      <c r="A217" s="51"/>
      <c r="B217" s="51"/>
    </row>
    <row r="218" ht="14.25" customHeight="1">
      <c r="A218" s="51"/>
      <c r="B218" s="51"/>
    </row>
    <row r="219" ht="14.25" customHeight="1">
      <c r="A219" s="51"/>
      <c r="B219" s="51"/>
    </row>
    <row r="220" ht="14.25" customHeight="1">
      <c r="A220" s="51"/>
      <c r="B220" s="51"/>
    </row>
    <row r="221" ht="14.25" customHeight="1">
      <c r="A221" s="51"/>
      <c r="B221" s="51"/>
    </row>
    <row r="222" ht="14.25" customHeight="1">
      <c r="A222" s="51"/>
      <c r="B222" s="51"/>
    </row>
    <row r="223" ht="14.25" customHeight="1">
      <c r="A223" s="51"/>
      <c r="B223" s="51"/>
    </row>
    <row r="224" ht="14.25" customHeight="1">
      <c r="A224" s="51"/>
      <c r="B224" s="51"/>
    </row>
    <row r="225" ht="14.25" customHeight="1">
      <c r="A225" s="51"/>
      <c r="B225" s="51"/>
    </row>
    <row r="226" ht="14.25" customHeight="1">
      <c r="A226" s="51"/>
      <c r="B226" s="51"/>
    </row>
    <row r="227" ht="14.25" customHeight="1">
      <c r="A227" s="51"/>
      <c r="B227" s="51"/>
    </row>
    <row r="228" ht="14.25" customHeight="1">
      <c r="A228" s="51"/>
      <c r="B228" s="51"/>
    </row>
    <row r="229" ht="14.25" customHeight="1">
      <c r="A229" s="51"/>
      <c r="B229" s="51"/>
    </row>
    <row r="230" ht="14.25" customHeight="1">
      <c r="A230" s="51"/>
      <c r="B230" s="51"/>
    </row>
    <row r="231" ht="14.25" customHeight="1">
      <c r="A231" s="51"/>
      <c r="B231" s="51"/>
    </row>
    <row r="232" ht="14.25" customHeight="1">
      <c r="A232" s="51"/>
      <c r="B232" s="51"/>
    </row>
    <row r="233" ht="14.25" customHeight="1">
      <c r="A233" s="51"/>
      <c r="B233" s="51"/>
    </row>
    <row r="234" ht="14.25" customHeight="1">
      <c r="A234" s="51"/>
      <c r="B234" s="51"/>
    </row>
    <row r="235" ht="14.25" customHeight="1">
      <c r="A235" s="51"/>
      <c r="B235" s="51"/>
    </row>
    <row r="236" ht="14.25" customHeight="1">
      <c r="A236" s="51"/>
      <c r="B236" s="51"/>
    </row>
    <row r="237" ht="14.25" customHeight="1">
      <c r="A237" s="51"/>
      <c r="B237" s="51"/>
    </row>
    <row r="238" ht="14.25" customHeight="1">
      <c r="A238" s="51"/>
      <c r="B238" s="51"/>
    </row>
    <row r="239" ht="14.25" customHeight="1">
      <c r="A239" s="51"/>
      <c r="B239" s="51"/>
    </row>
    <row r="240" ht="14.25" customHeight="1">
      <c r="A240" s="51"/>
      <c r="B240" s="51"/>
    </row>
    <row r="241" ht="14.25" customHeight="1">
      <c r="A241" s="51"/>
      <c r="B241" s="51"/>
    </row>
    <row r="242" ht="14.25" customHeight="1">
      <c r="A242" s="51"/>
      <c r="B242" s="51"/>
    </row>
    <row r="243" ht="14.25" customHeight="1">
      <c r="A243" s="51"/>
      <c r="B243" s="51"/>
    </row>
    <row r="244" ht="14.25" customHeight="1">
      <c r="A244" s="51"/>
      <c r="B244" s="51"/>
    </row>
    <row r="245" ht="14.25" customHeight="1">
      <c r="A245" s="51"/>
      <c r="B245" s="51"/>
    </row>
    <row r="246" ht="14.25" customHeight="1">
      <c r="A246" s="51"/>
      <c r="B246" s="51"/>
    </row>
    <row r="247" ht="14.25" customHeight="1">
      <c r="A247" s="51"/>
      <c r="B247" s="51"/>
    </row>
    <row r="248" ht="14.25" customHeight="1">
      <c r="A248" s="51"/>
      <c r="B248" s="51"/>
    </row>
    <row r="249" ht="14.25" customHeight="1">
      <c r="A249" s="51"/>
      <c r="B249" s="51"/>
    </row>
    <row r="250" ht="14.25" customHeight="1">
      <c r="A250" s="51"/>
      <c r="B250" s="51"/>
    </row>
    <row r="251" ht="14.25" customHeight="1">
      <c r="A251" s="51"/>
      <c r="B251" s="51"/>
    </row>
    <row r="252" ht="14.25" customHeight="1">
      <c r="A252" s="51"/>
      <c r="B252" s="51"/>
    </row>
    <row r="253" ht="14.25" customHeight="1">
      <c r="A253" s="51"/>
      <c r="B253" s="51"/>
    </row>
    <row r="254" ht="14.25" customHeight="1">
      <c r="A254" s="51"/>
      <c r="B254" s="51"/>
    </row>
    <row r="255" ht="14.25" customHeight="1">
      <c r="A255" s="51"/>
      <c r="B255" s="51"/>
    </row>
    <row r="256" ht="14.25" customHeight="1">
      <c r="A256" s="51"/>
      <c r="B256" s="51"/>
    </row>
    <row r="257" ht="14.25" customHeight="1">
      <c r="A257" s="51"/>
      <c r="B257" s="51"/>
    </row>
    <row r="258" ht="14.25" customHeight="1">
      <c r="A258" s="51"/>
      <c r="B258" s="51"/>
    </row>
    <row r="259" ht="14.25" customHeight="1">
      <c r="A259" s="51"/>
      <c r="B259" s="51"/>
    </row>
    <row r="260" ht="14.25" customHeight="1">
      <c r="A260" s="51"/>
      <c r="B260" s="51"/>
    </row>
    <row r="261" ht="14.25" customHeight="1">
      <c r="A261" s="51"/>
      <c r="B261" s="51"/>
    </row>
    <row r="262" ht="14.25" customHeight="1">
      <c r="A262" s="51"/>
      <c r="B262" s="51"/>
    </row>
    <row r="263" ht="14.25" customHeight="1">
      <c r="A263" s="51"/>
      <c r="B263" s="51"/>
    </row>
    <row r="264" ht="14.25" customHeight="1">
      <c r="A264" s="51"/>
      <c r="B264" s="51"/>
    </row>
    <row r="265" ht="14.25" customHeight="1">
      <c r="A265" s="51"/>
      <c r="B265" s="51"/>
    </row>
    <row r="266" ht="14.25" customHeight="1">
      <c r="A266" s="51"/>
      <c r="B266" s="51"/>
    </row>
    <row r="267" ht="14.25" customHeight="1">
      <c r="A267" s="51"/>
      <c r="B267" s="51"/>
    </row>
    <row r="268" ht="14.25" customHeight="1">
      <c r="A268" s="51"/>
      <c r="B268" s="51"/>
    </row>
    <row r="269" ht="14.25" customHeight="1">
      <c r="A269" s="51"/>
      <c r="B269" s="51"/>
    </row>
    <row r="270" ht="14.25" customHeight="1">
      <c r="A270" s="51"/>
      <c r="B270" s="51"/>
    </row>
    <row r="271" ht="14.25" customHeight="1">
      <c r="A271" s="51"/>
      <c r="B271" s="51"/>
    </row>
    <row r="272" ht="14.25" customHeight="1">
      <c r="A272" s="51"/>
      <c r="B272" s="51"/>
    </row>
    <row r="273" ht="14.25" customHeight="1">
      <c r="A273" s="51"/>
      <c r="B273" s="51"/>
    </row>
    <row r="274" ht="14.25" customHeight="1">
      <c r="A274" s="51"/>
      <c r="B274" s="51"/>
    </row>
    <row r="275" ht="14.25" customHeight="1">
      <c r="A275" s="51"/>
      <c r="B275" s="51"/>
    </row>
    <row r="276" ht="14.25" customHeight="1">
      <c r="A276" s="51"/>
      <c r="B276" s="51"/>
    </row>
    <row r="277" ht="14.25" customHeight="1">
      <c r="A277" s="51"/>
      <c r="B277" s="51"/>
    </row>
    <row r="278" ht="14.25" customHeight="1">
      <c r="A278" s="51"/>
      <c r="B278" s="51"/>
    </row>
    <row r="279" ht="14.25" customHeight="1">
      <c r="A279" s="51"/>
      <c r="B279" s="51"/>
    </row>
    <row r="280" ht="14.25" customHeight="1">
      <c r="A280" s="51"/>
      <c r="B280" s="51"/>
    </row>
    <row r="281" ht="14.25" customHeight="1">
      <c r="A281" s="51"/>
      <c r="B281" s="51"/>
    </row>
    <row r="282" ht="14.25" customHeight="1">
      <c r="A282" s="51"/>
      <c r="B282" s="51"/>
    </row>
    <row r="283" ht="14.25" customHeight="1">
      <c r="A283" s="51"/>
      <c r="B283" s="51"/>
    </row>
    <row r="284" ht="14.25" customHeight="1">
      <c r="A284" s="51"/>
      <c r="B284" s="51"/>
    </row>
    <row r="285" ht="14.25" customHeight="1">
      <c r="A285" s="51"/>
      <c r="B285" s="51"/>
    </row>
    <row r="286" ht="14.25" customHeight="1">
      <c r="A286" s="51"/>
      <c r="B286" s="51"/>
    </row>
    <row r="287" ht="14.25" customHeight="1">
      <c r="A287" s="51"/>
      <c r="B287" s="51"/>
    </row>
    <row r="288" ht="14.25" customHeight="1">
      <c r="A288" s="51"/>
      <c r="B288" s="51"/>
    </row>
    <row r="289" ht="14.25" customHeight="1">
      <c r="A289" s="51"/>
      <c r="B289" s="51"/>
    </row>
    <row r="290" ht="14.25" customHeight="1">
      <c r="A290" s="51"/>
      <c r="B290" s="51"/>
    </row>
    <row r="291" ht="14.25" customHeight="1">
      <c r="A291" s="51"/>
      <c r="B291" s="51"/>
    </row>
    <row r="292" ht="14.25" customHeight="1">
      <c r="A292" s="51"/>
      <c r="B292" s="51"/>
    </row>
    <row r="293" ht="14.25" customHeight="1">
      <c r="A293" s="51"/>
      <c r="B293" s="51"/>
    </row>
    <row r="294" ht="14.25" customHeight="1">
      <c r="A294" s="51"/>
      <c r="B294" s="51"/>
    </row>
    <row r="295" ht="14.25" customHeight="1">
      <c r="A295" s="51"/>
      <c r="B295" s="51"/>
    </row>
    <row r="296" ht="14.25" customHeight="1">
      <c r="A296" s="51"/>
      <c r="B296" s="51"/>
    </row>
    <row r="297" ht="14.25" customHeight="1">
      <c r="A297" s="51"/>
      <c r="B297" s="51"/>
    </row>
    <row r="298" ht="14.25" customHeight="1">
      <c r="A298" s="51"/>
      <c r="B298" s="51"/>
    </row>
    <row r="299" ht="14.25" customHeight="1">
      <c r="A299" s="51"/>
      <c r="B299" s="51"/>
    </row>
    <row r="300" ht="14.25" customHeight="1">
      <c r="A300" s="51"/>
      <c r="B300" s="51"/>
    </row>
    <row r="301" ht="14.25" customHeight="1">
      <c r="A301" s="51"/>
      <c r="B301" s="51"/>
    </row>
    <row r="302" ht="14.25" customHeight="1">
      <c r="A302" s="51"/>
      <c r="B302" s="51"/>
    </row>
    <row r="303" ht="14.25" customHeight="1">
      <c r="A303" s="51"/>
      <c r="B303" s="51"/>
    </row>
    <row r="304" ht="14.25" customHeight="1">
      <c r="A304" s="51"/>
      <c r="B304" s="51"/>
    </row>
    <row r="305" ht="14.25" customHeight="1">
      <c r="A305" s="51"/>
      <c r="B305" s="51"/>
    </row>
    <row r="306" ht="14.25" customHeight="1">
      <c r="A306" s="51"/>
      <c r="B306" s="51"/>
    </row>
    <row r="307" ht="14.25" customHeight="1">
      <c r="A307" s="51"/>
      <c r="B307" s="51"/>
    </row>
    <row r="308" ht="14.25" customHeight="1">
      <c r="A308" s="51"/>
      <c r="B308" s="51"/>
    </row>
    <row r="309" ht="14.25" customHeight="1">
      <c r="A309" s="51"/>
      <c r="B309" s="51"/>
    </row>
    <row r="310" ht="14.25" customHeight="1">
      <c r="A310" s="51"/>
      <c r="B310" s="51"/>
    </row>
    <row r="311" ht="14.25" customHeight="1">
      <c r="A311" s="51"/>
      <c r="B311" s="51"/>
    </row>
    <row r="312" ht="14.25" customHeight="1">
      <c r="A312" s="51"/>
      <c r="B312" s="51"/>
    </row>
    <row r="313" ht="14.25" customHeight="1">
      <c r="A313" s="51"/>
      <c r="B313" s="51"/>
    </row>
    <row r="314" ht="14.25" customHeight="1">
      <c r="A314" s="51"/>
      <c r="B314" s="51"/>
    </row>
    <row r="315" ht="14.25" customHeight="1">
      <c r="A315" s="51"/>
      <c r="B315" s="51"/>
    </row>
    <row r="316" ht="14.25" customHeight="1">
      <c r="A316" s="51"/>
      <c r="B316" s="51"/>
    </row>
    <row r="317" ht="14.25" customHeight="1">
      <c r="A317" s="51"/>
      <c r="B317" s="51"/>
    </row>
    <row r="318" ht="14.25" customHeight="1">
      <c r="A318" s="51"/>
      <c r="B318" s="51"/>
    </row>
    <row r="319" ht="14.25" customHeight="1">
      <c r="A319" s="51"/>
      <c r="B319" s="51"/>
    </row>
    <row r="320" ht="14.25" customHeight="1">
      <c r="A320" s="51"/>
      <c r="B320" s="51"/>
    </row>
    <row r="321" ht="14.25" customHeight="1">
      <c r="A321" s="51"/>
      <c r="B321" s="51"/>
    </row>
    <row r="322" ht="14.25" customHeight="1">
      <c r="A322" s="51"/>
      <c r="B322" s="51"/>
    </row>
    <row r="323" ht="14.25" customHeight="1">
      <c r="A323" s="51"/>
      <c r="B323" s="51"/>
    </row>
    <row r="324" ht="14.25" customHeight="1">
      <c r="A324" s="51"/>
      <c r="B324" s="51"/>
    </row>
    <row r="325" ht="14.25" customHeight="1">
      <c r="A325" s="51"/>
      <c r="B325" s="51"/>
    </row>
    <row r="326" ht="14.25" customHeight="1">
      <c r="A326" s="51"/>
      <c r="B326" s="51"/>
    </row>
    <row r="327" ht="14.25" customHeight="1">
      <c r="A327" s="51"/>
      <c r="B327" s="51"/>
    </row>
    <row r="328" ht="14.25" customHeight="1">
      <c r="A328" s="51"/>
      <c r="B328" s="51"/>
    </row>
    <row r="329" ht="14.25" customHeight="1">
      <c r="A329" s="51"/>
      <c r="B329" s="51"/>
    </row>
    <row r="330" ht="14.25" customHeight="1">
      <c r="A330" s="51"/>
      <c r="B330" s="51"/>
    </row>
    <row r="331" ht="14.25" customHeight="1">
      <c r="A331" s="51"/>
      <c r="B331" s="51"/>
    </row>
    <row r="332" ht="14.25" customHeight="1">
      <c r="A332" s="51"/>
      <c r="B332" s="51"/>
    </row>
    <row r="333" ht="14.25" customHeight="1">
      <c r="A333" s="51"/>
      <c r="B333" s="51"/>
    </row>
    <row r="334" ht="14.25" customHeight="1">
      <c r="A334" s="51"/>
      <c r="B334" s="51"/>
    </row>
    <row r="335" ht="14.25" customHeight="1">
      <c r="A335" s="51"/>
      <c r="B335" s="51"/>
    </row>
    <row r="336" ht="14.25" customHeight="1">
      <c r="A336" s="51"/>
      <c r="B336" s="51"/>
    </row>
    <row r="337" ht="14.25" customHeight="1">
      <c r="A337" s="51"/>
      <c r="B337" s="51"/>
    </row>
    <row r="338" ht="14.25" customHeight="1">
      <c r="A338" s="51"/>
      <c r="B338" s="51"/>
    </row>
    <row r="339" ht="14.25" customHeight="1">
      <c r="A339" s="51"/>
      <c r="B339" s="51"/>
    </row>
    <row r="340" ht="14.25" customHeight="1">
      <c r="A340" s="51"/>
      <c r="B340" s="51"/>
    </row>
    <row r="341" ht="14.25" customHeight="1">
      <c r="A341" s="51"/>
      <c r="B341" s="51"/>
    </row>
    <row r="342" ht="14.25" customHeight="1">
      <c r="A342" s="51"/>
      <c r="B342" s="51"/>
    </row>
    <row r="343" ht="14.25" customHeight="1">
      <c r="A343" s="51"/>
      <c r="B343" s="51"/>
    </row>
    <row r="344" ht="14.25" customHeight="1">
      <c r="A344" s="51"/>
      <c r="B344" s="51"/>
    </row>
    <row r="345" ht="14.25" customHeight="1">
      <c r="A345" s="51"/>
      <c r="B345" s="51"/>
    </row>
    <row r="346" ht="14.25" customHeight="1">
      <c r="A346" s="51"/>
      <c r="B346" s="51"/>
    </row>
    <row r="347" ht="14.25" customHeight="1">
      <c r="A347" s="51"/>
      <c r="B347" s="51"/>
    </row>
    <row r="348" ht="14.25" customHeight="1">
      <c r="A348" s="51"/>
      <c r="B348" s="51"/>
    </row>
    <row r="349" ht="14.25" customHeight="1">
      <c r="A349" s="51"/>
      <c r="B349" s="51"/>
    </row>
    <row r="350" ht="14.25" customHeight="1">
      <c r="A350" s="51"/>
      <c r="B350" s="51"/>
    </row>
    <row r="351" ht="14.25" customHeight="1">
      <c r="A351" s="51"/>
      <c r="B351" s="51"/>
    </row>
    <row r="352" ht="14.25" customHeight="1">
      <c r="A352" s="51"/>
      <c r="B352" s="51"/>
    </row>
    <row r="353" ht="14.25" customHeight="1">
      <c r="A353" s="51"/>
      <c r="B353" s="51"/>
    </row>
    <row r="354" ht="14.25" customHeight="1">
      <c r="A354" s="51"/>
      <c r="B354" s="51"/>
    </row>
    <row r="355" ht="14.25" customHeight="1">
      <c r="A355" s="51"/>
      <c r="B355" s="51"/>
    </row>
    <row r="356" ht="14.25" customHeight="1">
      <c r="A356" s="51"/>
      <c r="B356" s="51"/>
    </row>
    <row r="357" ht="14.25" customHeight="1">
      <c r="A357" s="51"/>
      <c r="B357" s="51"/>
    </row>
    <row r="358" ht="14.25" customHeight="1">
      <c r="A358" s="51"/>
      <c r="B358" s="51"/>
    </row>
    <row r="359" ht="14.25" customHeight="1">
      <c r="A359" s="51"/>
      <c r="B359" s="51"/>
    </row>
    <row r="360" ht="14.25" customHeight="1">
      <c r="A360" s="51"/>
      <c r="B360" s="51"/>
    </row>
    <row r="361" ht="14.25" customHeight="1">
      <c r="A361" s="51"/>
      <c r="B361" s="51"/>
    </row>
    <row r="362" ht="14.25" customHeight="1">
      <c r="A362" s="51"/>
      <c r="B362" s="51"/>
    </row>
    <row r="363" ht="14.25" customHeight="1">
      <c r="A363" s="51"/>
      <c r="B363" s="51"/>
    </row>
    <row r="364" ht="14.25" customHeight="1">
      <c r="A364" s="51"/>
      <c r="B364" s="51"/>
    </row>
    <row r="365" ht="14.25" customHeight="1">
      <c r="A365" s="51"/>
      <c r="B365" s="51"/>
    </row>
    <row r="366" ht="14.25" customHeight="1">
      <c r="A366" s="51"/>
      <c r="B366" s="51"/>
    </row>
    <row r="367" ht="14.25" customHeight="1">
      <c r="A367" s="51"/>
      <c r="B367" s="51"/>
    </row>
    <row r="368" ht="14.25" customHeight="1">
      <c r="A368" s="51"/>
      <c r="B368" s="51"/>
    </row>
    <row r="369" ht="14.25" customHeight="1">
      <c r="A369" s="51"/>
      <c r="B369" s="51"/>
    </row>
    <row r="370" ht="14.25" customHeight="1">
      <c r="A370" s="51"/>
      <c r="B370" s="51"/>
    </row>
    <row r="371" ht="14.25" customHeight="1">
      <c r="A371" s="51"/>
      <c r="B371" s="51"/>
    </row>
    <row r="372" ht="14.25" customHeight="1">
      <c r="A372" s="51"/>
      <c r="B372" s="51"/>
    </row>
    <row r="373" ht="14.25" customHeight="1">
      <c r="A373" s="51"/>
      <c r="B373" s="51"/>
    </row>
    <row r="374" ht="14.25" customHeight="1">
      <c r="A374" s="51"/>
      <c r="B374" s="51"/>
    </row>
    <row r="375" ht="14.25" customHeight="1">
      <c r="A375" s="51"/>
      <c r="B375" s="51"/>
    </row>
    <row r="376" ht="14.25" customHeight="1">
      <c r="A376" s="51"/>
      <c r="B376" s="51"/>
    </row>
    <row r="377" ht="14.25" customHeight="1">
      <c r="A377" s="51"/>
      <c r="B377" s="51"/>
    </row>
    <row r="378" ht="14.25" customHeight="1">
      <c r="A378" s="51"/>
      <c r="B378" s="51"/>
    </row>
    <row r="379" ht="14.25" customHeight="1">
      <c r="A379" s="51"/>
      <c r="B379" s="51"/>
    </row>
    <row r="380" ht="14.25" customHeight="1">
      <c r="A380" s="51"/>
      <c r="B380" s="51"/>
    </row>
    <row r="381" ht="14.25" customHeight="1">
      <c r="A381" s="51"/>
      <c r="B381" s="51"/>
    </row>
    <row r="382" ht="14.25" customHeight="1">
      <c r="A382" s="51"/>
      <c r="B382" s="51"/>
    </row>
    <row r="383" ht="14.25" customHeight="1">
      <c r="A383" s="51"/>
      <c r="B383" s="51"/>
    </row>
    <row r="384" ht="14.25" customHeight="1">
      <c r="A384" s="51"/>
      <c r="B384" s="51"/>
    </row>
    <row r="385" ht="14.25" customHeight="1">
      <c r="A385" s="51"/>
      <c r="B385" s="51"/>
    </row>
    <row r="386" ht="14.25" customHeight="1">
      <c r="A386" s="51"/>
      <c r="B386" s="51"/>
    </row>
    <row r="387" ht="14.25" customHeight="1">
      <c r="A387" s="51"/>
      <c r="B387" s="51"/>
    </row>
    <row r="388" ht="14.25" customHeight="1">
      <c r="A388" s="51"/>
      <c r="B388" s="51"/>
    </row>
    <row r="389" ht="14.25" customHeight="1">
      <c r="A389" s="51"/>
      <c r="B389" s="51"/>
    </row>
    <row r="390" ht="14.25" customHeight="1">
      <c r="A390" s="51"/>
      <c r="B390" s="51"/>
    </row>
    <row r="391" ht="14.25" customHeight="1">
      <c r="A391" s="51"/>
      <c r="B391" s="51"/>
    </row>
    <row r="392" ht="14.25" customHeight="1">
      <c r="A392" s="51"/>
      <c r="B392" s="51"/>
    </row>
    <row r="393" ht="14.25" customHeight="1">
      <c r="A393" s="51"/>
      <c r="B393" s="51"/>
    </row>
    <row r="394" ht="14.25" customHeight="1">
      <c r="A394" s="51"/>
      <c r="B394" s="51"/>
    </row>
    <row r="395" ht="14.25" customHeight="1">
      <c r="A395" s="51"/>
      <c r="B395" s="51"/>
    </row>
    <row r="396" ht="14.25" customHeight="1">
      <c r="A396" s="51"/>
      <c r="B396" s="51"/>
    </row>
    <row r="397" ht="14.25" customHeight="1">
      <c r="A397" s="51"/>
      <c r="B397" s="51"/>
    </row>
    <row r="398" ht="14.25" customHeight="1">
      <c r="A398" s="51"/>
      <c r="B398" s="51"/>
    </row>
    <row r="399" ht="14.25" customHeight="1">
      <c r="A399" s="51"/>
      <c r="B399" s="51"/>
    </row>
    <row r="400" ht="14.25" customHeight="1">
      <c r="A400" s="51"/>
      <c r="B400" s="51"/>
    </row>
    <row r="401" ht="14.25" customHeight="1">
      <c r="A401" s="51"/>
      <c r="B401" s="51"/>
    </row>
    <row r="402" ht="14.25" customHeight="1">
      <c r="A402" s="51"/>
      <c r="B402" s="51"/>
    </row>
    <row r="403" ht="14.25" customHeight="1">
      <c r="A403" s="51"/>
      <c r="B403" s="51"/>
    </row>
    <row r="404" ht="14.25" customHeight="1">
      <c r="A404" s="51"/>
      <c r="B404" s="51"/>
    </row>
    <row r="405" ht="14.25" customHeight="1">
      <c r="A405" s="51"/>
      <c r="B405" s="51"/>
    </row>
    <row r="406" ht="14.25" customHeight="1">
      <c r="A406" s="51"/>
      <c r="B406" s="51"/>
    </row>
    <row r="407" ht="14.25" customHeight="1">
      <c r="A407" s="51"/>
      <c r="B407" s="51"/>
    </row>
    <row r="408" ht="14.25" customHeight="1">
      <c r="A408" s="51"/>
      <c r="B408" s="51"/>
    </row>
    <row r="409" ht="14.25" customHeight="1">
      <c r="A409" s="51"/>
      <c r="B409" s="51"/>
    </row>
    <row r="410" ht="14.25" customHeight="1">
      <c r="A410" s="51"/>
      <c r="B410" s="51"/>
    </row>
    <row r="411" ht="14.25" customHeight="1">
      <c r="A411" s="51"/>
      <c r="B411" s="51"/>
    </row>
    <row r="412" ht="14.25" customHeight="1">
      <c r="A412" s="51"/>
      <c r="B412" s="51"/>
    </row>
    <row r="413" ht="14.25" customHeight="1">
      <c r="A413" s="51"/>
      <c r="B413" s="51"/>
    </row>
    <row r="414" ht="14.25" customHeight="1">
      <c r="A414" s="51"/>
      <c r="B414" s="51"/>
    </row>
    <row r="415" ht="14.25" customHeight="1">
      <c r="A415" s="51"/>
      <c r="B415" s="51"/>
    </row>
    <row r="416" ht="14.25" customHeight="1">
      <c r="A416" s="51"/>
      <c r="B416" s="51"/>
    </row>
    <row r="417" ht="14.25" customHeight="1">
      <c r="A417" s="51"/>
      <c r="B417" s="51"/>
    </row>
    <row r="418" ht="14.25" customHeight="1">
      <c r="A418" s="51"/>
      <c r="B418" s="51"/>
    </row>
    <row r="419" ht="14.25" customHeight="1">
      <c r="A419" s="51"/>
      <c r="B419" s="51"/>
    </row>
    <row r="420" ht="14.25" customHeight="1">
      <c r="A420" s="51"/>
      <c r="B420" s="51"/>
    </row>
    <row r="421" ht="14.25" customHeight="1">
      <c r="A421" s="51"/>
      <c r="B421" s="51"/>
    </row>
    <row r="422" ht="14.25" customHeight="1">
      <c r="A422" s="51"/>
      <c r="B422" s="51"/>
    </row>
    <row r="423" ht="14.25" customHeight="1">
      <c r="A423" s="51"/>
      <c r="B423" s="51"/>
    </row>
    <row r="424" ht="14.25" customHeight="1">
      <c r="A424" s="51"/>
      <c r="B424" s="51"/>
    </row>
    <row r="425" ht="14.25" customHeight="1">
      <c r="A425" s="51"/>
      <c r="B425" s="51"/>
    </row>
    <row r="426" ht="14.25" customHeight="1">
      <c r="A426" s="51"/>
      <c r="B426" s="51"/>
    </row>
    <row r="427" ht="14.25" customHeight="1">
      <c r="A427" s="51"/>
      <c r="B427" s="51"/>
    </row>
    <row r="428" ht="14.25" customHeight="1">
      <c r="A428" s="51"/>
      <c r="B428" s="51"/>
    </row>
    <row r="429" ht="14.25" customHeight="1">
      <c r="A429" s="51"/>
      <c r="B429" s="51"/>
    </row>
    <row r="430" ht="14.25" customHeight="1">
      <c r="A430" s="51"/>
      <c r="B430" s="51"/>
    </row>
    <row r="431" ht="14.25" customHeight="1">
      <c r="A431" s="51"/>
      <c r="B431" s="51"/>
    </row>
    <row r="432" ht="14.25" customHeight="1">
      <c r="A432" s="51"/>
      <c r="B432" s="51"/>
    </row>
    <row r="433" ht="14.25" customHeight="1">
      <c r="A433" s="51"/>
      <c r="B433" s="51"/>
    </row>
    <row r="434" ht="14.25" customHeight="1">
      <c r="A434" s="51"/>
      <c r="B434" s="51"/>
    </row>
    <row r="435" ht="14.25" customHeight="1">
      <c r="A435" s="51"/>
      <c r="B435" s="51"/>
    </row>
    <row r="436" ht="14.25" customHeight="1">
      <c r="A436" s="51"/>
      <c r="B436" s="51"/>
    </row>
    <row r="437" ht="14.25" customHeight="1">
      <c r="A437" s="51"/>
      <c r="B437" s="51"/>
    </row>
    <row r="438" ht="14.25" customHeight="1">
      <c r="A438" s="51"/>
      <c r="B438" s="51"/>
    </row>
    <row r="439" ht="14.25" customHeight="1">
      <c r="A439" s="51"/>
      <c r="B439" s="51"/>
    </row>
    <row r="440" ht="14.25" customHeight="1">
      <c r="A440" s="51"/>
      <c r="B440" s="51"/>
    </row>
    <row r="441" ht="14.25" customHeight="1">
      <c r="A441" s="51"/>
      <c r="B441" s="51"/>
    </row>
    <row r="442" ht="14.25" customHeight="1">
      <c r="A442" s="51"/>
      <c r="B442" s="51"/>
    </row>
    <row r="443" ht="14.25" customHeight="1">
      <c r="A443" s="51"/>
      <c r="B443" s="51"/>
    </row>
    <row r="444" ht="14.25" customHeight="1">
      <c r="A444" s="51"/>
      <c r="B444" s="51"/>
    </row>
    <row r="445" ht="14.25" customHeight="1">
      <c r="A445" s="51"/>
      <c r="B445" s="51"/>
    </row>
    <row r="446" ht="14.25" customHeight="1">
      <c r="A446" s="51"/>
      <c r="B446" s="51"/>
    </row>
    <row r="447" ht="14.25" customHeight="1">
      <c r="A447" s="51"/>
      <c r="B447" s="51"/>
    </row>
    <row r="448" ht="14.25" customHeight="1">
      <c r="A448" s="51"/>
      <c r="B448" s="51"/>
    </row>
    <row r="449" ht="14.25" customHeight="1">
      <c r="A449" s="51"/>
      <c r="B449" s="51"/>
    </row>
    <row r="450" ht="14.25" customHeight="1">
      <c r="A450" s="51"/>
      <c r="B450" s="51"/>
    </row>
    <row r="451" ht="14.25" customHeight="1">
      <c r="A451" s="51"/>
      <c r="B451" s="51"/>
    </row>
    <row r="452" ht="14.25" customHeight="1">
      <c r="A452" s="51"/>
      <c r="B452" s="51"/>
    </row>
    <row r="453" ht="14.25" customHeight="1">
      <c r="A453" s="51"/>
      <c r="B453" s="51"/>
    </row>
    <row r="454" ht="14.25" customHeight="1">
      <c r="A454" s="51"/>
      <c r="B454" s="51"/>
    </row>
    <row r="455" ht="14.25" customHeight="1">
      <c r="A455" s="51"/>
      <c r="B455" s="51"/>
    </row>
    <row r="456" ht="14.25" customHeight="1">
      <c r="A456" s="51"/>
      <c r="B456" s="51"/>
    </row>
    <row r="457" ht="14.25" customHeight="1">
      <c r="A457" s="51"/>
      <c r="B457" s="51"/>
    </row>
    <row r="458" ht="14.25" customHeight="1">
      <c r="A458" s="51"/>
      <c r="B458" s="51"/>
    </row>
    <row r="459" ht="14.25" customHeight="1">
      <c r="A459" s="51"/>
      <c r="B459" s="51"/>
    </row>
    <row r="460" ht="14.25" customHeight="1">
      <c r="A460" s="51"/>
      <c r="B460" s="51"/>
    </row>
    <row r="461" ht="14.25" customHeight="1">
      <c r="A461" s="51"/>
      <c r="B461" s="51"/>
    </row>
    <row r="462" ht="14.25" customHeight="1">
      <c r="A462" s="51"/>
      <c r="B462" s="51"/>
    </row>
    <row r="463" ht="14.25" customHeight="1">
      <c r="A463" s="51"/>
      <c r="B463" s="51"/>
    </row>
    <row r="464" ht="14.25" customHeight="1">
      <c r="A464" s="51"/>
      <c r="B464" s="51"/>
    </row>
    <row r="465" ht="14.25" customHeight="1">
      <c r="A465" s="51"/>
      <c r="B465" s="51"/>
    </row>
    <row r="466" ht="14.25" customHeight="1">
      <c r="A466" s="51"/>
      <c r="B466" s="51"/>
    </row>
    <row r="467" ht="14.25" customHeight="1">
      <c r="A467" s="51"/>
      <c r="B467" s="51"/>
    </row>
    <row r="468" ht="14.25" customHeight="1">
      <c r="A468" s="51"/>
      <c r="B468" s="51"/>
    </row>
    <row r="469" ht="14.25" customHeight="1">
      <c r="A469" s="51"/>
      <c r="B469" s="51"/>
    </row>
    <row r="470" ht="14.25" customHeight="1">
      <c r="A470" s="51"/>
      <c r="B470" s="51"/>
    </row>
    <row r="471" ht="14.25" customHeight="1">
      <c r="A471" s="51"/>
      <c r="B471" s="51"/>
    </row>
    <row r="472" ht="14.25" customHeight="1">
      <c r="A472" s="51"/>
      <c r="B472" s="51"/>
    </row>
    <row r="473" ht="14.25" customHeight="1">
      <c r="A473" s="51"/>
      <c r="B473" s="51"/>
    </row>
    <row r="474" ht="14.25" customHeight="1">
      <c r="A474" s="51"/>
      <c r="B474" s="51"/>
    </row>
    <row r="475" ht="14.25" customHeight="1">
      <c r="A475" s="51"/>
      <c r="B475" s="51"/>
    </row>
    <row r="476" ht="14.25" customHeight="1">
      <c r="A476" s="51"/>
      <c r="B476" s="51"/>
    </row>
    <row r="477" ht="14.25" customHeight="1">
      <c r="A477" s="51"/>
      <c r="B477" s="51"/>
    </row>
    <row r="478" ht="14.25" customHeight="1">
      <c r="A478" s="51"/>
      <c r="B478" s="51"/>
    </row>
    <row r="479" ht="14.25" customHeight="1">
      <c r="A479" s="51"/>
      <c r="B479" s="51"/>
    </row>
    <row r="480" ht="14.25" customHeight="1">
      <c r="A480" s="51"/>
      <c r="B480" s="51"/>
    </row>
    <row r="481" ht="14.25" customHeight="1">
      <c r="A481" s="51"/>
      <c r="B481" s="51"/>
    </row>
    <row r="482" ht="14.25" customHeight="1">
      <c r="A482" s="51"/>
      <c r="B482" s="51"/>
    </row>
    <row r="483" ht="14.25" customHeight="1">
      <c r="A483" s="51"/>
      <c r="B483" s="51"/>
    </row>
    <row r="484" ht="14.25" customHeight="1">
      <c r="A484" s="51"/>
      <c r="B484" s="51"/>
    </row>
    <row r="485" ht="14.25" customHeight="1">
      <c r="A485" s="51"/>
      <c r="B485" s="51"/>
    </row>
    <row r="486" ht="14.25" customHeight="1">
      <c r="A486" s="51"/>
      <c r="B486" s="51"/>
    </row>
    <row r="487" ht="14.25" customHeight="1">
      <c r="A487" s="51"/>
      <c r="B487" s="51"/>
    </row>
    <row r="488" ht="14.25" customHeight="1">
      <c r="A488" s="51"/>
      <c r="B488" s="51"/>
    </row>
    <row r="489" ht="14.25" customHeight="1">
      <c r="A489" s="51"/>
      <c r="B489" s="51"/>
    </row>
    <row r="490" ht="14.25" customHeight="1">
      <c r="A490" s="51"/>
      <c r="B490" s="51"/>
    </row>
    <row r="491" ht="14.25" customHeight="1">
      <c r="A491" s="51"/>
      <c r="B491" s="51"/>
    </row>
    <row r="492" ht="14.25" customHeight="1">
      <c r="A492" s="51"/>
      <c r="B492" s="51"/>
    </row>
    <row r="493" ht="14.25" customHeight="1">
      <c r="A493" s="51"/>
      <c r="B493" s="51"/>
    </row>
    <row r="494" ht="14.25" customHeight="1">
      <c r="A494" s="51"/>
      <c r="B494" s="51"/>
    </row>
    <row r="495" ht="14.25" customHeight="1">
      <c r="A495" s="51"/>
      <c r="B495" s="51"/>
    </row>
    <row r="496" ht="14.25" customHeight="1">
      <c r="A496" s="51"/>
      <c r="B496" s="51"/>
    </row>
    <row r="497" ht="14.25" customHeight="1">
      <c r="A497" s="51"/>
      <c r="B497" s="51"/>
    </row>
    <row r="498" ht="14.25" customHeight="1">
      <c r="A498" s="51"/>
      <c r="B498" s="51"/>
    </row>
    <row r="499" ht="14.25" customHeight="1">
      <c r="A499" s="51"/>
      <c r="B499" s="51"/>
    </row>
    <row r="500" ht="14.25" customHeight="1">
      <c r="A500" s="51"/>
      <c r="B500" s="51"/>
    </row>
    <row r="501" ht="14.25" customHeight="1">
      <c r="A501" s="51"/>
      <c r="B501" s="51"/>
    </row>
    <row r="502" ht="14.25" customHeight="1">
      <c r="A502" s="51"/>
      <c r="B502" s="51"/>
    </row>
    <row r="503" ht="14.25" customHeight="1">
      <c r="A503" s="51"/>
      <c r="B503" s="51"/>
    </row>
    <row r="504" ht="14.25" customHeight="1">
      <c r="A504" s="51"/>
      <c r="B504" s="51"/>
    </row>
    <row r="505" ht="14.25" customHeight="1">
      <c r="A505" s="51"/>
      <c r="B505" s="51"/>
    </row>
    <row r="506" ht="14.25" customHeight="1">
      <c r="A506" s="51"/>
      <c r="B506" s="51"/>
    </row>
    <row r="507" ht="14.25" customHeight="1">
      <c r="A507" s="51"/>
      <c r="B507" s="51"/>
    </row>
    <row r="508" ht="14.25" customHeight="1">
      <c r="A508" s="51"/>
      <c r="B508" s="51"/>
    </row>
    <row r="509" ht="14.25" customHeight="1">
      <c r="A509" s="51"/>
      <c r="B509" s="51"/>
    </row>
    <row r="510" ht="14.25" customHeight="1">
      <c r="A510" s="51"/>
      <c r="B510" s="51"/>
    </row>
    <row r="511" ht="14.25" customHeight="1">
      <c r="A511" s="51"/>
      <c r="B511" s="51"/>
    </row>
    <row r="512" ht="14.25" customHeight="1">
      <c r="A512" s="51"/>
      <c r="B512" s="51"/>
    </row>
    <row r="513" ht="14.25" customHeight="1">
      <c r="A513" s="51"/>
      <c r="B513" s="51"/>
    </row>
    <row r="514" ht="14.25" customHeight="1">
      <c r="A514" s="51"/>
      <c r="B514" s="51"/>
    </row>
    <row r="515" ht="14.25" customHeight="1">
      <c r="A515" s="51"/>
      <c r="B515" s="51"/>
    </row>
    <row r="516" ht="14.25" customHeight="1">
      <c r="A516" s="51"/>
      <c r="B516" s="51"/>
    </row>
    <row r="517" ht="14.25" customHeight="1">
      <c r="A517" s="51"/>
      <c r="B517" s="51"/>
    </row>
    <row r="518" ht="14.25" customHeight="1">
      <c r="A518" s="51"/>
      <c r="B518" s="51"/>
    </row>
    <row r="519" ht="14.25" customHeight="1">
      <c r="A519" s="51"/>
      <c r="B519" s="51"/>
    </row>
    <row r="520" ht="14.25" customHeight="1">
      <c r="A520" s="51"/>
      <c r="B520" s="51"/>
    </row>
    <row r="521" ht="14.25" customHeight="1">
      <c r="A521" s="51"/>
      <c r="B521" s="51"/>
    </row>
    <row r="522" ht="14.25" customHeight="1">
      <c r="A522" s="51"/>
      <c r="B522" s="51"/>
    </row>
    <row r="523" ht="14.25" customHeight="1">
      <c r="A523" s="51"/>
      <c r="B523" s="51"/>
    </row>
    <row r="524" ht="14.25" customHeight="1">
      <c r="A524" s="51"/>
      <c r="B524" s="51"/>
    </row>
    <row r="525" ht="14.25" customHeight="1">
      <c r="A525" s="51"/>
      <c r="B525" s="51"/>
    </row>
    <row r="526" ht="14.25" customHeight="1">
      <c r="A526" s="51"/>
      <c r="B526" s="51"/>
    </row>
    <row r="527" ht="14.25" customHeight="1">
      <c r="A527" s="51"/>
      <c r="B527" s="51"/>
    </row>
    <row r="528" ht="14.25" customHeight="1">
      <c r="A528" s="51"/>
      <c r="B528" s="51"/>
    </row>
    <row r="529" ht="14.25" customHeight="1">
      <c r="A529" s="51"/>
      <c r="B529" s="51"/>
    </row>
    <row r="530" ht="14.25" customHeight="1">
      <c r="A530" s="51"/>
      <c r="B530" s="51"/>
    </row>
    <row r="531" ht="14.25" customHeight="1">
      <c r="A531" s="51"/>
      <c r="B531" s="51"/>
    </row>
    <row r="532" ht="14.25" customHeight="1">
      <c r="A532" s="51"/>
      <c r="B532" s="51"/>
    </row>
    <row r="533" ht="14.25" customHeight="1">
      <c r="A533" s="51"/>
      <c r="B533" s="51"/>
    </row>
    <row r="534" ht="14.25" customHeight="1">
      <c r="A534" s="51"/>
      <c r="B534" s="51"/>
    </row>
    <row r="535" ht="14.25" customHeight="1">
      <c r="A535" s="51"/>
      <c r="B535" s="51"/>
    </row>
    <row r="536" ht="14.25" customHeight="1">
      <c r="A536" s="51"/>
      <c r="B536" s="51"/>
    </row>
    <row r="537" ht="14.25" customHeight="1">
      <c r="A537" s="51"/>
      <c r="B537" s="51"/>
    </row>
    <row r="538" ht="14.25" customHeight="1">
      <c r="A538" s="51"/>
      <c r="B538" s="51"/>
    </row>
    <row r="539" ht="14.25" customHeight="1">
      <c r="A539" s="51"/>
      <c r="B539" s="51"/>
    </row>
    <row r="540" ht="14.25" customHeight="1">
      <c r="A540" s="51"/>
      <c r="B540" s="51"/>
    </row>
    <row r="541" ht="14.25" customHeight="1">
      <c r="A541" s="51"/>
      <c r="B541" s="51"/>
    </row>
    <row r="542" ht="14.25" customHeight="1">
      <c r="A542" s="51"/>
      <c r="B542" s="51"/>
    </row>
    <row r="543" ht="14.25" customHeight="1">
      <c r="A543" s="51"/>
      <c r="B543" s="51"/>
    </row>
    <row r="544" ht="14.25" customHeight="1">
      <c r="A544" s="51"/>
      <c r="B544" s="51"/>
    </row>
    <row r="545" ht="14.25" customHeight="1">
      <c r="A545" s="51"/>
      <c r="B545" s="51"/>
    </row>
    <row r="546" ht="14.25" customHeight="1">
      <c r="A546" s="51"/>
      <c r="B546" s="51"/>
    </row>
    <row r="547" ht="14.25" customHeight="1">
      <c r="A547" s="51"/>
      <c r="B547" s="51"/>
    </row>
    <row r="548" ht="14.25" customHeight="1">
      <c r="A548" s="51"/>
      <c r="B548" s="51"/>
    </row>
    <row r="549" ht="14.25" customHeight="1">
      <c r="A549" s="51"/>
      <c r="B549" s="51"/>
    </row>
    <row r="550" ht="14.25" customHeight="1">
      <c r="A550" s="51"/>
      <c r="B550" s="51"/>
    </row>
    <row r="551" ht="14.25" customHeight="1">
      <c r="A551" s="51"/>
      <c r="B551" s="51"/>
    </row>
    <row r="552" ht="14.25" customHeight="1">
      <c r="A552" s="51"/>
      <c r="B552" s="51"/>
    </row>
    <row r="553" ht="14.25" customHeight="1">
      <c r="A553" s="51"/>
      <c r="B553" s="51"/>
    </row>
    <row r="554" ht="14.25" customHeight="1">
      <c r="A554" s="51"/>
      <c r="B554" s="51"/>
    </row>
    <row r="555" ht="14.25" customHeight="1">
      <c r="A555" s="51"/>
      <c r="B555" s="51"/>
    </row>
    <row r="556" ht="14.25" customHeight="1">
      <c r="A556" s="51"/>
      <c r="B556" s="51"/>
    </row>
    <row r="557" ht="14.25" customHeight="1">
      <c r="A557" s="51"/>
      <c r="B557" s="51"/>
    </row>
    <row r="558" ht="14.25" customHeight="1">
      <c r="A558" s="51"/>
      <c r="B558" s="51"/>
    </row>
    <row r="559" ht="14.25" customHeight="1">
      <c r="A559" s="51"/>
      <c r="B559" s="51"/>
    </row>
    <row r="560" ht="14.25" customHeight="1">
      <c r="A560" s="51"/>
      <c r="B560" s="51"/>
    </row>
    <row r="561" ht="14.25" customHeight="1">
      <c r="A561" s="51"/>
      <c r="B561" s="51"/>
    </row>
    <row r="562" ht="14.25" customHeight="1">
      <c r="A562" s="51"/>
      <c r="B562" s="51"/>
    </row>
    <row r="563" ht="14.25" customHeight="1">
      <c r="A563" s="51"/>
      <c r="B563" s="51"/>
    </row>
    <row r="564" ht="14.25" customHeight="1">
      <c r="A564" s="51"/>
      <c r="B564" s="51"/>
    </row>
    <row r="565" ht="14.25" customHeight="1">
      <c r="A565" s="51"/>
      <c r="B565" s="51"/>
    </row>
    <row r="566" ht="14.25" customHeight="1">
      <c r="A566" s="51"/>
      <c r="B566" s="51"/>
    </row>
    <row r="567" ht="14.25" customHeight="1">
      <c r="A567" s="51"/>
      <c r="B567" s="51"/>
    </row>
    <row r="568" ht="14.25" customHeight="1">
      <c r="A568" s="51"/>
      <c r="B568" s="51"/>
    </row>
    <row r="569" ht="14.25" customHeight="1">
      <c r="A569" s="51"/>
      <c r="B569" s="51"/>
    </row>
    <row r="570" ht="14.25" customHeight="1">
      <c r="A570" s="51"/>
      <c r="B570" s="51"/>
    </row>
    <row r="571" ht="14.25" customHeight="1">
      <c r="A571" s="51"/>
      <c r="B571" s="51"/>
    </row>
    <row r="572" ht="14.25" customHeight="1">
      <c r="A572" s="51"/>
      <c r="B572" s="51"/>
    </row>
    <row r="573" ht="14.25" customHeight="1">
      <c r="A573" s="51"/>
      <c r="B573" s="51"/>
    </row>
    <row r="574" ht="14.25" customHeight="1">
      <c r="A574" s="51"/>
      <c r="B574" s="51"/>
    </row>
    <row r="575" ht="14.25" customHeight="1">
      <c r="A575" s="51"/>
      <c r="B575" s="51"/>
    </row>
    <row r="576" ht="14.25" customHeight="1">
      <c r="A576" s="51"/>
      <c r="B576" s="51"/>
    </row>
    <row r="577" ht="14.25" customHeight="1">
      <c r="A577" s="51"/>
      <c r="B577" s="51"/>
    </row>
    <row r="578" ht="14.25" customHeight="1">
      <c r="A578" s="51"/>
      <c r="B578" s="51"/>
    </row>
    <row r="579" ht="14.25" customHeight="1">
      <c r="A579" s="51"/>
      <c r="B579" s="51"/>
    </row>
    <row r="580" ht="14.25" customHeight="1">
      <c r="A580" s="51"/>
      <c r="B580" s="51"/>
    </row>
    <row r="581" ht="14.25" customHeight="1">
      <c r="A581" s="51"/>
      <c r="B581" s="51"/>
    </row>
    <row r="582" ht="14.25" customHeight="1">
      <c r="A582" s="51"/>
      <c r="B582" s="51"/>
    </row>
    <row r="583" ht="14.25" customHeight="1">
      <c r="A583" s="51"/>
      <c r="B583" s="51"/>
    </row>
    <row r="584" ht="14.25" customHeight="1">
      <c r="A584" s="51"/>
      <c r="B584" s="51"/>
    </row>
    <row r="585" ht="14.25" customHeight="1">
      <c r="A585" s="51"/>
      <c r="B585" s="51"/>
    </row>
    <row r="586" ht="14.25" customHeight="1">
      <c r="A586" s="51"/>
      <c r="B586" s="51"/>
    </row>
    <row r="587" ht="14.25" customHeight="1">
      <c r="A587" s="51"/>
      <c r="B587" s="51"/>
    </row>
    <row r="588" ht="14.25" customHeight="1">
      <c r="A588" s="51"/>
      <c r="B588" s="51"/>
    </row>
    <row r="589" ht="14.25" customHeight="1">
      <c r="A589" s="51"/>
      <c r="B589" s="51"/>
    </row>
    <row r="590" ht="14.25" customHeight="1">
      <c r="A590" s="51"/>
      <c r="B590" s="51"/>
    </row>
    <row r="591" ht="14.25" customHeight="1">
      <c r="A591" s="51"/>
      <c r="B591" s="51"/>
    </row>
    <row r="592" ht="14.25" customHeight="1">
      <c r="A592" s="51"/>
      <c r="B592" s="51"/>
    </row>
    <row r="593" ht="14.25" customHeight="1">
      <c r="A593" s="51"/>
      <c r="B593" s="51"/>
    </row>
    <row r="594" ht="14.25" customHeight="1">
      <c r="A594" s="51"/>
      <c r="B594" s="51"/>
    </row>
    <row r="595" ht="14.25" customHeight="1">
      <c r="A595" s="51"/>
      <c r="B595" s="51"/>
    </row>
    <row r="596" ht="14.25" customHeight="1">
      <c r="A596" s="51"/>
      <c r="B596" s="51"/>
    </row>
    <row r="597" ht="14.25" customHeight="1">
      <c r="A597" s="51"/>
      <c r="B597" s="51"/>
    </row>
    <row r="598" ht="14.25" customHeight="1">
      <c r="A598" s="51"/>
      <c r="B598" s="51"/>
    </row>
    <row r="599" ht="14.25" customHeight="1">
      <c r="A599" s="51"/>
      <c r="B599" s="51"/>
    </row>
    <row r="600" ht="14.25" customHeight="1">
      <c r="A600" s="51"/>
      <c r="B600" s="51"/>
    </row>
    <row r="601" ht="14.25" customHeight="1">
      <c r="A601" s="51"/>
      <c r="B601" s="51"/>
    </row>
    <row r="602" ht="14.25" customHeight="1">
      <c r="A602" s="51"/>
      <c r="B602" s="51"/>
    </row>
    <row r="603" ht="14.25" customHeight="1">
      <c r="A603" s="51"/>
      <c r="B603" s="51"/>
    </row>
    <row r="604" ht="14.25" customHeight="1">
      <c r="A604" s="51"/>
      <c r="B604" s="51"/>
    </row>
    <row r="605" ht="14.25" customHeight="1">
      <c r="A605" s="51"/>
      <c r="B605" s="51"/>
    </row>
    <row r="606" ht="14.25" customHeight="1">
      <c r="A606" s="51"/>
      <c r="B606" s="51"/>
    </row>
    <row r="607" ht="14.25" customHeight="1">
      <c r="A607" s="51"/>
      <c r="B607" s="51"/>
    </row>
    <row r="608" ht="14.25" customHeight="1">
      <c r="A608" s="51"/>
      <c r="B608" s="51"/>
    </row>
    <row r="609" ht="14.25" customHeight="1">
      <c r="A609" s="51"/>
      <c r="B609" s="51"/>
    </row>
    <row r="610" ht="14.25" customHeight="1">
      <c r="A610" s="51"/>
      <c r="B610" s="51"/>
    </row>
    <row r="611" ht="14.25" customHeight="1">
      <c r="A611" s="51"/>
      <c r="B611" s="51"/>
    </row>
    <row r="612" ht="14.25" customHeight="1">
      <c r="A612" s="51"/>
      <c r="B612" s="51"/>
    </row>
    <row r="613" ht="14.25" customHeight="1">
      <c r="A613" s="51"/>
      <c r="B613" s="51"/>
    </row>
    <row r="614" ht="14.25" customHeight="1">
      <c r="A614" s="51"/>
      <c r="B614" s="51"/>
    </row>
    <row r="615" ht="14.25" customHeight="1">
      <c r="A615" s="51"/>
      <c r="B615" s="51"/>
    </row>
    <row r="616" ht="14.25" customHeight="1">
      <c r="A616" s="51"/>
      <c r="B616" s="51"/>
    </row>
    <row r="617" ht="14.25" customHeight="1">
      <c r="A617" s="51"/>
      <c r="B617" s="51"/>
    </row>
    <row r="618" ht="14.25" customHeight="1">
      <c r="A618" s="51"/>
      <c r="B618" s="51"/>
    </row>
    <row r="619" ht="14.25" customHeight="1">
      <c r="A619" s="51"/>
      <c r="B619" s="51"/>
    </row>
    <row r="620" ht="14.25" customHeight="1">
      <c r="A620" s="51"/>
      <c r="B620" s="51"/>
    </row>
    <row r="621" ht="14.25" customHeight="1">
      <c r="A621" s="51"/>
      <c r="B621" s="51"/>
    </row>
    <row r="622" ht="14.25" customHeight="1">
      <c r="A622" s="51"/>
      <c r="B622" s="51"/>
    </row>
    <row r="623" ht="14.25" customHeight="1">
      <c r="A623" s="51"/>
      <c r="B623" s="51"/>
    </row>
    <row r="624" ht="14.25" customHeight="1">
      <c r="A624" s="51"/>
      <c r="B624" s="51"/>
    </row>
    <row r="625" ht="14.25" customHeight="1">
      <c r="A625" s="51"/>
      <c r="B625" s="51"/>
    </row>
    <row r="626" ht="14.25" customHeight="1">
      <c r="A626" s="51"/>
      <c r="B626" s="51"/>
    </row>
    <row r="627" ht="14.25" customHeight="1">
      <c r="A627" s="51"/>
      <c r="B627" s="51"/>
    </row>
    <row r="628" ht="14.25" customHeight="1">
      <c r="A628" s="51"/>
      <c r="B628" s="51"/>
    </row>
    <row r="629" ht="14.25" customHeight="1">
      <c r="A629" s="51"/>
      <c r="B629" s="51"/>
    </row>
    <row r="630" ht="14.25" customHeight="1">
      <c r="A630" s="51"/>
      <c r="B630" s="51"/>
    </row>
    <row r="631" ht="14.25" customHeight="1">
      <c r="A631" s="51"/>
      <c r="B631" s="51"/>
    </row>
    <row r="632" ht="14.25" customHeight="1">
      <c r="A632" s="51"/>
      <c r="B632" s="51"/>
    </row>
    <row r="633" ht="14.25" customHeight="1">
      <c r="A633" s="51"/>
      <c r="B633" s="51"/>
    </row>
    <row r="634" ht="14.25" customHeight="1">
      <c r="A634" s="51"/>
      <c r="B634" s="51"/>
    </row>
    <row r="635" ht="14.25" customHeight="1">
      <c r="A635" s="51"/>
      <c r="B635" s="51"/>
    </row>
    <row r="636" ht="14.25" customHeight="1">
      <c r="A636" s="51"/>
      <c r="B636" s="51"/>
    </row>
    <row r="637" ht="14.25" customHeight="1">
      <c r="A637" s="51"/>
      <c r="B637" s="51"/>
    </row>
    <row r="638" ht="14.25" customHeight="1">
      <c r="A638" s="51"/>
      <c r="B638" s="51"/>
    </row>
    <row r="639" ht="14.25" customHeight="1">
      <c r="A639" s="51"/>
      <c r="B639" s="51"/>
    </row>
    <row r="640" ht="14.25" customHeight="1">
      <c r="A640" s="51"/>
      <c r="B640" s="51"/>
    </row>
    <row r="641" ht="14.25" customHeight="1">
      <c r="A641" s="51"/>
      <c r="B641" s="51"/>
    </row>
    <row r="642" ht="14.25" customHeight="1">
      <c r="A642" s="51"/>
      <c r="B642" s="51"/>
    </row>
    <row r="643" ht="14.25" customHeight="1">
      <c r="A643" s="51"/>
      <c r="B643" s="51"/>
    </row>
    <row r="644" ht="14.25" customHeight="1">
      <c r="A644" s="51"/>
      <c r="B644" s="51"/>
    </row>
    <row r="645" ht="14.25" customHeight="1">
      <c r="A645" s="51"/>
      <c r="B645" s="51"/>
    </row>
    <row r="646" ht="14.25" customHeight="1">
      <c r="A646" s="51"/>
      <c r="B646" s="51"/>
    </row>
    <row r="647" ht="14.25" customHeight="1">
      <c r="A647" s="51"/>
      <c r="B647" s="51"/>
    </row>
    <row r="648" ht="14.25" customHeight="1">
      <c r="A648" s="51"/>
      <c r="B648" s="51"/>
    </row>
    <row r="649" ht="14.25" customHeight="1">
      <c r="A649" s="51"/>
      <c r="B649" s="51"/>
    </row>
    <row r="650" ht="14.25" customHeight="1">
      <c r="A650" s="51"/>
      <c r="B650" s="51"/>
    </row>
    <row r="651" ht="14.25" customHeight="1">
      <c r="A651" s="51"/>
      <c r="B651" s="51"/>
    </row>
    <row r="652" ht="14.25" customHeight="1">
      <c r="A652" s="51"/>
      <c r="B652" s="51"/>
    </row>
    <row r="653" ht="14.25" customHeight="1">
      <c r="A653" s="51"/>
      <c r="B653" s="51"/>
    </row>
    <row r="654" ht="14.25" customHeight="1">
      <c r="A654" s="51"/>
      <c r="B654" s="51"/>
    </row>
    <row r="655" ht="14.25" customHeight="1">
      <c r="A655" s="51"/>
      <c r="B655" s="51"/>
    </row>
    <row r="656" ht="14.25" customHeight="1">
      <c r="A656" s="51"/>
      <c r="B656" s="51"/>
    </row>
    <row r="657" ht="14.25" customHeight="1">
      <c r="A657" s="51"/>
      <c r="B657" s="51"/>
    </row>
    <row r="658" ht="14.25" customHeight="1">
      <c r="A658" s="51"/>
      <c r="B658" s="51"/>
    </row>
    <row r="659" ht="14.25" customHeight="1">
      <c r="A659" s="51"/>
      <c r="B659" s="51"/>
    </row>
    <row r="660" ht="14.25" customHeight="1">
      <c r="A660" s="51"/>
      <c r="B660" s="51"/>
    </row>
    <row r="661" ht="14.25" customHeight="1">
      <c r="A661" s="51"/>
      <c r="B661" s="51"/>
    </row>
    <row r="662" ht="14.25" customHeight="1">
      <c r="A662" s="51"/>
      <c r="B662" s="51"/>
    </row>
    <row r="663" ht="14.25" customHeight="1">
      <c r="A663" s="51"/>
      <c r="B663" s="51"/>
    </row>
    <row r="664" ht="14.25" customHeight="1">
      <c r="A664" s="51"/>
      <c r="B664" s="51"/>
    </row>
    <row r="665" ht="14.25" customHeight="1">
      <c r="A665" s="51"/>
      <c r="B665" s="51"/>
    </row>
    <row r="666" ht="14.25" customHeight="1">
      <c r="A666" s="51"/>
      <c r="B666" s="51"/>
    </row>
    <row r="667" ht="14.25" customHeight="1">
      <c r="A667" s="51"/>
      <c r="B667" s="51"/>
    </row>
    <row r="668" ht="14.25" customHeight="1">
      <c r="A668" s="51"/>
      <c r="B668" s="51"/>
    </row>
    <row r="669" ht="14.25" customHeight="1">
      <c r="A669" s="51"/>
      <c r="B669" s="51"/>
    </row>
    <row r="670" ht="14.25" customHeight="1">
      <c r="A670" s="51"/>
      <c r="B670" s="51"/>
    </row>
    <row r="671" ht="14.25" customHeight="1">
      <c r="A671" s="51"/>
      <c r="B671" s="51"/>
    </row>
    <row r="672" ht="14.25" customHeight="1">
      <c r="A672" s="51"/>
      <c r="B672" s="51"/>
    </row>
    <row r="673" ht="14.25" customHeight="1">
      <c r="A673" s="51"/>
      <c r="B673" s="51"/>
    </row>
    <row r="674" ht="14.25" customHeight="1">
      <c r="A674" s="51"/>
      <c r="B674" s="51"/>
    </row>
    <row r="675" ht="14.25" customHeight="1">
      <c r="A675" s="51"/>
      <c r="B675" s="51"/>
    </row>
    <row r="676" ht="14.25" customHeight="1">
      <c r="A676" s="51"/>
      <c r="B676" s="51"/>
    </row>
    <row r="677" ht="14.25" customHeight="1">
      <c r="A677" s="51"/>
      <c r="B677" s="51"/>
    </row>
    <row r="678" ht="14.25" customHeight="1">
      <c r="A678" s="51"/>
      <c r="B678" s="51"/>
    </row>
    <row r="679" ht="14.25" customHeight="1">
      <c r="A679" s="51"/>
      <c r="B679" s="51"/>
    </row>
    <row r="680" ht="14.25" customHeight="1">
      <c r="A680" s="51"/>
      <c r="B680" s="51"/>
    </row>
    <row r="681" ht="14.25" customHeight="1">
      <c r="A681" s="51"/>
      <c r="B681" s="51"/>
    </row>
    <row r="682" ht="14.25" customHeight="1">
      <c r="A682" s="51"/>
      <c r="B682" s="51"/>
    </row>
    <row r="683" ht="14.25" customHeight="1">
      <c r="A683" s="51"/>
      <c r="B683" s="51"/>
    </row>
    <row r="684" ht="14.25" customHeight="1">
      <c r="A684" s="51"/>
      <c r="B684" s="51"/>
    </row>
    <row r="685" ht="14.25" customHeight="1">
      <c r="A685" s="51"/>
      <c r="B685" s="51"/>
    </row>
    <row r="686" ht="14.25" customHeight="1">
      <c r="A686" s="51"/>
      <c r="B686" s="51"/>
    </row>
    <row r="687" ht="14.25" customHeight="1">
      <c r="A687" s="51"/>
      <c r="B687" s="51"/>
    </row>
    <row r="688" ht="14.25" customHeight="1">
      <c r="A688" s="51"/>
      <c r="B688" s="51"/>
    </row>
    <row r="689" ht="14.25" customHeight="1">
      <c r="A689" s="51"/>
      <c r="B689" s="51"/>
    </row>
    <row r="690" ht="14.25" customHeight="1">
      <c r="A690" s="51"/>
      <c r="B690" s="51"/>
    </row>
    <row r="691" ht="14.25" customHeight="1">
      <c r="A691" s="51"/>
      <c r="B691" s="51"/>
    </row>
    <row r="692" ht="14.25" customHeight="1">
      <c r="A692" s="51"/>
      <c r="B692" s="51"/>
    </row>
    <row r="693" ht="14.25" customHeight="1">
      <c r="A693" s="51"/>
      <c r="B693" s="51"/>
    </row>
    <row r="694" ht="14.25" customHeight="1">
      <c r="A694" s="51"/>
      <c r="B694" s="51"/>
    </row>
    <row r="695" ht="14.25" customHeight="1">
      <c r="A695" s="51"/>
      <c r="B695" s="51"/>
    </row>
    <row r="696" ht="14.25" customHeight="1">
      <c r="A696" s="51"/>
      <c r="B696" s="51"/>
    </row>
    <row r="697" ht="14.25" customHeight="1">
      <c r="A697" s="51"/>
      <c r="B697" s="51"/>
    </row>
    <row r="698" ht="14.25" customHeight="1">
      <c r="A698" s="51"/>
      <c r="B698" s="51"/>
    </row>
    <row r="699" ht="14.25" customHeight="1">
      <c r="A699" s="51"/>
      <c r="B699" s="51"/>
    </row>
    <row r="700" ht="14.25" customHeight="1">
      <c r="A700" s="51"/>
      <c r="B700" s="51"/>
    </row>
    <row r="701" ht="14.25" customHeight="1">
      <c r="A701" s="51"/>
      <c r="B701" s="51"/>
    </row>
    <row r="702" ht="14.25" customHeight="1">
      <c r="A702" s="51"/>
      <c r="B702" s="51"/>
    </row>
    <row r="703" ht="14.25" customHeight="1">
      <c r="A703" s="51"/>
      <c r="B703" s="51"/>
    </row>
    <row r="704" ht="14.25" customHeight="1">
      <c r="A704" s="51"/>
      <c r="B704" s="51"/>
    </row>
    <row r="705" ht="14.25" customHeight="1">
      <c r="A705" s="51"/>
      <c r="B705" s="51"/>
    </row>
    <row r="706" ht="14.25" customHeight="1">
      <c r="A706" s="51"/>
      <c r="B706" s="51"/>
    </row>
    <row r="707" ht="14.25" customHeight="1">
      <c r="A707" s="51"/>
      <c r="B707" s="51"/>
    </row>
    <row r="708" ht="14.25" customHeight="1">
      <c r="A708" s="51"/>
      <c r="B708" s="51"/>
    </row>
    <row r="709" ht="14.25" customHeight="1">
      <c r="A709" s="51"/>
      <c r="B709" s="51"/>
    </row>
    <row r="710" ht="14.25" customHeight="1">
      <c r="A710" s="51"/>
      <c r="B710" s="51"/>
    </row>
    <row r="711" ht="14.25" customHeight="1">
      <c r="A711" s="51"/>
      <c r="B711" s="51"/>
    </row>
    <row r="712" ht="14.25" customHeight="1">
      <c r="A712" s="51"/>
      <c r="B712" s="51"/>
    </row>
    <row r="713" ht="14.25" customHeight="1">
      <c r="A713" s="51"/>
      <c r="B713" s="51"/>
    </row>
    <row r="714" ht="14.25" customHeight="1">
      <c r="A714" s="51"/>
      <c r="B714" s="51"/>
    </row>
    <row r="715" ht="14.25" customHeight="1">
      <c r="A715" s="51"/>
      <c r="B715" s="51"/>
    </row>
    <row r="716" ht="14.25" customHeight="1">
      <c r="A716" s="51"/>
      <c r="B716" s="51"/>
    </row>
    <row r="717" ht="14.25" customHeight="1">
      <c r="A717" s="51"/>
      <c r="B717" s="51"/>
    </row>
    <row r="718" ht="14.25" customHeight="1">
      <c r="A718" s="51"/>
      <c r="B718" s="51"/>
    </row>
    <row r="719" ht="14.25" customHeight="1">
      <c r="A719" s="51"/>
      <c r="B719" s="51"/>
    </row>
    <row r="720" ht="14.25" customHeight="1">
      <c r="A720" s="51"/>
      <c r="B720" s="51"/>
    </row>
    <row r="721" ht="14.25" customHeight="1">
      <c r="A721" s="51"/>
      <c r="B721" s="51"/>
    </row>
    <row r="722" ht="14.25" customHeight="1">
      <c r="A722" s="51"/>
      <c r="B722" s="51"/>
    </row>
    <row r="723" ht="14.25" customHeight="1">
      <c r="A723" s="51"/>
      <c r="B723" s="51"/>
    </row>
    <row r="724" ht="14.25" customHeight="1">
      <c r="A724" s="51"/>
      <c r="B724" s="51"/>
    </row>
    <row r="725" ht="14.25" customHeight="1">
      <c r="A725" s="51"/>
      <c r="B725" s="51"/>
    </row>
    <row r="726" ht="14.25" customHeight="1">
      <c r="A726" s="51"/>
      <c r="B726" s="51"/>
    </row>
    <row r="727" ht="14.25" customHeight="1">
      <c r="A727" s="51"/>
      <c r="B727" s="51"/>
    </row>
    <row r="728" ht="14.25" customHeight="1">
      <c r="A728" s="51"/>
      <c r="B728" s="51"/>
    </row>
    <row r="729" ht="14.25" customHeight="1">
      <c r="A729" s="51"/>
      <c r="B729" s="51"/>
    </row>
    <row r="730" ht="14.25" customHeight="1">
      <c r="A730" s="51"/>
      <c r="B730" s="51"/>
    </row>
    <row r="731" ht="14.25" customHeight="1">
      <c r="A731" s="51"/>
      <c r="B731" s="51"/>
    </row>
    <row r="732" ht="14.25" customHeight="1">
      <c r="A732" s="51"/>
      <c r="B732" s="51"/>
    </row>
    <row r="733" ht="14.25" customHeight="1">
      <c r="A733" s="51"/>
      <c r="B733" s="51"/>
    </row>
    <row r="734" ht="14.25" customHeight="1">
      <c r="A734" s="51"/>
      <c r="B734" s="51"/>
    </row>
    <row r="735" ht="14.25" customHeight="1">
      <c r="A735" s="51"/>
      <c r="B735" s="51"/>
    </row>
    <row r="736" ht="14.25" customHeight="1">
      <c r="A736" s="51"/>
      <c r="B736" s="51"/>
    </row>
    <row r="737" ht="14.25" customHeight="1">
      <c r="A737" s="51"/>
      <c r="B737" s="51"/>
    </row>
    <row r="738" ht="14.25" customHeight="1">
      <c r="A738" s="51"/>
      <c r="B738" s="51"/>
    </row>
    <row r="739" ht="14.25" customHeight="1">
      <c r="A739" s="51"/>
      <c r="B739" s="51"/>
    </row>
    <row r="740" ht="14.25" customHeight="1">
      <c r="A740" s="51"/>
      <c r="B740" s="51"/>
    </row>
    <row r="741" ht="14.25" customHeight="1">
      <c r="A741" s="51"/>
      <c r="B741" s="51"/>
    </row>
    <row r="742" ht="14.25" customHeight="1">
      <c r="A742" s="51"/>
      <c r="B742" s="51"/>
    </row>
    <row r="743" ht="14.25" customHeight="1">
      <c r="A743" s="51"/>
      <c r="B743" s="51"/>
    </row>
    <row r="744" ht="14.25" customHeight="1">
      <c r="A744" s="51"/>
      <c r="B744" s="51"/>
    </row>
    <row r="745" ht="14.25" customHeight="1">
      <c r="A745" s="51"/>
      <c r="B745" s="51"/>
    </row>
    <row r="746" ht="14.25" customHeight="1">
      <c r="A746" s="51"/>
      <c r="B746" s="51"/>
    </row>
    <row r="747" ht="14.25" customHeight="1">
      <c r="A747" s="51"/>
      <c r="B747" s="51"/>
    </row>
    <row r="748" ht="14.25" customHeight="1">
      <c r="A748" s="51"/>
      <c r="B748" s="51"/>
    </row>
    <row r="749" ht="14.25" customHeight="1">
      <c r="A749" s="51"/>
      <c r="B749" s="51"/>
    </row>
    <row r="750" ht="14.25" customHeight="1">
      <c r="A750" s="51"/>
      <c r="B750" s="51"/>
    </row>
    <row r="751" ht="14.25" customHeight="1">
      <c r="A751" s="51"/>
      <c r="B751" s="51"/>
    </row>
    <row r="752" ht="14.25" customHeight="1">
      <c r="A752" s="51"/>
      <c r="B752" s="51"/>
    </row>
    <row r="753" ht="14.25" customHeight="1">
      <c r="A753" s="51"/>
      <c r="B753" s="51"/>
    </row>
    <row r="754" ht="14.25" customHeight="1">
      <c r="A754" s="51"/>
      <c r="B754" s="51"/>
    </row>
    <row r="755" ht="14.25" customHeight="1">
      <c r="A755" s="51"/>
      <c r="B755" s="51"/>
    </row>
    <row r="756" ht="14.25" customHeight="1">
      <c r="A756" s="51"/>
      <c r="B756" s="51"/>
    </row>
    <row r="757" ht="14.25" customHeight="1">
      <c r="A757" s="51"/>
      <c r="B757" s="51"/>
    </row>
    <row r="758" ht="14.25" customHeight="1">
      <c r="A758" s="51"/>
      <c r="B758" s="51"/>
    </row>
    <row r="759" ht="14.25" customHeight="1">
      <c r="A759" s="51"/>
      <c r="B759" s="51"/>
    </row>
    <row r="760" ht="14.25" customHeight="1">
      <c r="A760" s="51"/>
      <c r="B760" s="51"/>
    </row>
    <row r="761" ht="14.25" customHeight="1">
      <c r="A761" s="51"/>
      <c r="B761" s="51"/>
    </row>
    <row r="762" ht="14.25" customHeight="1">
      <c r="A762" s="51"/>
      <c r="B762" s="51"/>
    </row>
    <row r="763" ht="14.25" customHeight="1">
      <c r="A763" s="51"/>
      <c r="B763" s="51"/>
    </row>
    <row r="764" ht="14.25" customHeight="1">
      <c r="A764" s="51"/>
      <c r="B764" s="51"/>
    </row>
    <row r="765" ht="14.25" customHeight="1">
      <c r="A765" s="51"/>
      <c r="B765" s="51"/>
    </row>
    <row r="766" ht="14.25" customHeight="1">
      <c r="A766" s="51"/>
      <c r="B766" s="51"/>
    </row>
    <row r="767" ht="14.25" customHeight="1">
      <c r="A767" s="51"/>
      <c r="B767" s="51"/>
    </row>
    <row r="768" ht="14.25" customHeight="1">
      <c r="A768" s="51"/>
      <c r="B768" s="51"/>
    </row>
    <row r="769" ht="14.25" customHeight="1">
      <c r="A769" s="51"/>
      <c r="B769" s="51"/>
    </row>
    <row r="770" ht="14.25" customHeight="1">
      <c r="A770" s="51"/>
      <c r="B770" s="51"/>
    </row>
    <row r="771" ht="14.25" customHeight="1">
      <c r="A771" s="51"/>
      <c r="B771" s="51"/>
    </row>
    <row r="772" ht="14.25" customHeight="1">
      <c r="A772" s="51"/>
      <c r="B772" s="51"/>
    </row>
    <row r="773" ht="14.25" customHeight="1">
      <c r="A773" s="51"/>
      <c r="B773" s="51"/>
    </row>
    <row r="774" ht="14.25" customHeight="1">
      <c r="A774" s="51"/>
      <c r="B774" s="51"/>
    </row>
    <row r="775" ht="14.25" customHeight="1">
      <c r="A775" s="51"/>
      <c r="B775" s="51"/>
    </row>
    <row r="776" ht="14.25" customHeight="1">
      <c r="A776" s="51"/>
      <c r="B776" s="51"/>
    </row>
    <row r="777" ht="14.25" customHeight="1">
      <c r="A777" s="51"/>
      <c r="B777" s="51"/>
    </row>
    <row r="778" ht="14.25" customHeight="1">
      <c r="A778" s="51"/>
      <c r="B778" s="51"/>
    </row>
    <row r="779" ht="14.25" customHeight="1">
      <c r="A779" s="51"/>
      <c r="B779" s="51"/>
    </row>
    <row r="780" ht="14.25" customHeight="1">
      <c r="A780" s="51"/>
      <c r="B780" s="51"/>
    </row>
    <row r="781" ht="14.25" customHeight="1">
      <c r="A781" s="51"/>
      <c r="B781" s="51"/>
    </row>
    <row r="782" ht="14.25" customHeight="1">
      <c r="A782" s="51"/>
      <c r="B782" s="51"/>
    </row>
    <row r="783" ht="14.25" customHeight="1">
      <c r="A783" s="51"/>
      <c r="B783" s="51"/>
    </row>
    <row r="784" ht="14.25" customHeight="1">
      <c r="A784" s="51"/>
      <c r="B784" s="51"/>
    </row>
    <row r="785" ht="14.25" customHeight="1">
      <c r="A785" s="51"/>
      <c r="B785" s="51"/>
    </row>
    <row r="786" ht="14.25" customHeight="1">
      <c r="A786" s="51"/>
      <c r="B786" s="51"/>
    </row>
    <row r="787" ht="14.25" customHeight="1">
      <c r="A787" s="51"/>
      <c r="B787" s="51"/>
    </row>
    <row r="788" ht="14.25" customHeight="1">
      <c r="A788" s="51"/>
      <c r="B788" s="51"/>
    </row>
    <row r="789" ht="14.25" customHeight="1">
      <c r="A789" s="51"/>
      <c r="B789" s="51"/>
    </row>
    <row r="790" ht="14.25" customHeight="1">
      <c r="A790" s="51"/>
      <c r="B790" s="51"/>
    </row>
    <row r="791" ht="14.25" customHeight="1">
      <c r="A791" s="51"/>
      <c r="B791" s="51"/>
    </row>
    <row r="792" ht="14.25" customHeight="1">
      <c r="A792" s="51"/>
      <c r="B792" s="51"/>
    </row>
    <row r="793" ht="14.25" customHeight="1">
      <c r="A793" s="51"/>
      <c r="B793" s="51"/>
    </row>
    <row r="794" ht="14.25" customHeight="1">
      <c r="A794" s="51"/>
      <c r="B794" s="51"/>
    </row>
    <row r="795" ht="14.25" customHeight="1">
      <c r="A795" s="51"/>
      <c r="B795" s="51"/>
    </row>
    <row r="796" ht="14.25" customHeight="1">
      <c r="A796" s="51"/>
      <c r="B796" s="51"/>
    </row>
    <row r="797" ht="14.25" customHeight="1">
      <c r="A797" s="51"/>
      <c r="B797" s="51"/>
    </row>
    <row r="798" ht="14.25" customHeight="1">
      <c r="A798" s="51"/>
      <c r="B798" s="51"/>
    </row>
    <row r="799" ht="14.25" customHeight="1">
      <c r="A799" s="51"/>
      <c r="B799" s="51"/>
    </row>
    <row r="800" ht="14.25" customHeight="1">
      <c r="A800" s="51"/>
      <c r="B800" s="51"/>
    </row>
    <row r="801" ht="14.25" customHeight="1">
      <c r="A801" s="51"/>
      <c r="B801" s="51"/>
    </row>
    <row r="802" ht="14.25" customHeight="1">
      <c r="A802" s="51"/>
      <c r="B802" s="51"/>
    </row>
    <row r="803" ht="14.25" customHeight="1">
      <c r="A803" s="51"/>
      <c r="B803" s="51"/>
    </row>
    <row r="804" ht="14.25" customHeight="1">
      <c r="A804" s="51"/>
      <c r="B804" s="51"/>
    </row>
    <row r="805" ht="14.25" customHeight="1">
      <c r="A805" s="51"/>
      <c r="B805" s="51"/>
    </row>
    <row r="806" ht="14.25" customHeight="1">
      <c r="A806" s="51"/>
      <c r="B806" s="51"/>
    </row>
    <row r="807" ht="14.25" customHeight="1">
      <c r="A807" s="51"/>
      <c r="B807" s="51"/>
    </row>
    <row r="808" ht="14.25" customHeight="1">
      <c r="A808" s="51"/>
      <c r="B808" s="51"/>
    </row>
    <row r="809" ht="14.25" customHeight="1">
      <c r="A809" s="51"/>
      <c r="B809" s="51"/>
    </row>
    <row r="810" ht="14.25" customHeight="1">
      <c r="A810" s="51"/>
      <c r="B810" s="51"/>
    </row>
    <row r="811" ht="14.25" customHeight="1">
      <c r="A811" s="51"/>
      <c r="B811" s="51"/>
    </row>
    <row r="812" ht="14.25" customHeight="1">
      <c r="A812" s="51"/>
      <c r="B812" s="51"/>
    </row>
    <row r="813" ht="14.25" customHeight="1">
      <c r="A813" s="51"/>
      <c r="B813" s="51"/>
    </row>
    <row r="814" ht="14.25" customHeight="1">
      <c r="A814" s="51"/>
      <c r="B814" s="51"/>
    </row>
    <row r="815" ht="14.25" customHeight="1">
      <c r="A815" s="51"/>
      <c r="B815" s="51"/>
    </row>
    <row r="816" ht="14.25" customHeight="1">
      <c r="A816" s="51"/>
      <c r="B816" s="51"/>
    </row>
    <row r="817" ht="14.25" customHeight="1">
      <c r="A817" s="51"/>
      <c r="B817" s="51"/>
    </row>
    <row r="818" ht="14.25" customHeight="1">
      <c r="A818" s="51"/>
      <c r="B818" s="51"/>
    </row>
    <row r="819" ht="14.25" customHeight="1">
      <c r="A819" s="51"/>
      <c r="B819" s="51"/>
    </row>
    <row r="820" ht="14.25" customHeight="1">
      <c r="A820" s="51"/>
      <c r="B820" s="51"/>
    </row>
    <row r="821" ht="14.25" customHeight="1">
      <c r="A821" s="51"/>
      <c r="B821" s="51"/>
    </row>
    <row r="822" ht="14.25" customHeight="1">
      <c r="A822" s="51"/>
      <c r="B822" s="51"/>
    </row>
    <row r="823" ht="14.25" customHeight="1">
      <c r="A823" s="51"/>
      <c r="B823" s="51"/>
    </row>
    <row r="824" ht="14.25" customHeight="1">
      <c r="A824" s="51"/>
      <c r="B824" s="51"/>
    </row>
    <row r="825" ht="14.25" customHeight="1">
      <c r="A825" s="51"/>
      <c r="B825" s="51"/>
    </row>
    <row r="826" ht="14.25" customHeight="1">
      <c r="A826" s="51"/>
      <c r="B826" s="51"/>
    </row>
    <row r="827" ht="14.25" customHeight="1">
      <c r="A827" s="51"/>
      <c r="B827" s="51"/>
    </row>
    <row r="828" ht="14.25" customHeight="1">
      <c r="A828" s="51"/>
      <c r="B828" s="51"/>
    </row>
    <row r="829" ht="14.25" customHeight="1">
      <c r="A829" s="51"/>
      <c r="B829" s="51"/>
    </row>
    <row r="830" ht="14.25" customHeight="1">
      <c r="A830" s="51"/>
      <c r="B830" s="51"/>
    </row>
    <row r="831" ht="14.25" customHeight="1">
      <c r="A831" s="51"/>
      <c r="B831" s="51"/>
    </row>
    <row r="832" ht="14.25" customHeight="1">
      <c r="A832" s="51"/>
      <c r="B832" s="51"/>
    </row>
    <row r="833" ht="14.25" customHeight="1">
      <c r="A833" s="51"/>
      <c r="B833" s="51"/>
    </row>
    <row r="834" ht="14.25" customHeight="1">
      <c r="A834" s="51"/>
      <c r="B834" s="51"/>
    </row>
    <row r="835" ht="14.25" customHeight="1">
      <c r="A835" s="51"/>
      <c r="B835" s="51"/>
    </row>
    <row r="836" ht="14.25" customHeight="1">
      <c r="A836" s="51"/>
      <c r="B836" s="51"/>
    </row>
    <row r="837" ht="14.25" customHeight="1">
      <c r="A837" s="51"/>
      <c r="B837" s="51"/>
    </row>
    <row r="838" ht="14.25" customHeight="1">
      <c r="A838" s="51"/>
      <c r="B838" s="51"/>
    </row>
    <row r="839" ht="14.25" customHeight="1">
      <c r="A839" s="51"/>
      <c r="B839" s="51"/>
    </row>
    <row r="840" ht="14.25" customHeight="1">
      <c r="A840" s="51"/>
      <c r="B840" s="51"/>
    </row>
    <row r="841" ht="14.25" customHeight="1">
      <c r="A841" s="51"/>
      <c r="B841" s="51"/>
    </row>
    <row r="842" ht="14.25" customHeight="1">
      <c r="A842" s="51"/>
      <c r="B842" s="51"/>
    </row>
    <row r="843" ht="14.25" customHeight="1">
      <c r="A843" s="51"/>
      <c r="B843" s="51"/>
    </row>
    <row r="844" ht="14.25" customHeight="1">
      <c r="A844" s="51"/>
      <c r="B844" s="51"/>
    </row>
    <row r="845" ht="14.25" customHeight="1">
      <c r="A845" s="51"/>
      <c r="B845" s="51"/>
    </row>
    <row r="846" ht="14.25" customHeight="1">
      <c r="A846" s="51"/>
      <c r="B846" s="51"/>
    </row>
    <row r="847" ht="14.25" customHeight="1">
      <c r="A847" s="51"/>
      <c r="B847" s="51"/>
    </row>
    <row r="848" ht="14.25" customHeight="1">
      <c r="A848" s="51"/>
      <c r="B848" s="51"/>
    </row>
    <row r="849" ht="14.25" customHeight="1">
      <c r="A849" s="51"/>
      <c r="B849" s="51"/>
    </row>
    <row r="850" ht="14.25" customHeight="1">
      <c r="A850" s="51"/>
      <c r="B850" s="51"/>
    </row>
    <row r="851" ht="14.25" customHeight="1">
      <c r="A851" s="51"/>
      <c r="B851" s="51"/>
    </row>
    <row r="852" ht="14.25" customHeight="1">
      <c r="A852" s="51"/>
      <c r="B852" s="51"/>
    </row>
    <row r="853" ht="14.25" customHeight="1">
      <c r="A853" s="51"/>
      <c r="B853" s="51"/>
    </row>
    <row r="854" ht="14.25" customHeight="1">
      <c r="A854" s="51"/>
      <c r="B854" s="51"/>
    </row>
    <row r="855" ht="14.25" customHeight="1">
      <c r="A855" s="51"/>
      <c r="B855" s="51"/>
    </row>
    <row r="856" ht="14.25" customHeight="1">
      <c r="A856" s="51"/>
      <c r="B856" s="51"/>
    </row>
    <row r="857" ht="14.25" customHeight="1">
      <c r="A857" s="51"/>
      <c r="B857" s="51"/>
    </row>
    <row r="858" ht="14.25" customHeight="1">
      <c r="A858" s="51"/>
      <c r="B858" s="51"/>
    </row>
    <row r="859" ht="14.25" customHeight="1">
      <c r="A859" s="51"/>
      <c r="B859" s="51"/>
    </row>
    <row r="860" ht="14.25" customHeight="1">
      <c r="A860" s="51"/>
      <c r="B860" s="51"/>
    </row>
    <row r="861" ht="14.25" customHeight="1">
      <c r="A861" s="51"/>
      <c r="B861" s="51"/>
    </row>
    <row r="862" ht="14.25" customHeight="1">
      <c r="A862" s="51"/>
      <c r="B862" s="51"/>
    </row>
    <row r="863" ht="14.25" customHeight="1">
      <c r="A863" s="51"/>
      <c r="B863" s="51"/>
    </row>
    <row r="864" ht="14.25" customHeight="1">
      <c r="A864" s="51"/>
      <c r="B864" s="51"/>
    </row>
    <row r="865" ht="14.25" customHeight="1">
      <c r="A865" s="51"/>
      <c r="B865" s="51"/>
    </row>
    <row r="866" ht="14.25" customHeight="1">
      <c r="A866" s="51"/>
      <c r="B866" s="51"/>
    </row>
    <row r="867" ht="14.25" customHeight="1">
      <c r="A867" s="51"/>
      <c r="B867" s="51"/>
    </row>
    <row r="868" ht="14.25" customHeight="1">
      <c r="A868" s="51"/>
      <c r="B868" s="51"/>
    </row>
    <row r="869" ht="14.25" customHeight="1">
      <c r="A869" s="51"/>
      <c r="B869" s="51"/>
    </row>
    <row r="870" ht="14.25" customHeight="1">
      <c r="A870" s="51"/>
      <c r="B870" s="51"/>
    </row>
    <row r="871" ht="14.25" customHeight="1">
      <c r="A871" s="51"/>
      <c r="B871" s="51"/>
    </row>
    <row r="872" ht="14.25" customHeight="1">
      <c r="A872" s="51"/>
      <c r="B872" s="51"/>
    </row>
    <row r="873" ht="14.25" customHeight="1">
      <c r="A873" s="51"/>
      <c r="B873" s="51"/>
    </row>
    <row r="874" ht="14.25" customHeight="1">
      <c r="A874" s="51"/>
      <c r="B874" s="51"/>
    </row>
    <row r="875" ht="14.25" customHeight="1">
      <c r="A875" s="51"/>
      <c r="B875" s="51"/>
    </row>
    <row r="876" ht="14.25" customHeight="1">
      <c r="A876" s="51"/>
      <c r="B876" s="51"/>
    </row>
    <row r="877" ht="14.25" customHeight="1">
      <c r="A877" s="51"/>
      <c r="B877" s="51"/>
    </row>
    <row r="878" ht="14.25" customHeight="1">
      <c r="A878" s="51"/>
      <c r="B878" s="51"/>
    </row>
    <row r="879" ht="14.25" customHeight="1">
      <c r="A879" s="51"/>
      <c r="B879" s="51"/>
    </row>
    <row r="880" ht="14.25" customHeight="1">
      <c r="A880" s="51"/>
      <c r="B880" s="51"/>
    </row>
    <row r="881" ht="14.25" customHeight="1">
      <c r="A881" s="51"/>
      <c r="B881" s="51"/>
    </row>
    <row r="882" ht="14.25" customHeight="1">
      <c r="A882" s="51"/>
      <c r="B882" s="51"/>
    </row>
    <row r="883" ht="14.25" customHeight="1">
      <c r="A883" s="51"/>
      <c r="B883" s="51"/>
    </row>
    <row r="884" ht="14.25" customHeight="1">
      <c r="A884" s="51"/>
      <c r="B884" s="51"/>
    </row>
    <row r="885" ht="14.25" customHeight="1">
      <c r="A885" s="51"/>
      <c r="B885" s="51"/>
    </row>
    <row r="886" ht="14.25" customHeight="1">
      <c r="A886" s="51"/>
      <c r="B886" s="51"/>
    </row>
    <row r="887" ht="14.25" customHeight="1">
      <c r="A887" s="51"/>
      <c r="B887" s="51"/>
    </row>
    <row r="888" ht="14.25" customHeight="1">
      <c r="A888" s="51"/>
      <c r="B888" s="51"/>
    </row>
    <row r="889" ht="14.25" customHeight="1">
      <c r="A889" s="51"/>
      <c r="B889" s="51"/>
    </row>
    <row r="890" ht="14.25" customHeight="1">
      <c r="A890" s="51"/>
      <c r="B890" s="51"/>
    </row>
    <row r="891" ht="14.25" customHeight="1">
      <c r="A891" s="51"/>
      <c r="B891" s="51"/>
    </row>
    <row r="892" ht="14.25" customHeight="1">
      <c r="A892" s="51"/>
      <c r="B892" s="51"/>
    </row>
    <row r="893" ht="14.25" customHeight="1">
      <c r="A893" s="51"/>
      <c r="B893" s="51"/>
    </row>
    <row r="894" ht="14.25" customHeight="1">
      <c r="A894" s="51"/>
      <c r="B894" s="51"/>
    </row>
    <row r="895" ht="14.25" customHeight="1">
      <c r="A895" s="51"/>
      <c r="B895" s="51"/>
    </row>
    <row r="896" ht="14.25" customHeight="1">
      <c r="A896" s="51"/>
      <c r="B896" s="51"/>
    </row>
    <row r="897" ht="14.25" customHeight="1">
      <c r="A897" s="51"/>
      <c r="B897" s="51"/>
    </row>
    <row r="898" ht="14.25" customHeight="1">
      <c r="A898" s="51"/>
      <c r="B898" s="51"/>
    </row>
    <row r="899" ht="14.25" customHeight="1">
      <c r="A899" s="51"/>
      <c r="B899" s="51"/>
    </row>
    <row r="900" ht="14.25" customHeight="1">
      <c r="A900" s="51"/>
      <c r="B900" s="51"/>
    </row>
    <row r="901" ht="14.25" customHeight="1">
      <c r="A901" s="51"/>
      <c r="B901" s="51"/>
    </row>
    <row r="902" ht="14.25" customHeight="1">
      <c r="A902" s="51"/>
      <c r="B902" s="51"/>
    </row>
    <row r="903" ht="14.25" customHeight="1">
      <c r="A903" s="51"/>
      <c r="B903" s="51"/>
    </row>
    <row r="904" ht="14.25" customHeight="1">
      <c r="A904" s="51"/>
      <c r="B904" s="51"/>
    </row>
    <row r="905" ht="14.25" customHeight="1">
      <c r="A905" s="51"/>
      <c r="B905" s="51"/>
    </row>
    <row r="906" ht="14.25" customHeight="1">
      <c r="A906" s="51"/>
      <c r="B906" s="51"/>
    </row>
    <row r="907" ht="14.25" customHeight="1">
      <c r="A907" s="51"/>
      <c r="B907" s="51"/>
    </row>
    <row r="908" ht="14.25" customHeight="1">
      <c r="A908" s="51"/>
      <c r="B908" s="51"/>
    </row>
    <row r="909" ht="14.25" customHeight="1">
      <c r="A909" s="51"/>
      <c r="B909" s="51"/>
    </row>
    <row r="910" ht="14.25" customHeight="1">
      <c r="A910" s="51"/>
      <c r="B910" s="51"/>
    </row>
    <row r="911" ht="14.25" customHeight="1">
      <c r="A911" s="51"/>
      <c r="B911" s="51"/>
    </row>
    <row r="912" ht="14.25" customHeight="1">
      <c r="A912" s="51"/>
      <c r="B912" s="51"/>
    </row>
    <row r="913" ht="14.25" customHeight="1">
      <c r="A913" s="51"/>
      <c r="B913" s="51"/>
    </row>
    <row r="914" ht="14.25" customHeight="1">
      <c r="A914" s="51"/>
      <c r="B914" s="51"/>
    </row>
    <row r="915" ht="14.25" customHeight="1">
      <c r="A915" s="51"/>
      <c r="B915" s="51"/>
    </row>
    <row r="916" ht="14.25" customHeight="1">
      <c r="A916" s="51"/>
      <c r="B916" s="51"/>
    </row>
    <row r="917" ht="14.25" customHeight="1">
      <c r="A917" s="51"/>
      <c r="B917" s="51"/>
    </row>
    <row r="918" ht="14.25" customHeight="1">
      <c r="A918" s="51"/>
      <c r="B918" s="51"/>
    </row>
    <row r="919" ht="14.25" customHeight="1">
      <c r="A919" s="51"/>
      <c r="B919" s="51"/>
    </row>
    <row r="920" ht="14.25" customHeight="1">
      <c r="A920" s="51"/>
      <c r="B920" s="51"/>
    </row>
    <row r="921" ht="14.25" customHeight="1">
      <c r="A921" s="51"/>
      <c r="B921" s="51"/>
    </row>
    <row r="922" ht="14.25" customHeight="1">
      <c r="A922" s="51"/>
      <c r="B922" s="51"/>
    </row>
    <row r="923" ht="14.25" customHeight="1">
      <c r="A923" s="51"/>
      <c r="B923" s="51"/>
    </row>
    <row r="924" ht="14.25" customHeight="1">
      <c r="A924" s="51"/>
      <c r="B924" s="51"/>
    </row>
    <row r="925" ht="14.25" customHeight="1">
      <c r="A925" s="51"/>
      <c r="B925" s="51"/>
    </row>
    <row r="926" ht="14.25" customHeight="1">
      <c r="A926" s="51"/>
      <c r="B926" s="51"/>
    </row>
    <row r="927" ht="14.25" customHeight="1">
      <c r="A927" s="51"/>
      <c r="B927" s="51"/>
    </row>
    <row r="928" ht="14.25" customHeight="1">
      <c r="A928" s="51"/>
      <c r="B928" s="51"/>
    </row>
    <row r="929" ht="14.25" customHeight="1">
      <c r="A929" s="51"/>
      <c r="B929" s="51"/>
    </row>
    <row r="930" ht="14.25" customHeight="1">
      <c r="A930" s="51"/>
      <c r="B930" s="51"/>
    </row>
    <row r="931" ht="14.25" customHeight="1">
      <c r="A931" s="51"/>
      <c r="B931" s="51"/>
    </row>
    <row r="932" ht="14.25" customHeight="1">
      <c r="A932" s="51"/>
      <c r="B932" s="51"/>
    </row>
    <row r="933" ht="14.25" customHeight="1">
      <c r="A933" s="51"/>
      <c r="B933" s="51"/>
    </row>
    <row r="934" ht="14.25" customHeight="1">
      <c r="A934" s="51"/>
      <c r="B934" s="51"/>
    </row>
    <row r="935" ht="14.25" customHeight="1">
      <c r="A935" s="51"/>
      <c r="B935" s="51"/>
    </row>
    <row r="936" ht="14.25" customHeight="1">
      <c r="A936" s="51"/>
      <c r="B936" s="51"/>
    </row>
    <row r="937" ht="14.25" customHeight="1">
      <c r="A937" s="51"/>
      <c r="B937" s="51"/>
    </row>
    <row r="938" ht="14.25" customHeight="1">
      <c r="A938" s="51"/>
      <c r="B938" s="51"/>
    </row>
    <row r="939" ht="14.25" customHeight="1">
      <c r="A939" s="51"/>
      <c r="B939" s="51"/>
    </row>
    <row r="940" ht="14.25" customHeight="1">
      <c r="A940" s="51"/>
      <c r="B940" s="51"/>
    </row>
    <row r="941" ht="14.25" customHeight="1">
      <c r="A941" s="51"/>
      <c r="B941" s="51"/>
    </row>
    <row r="942" ht="14.25" customHeight="1">
      <c r="A942" s="51"/>
      <c r="B942" s="51"/>
    </row>
    <row r="943" ht="14.25" customHeight="1">
      <c r="A943" s="51"/>
      <c r="B943" s="51"/>
    </row>
    <row r="944" ht="14.25" customHeight="1">
      <c r="A944" s="51"/>
      <c r="B944" s="51"/>
    </row>
    <row r="945" ht="14.25" customHeight="1">
      <c r="A945" s="51"/>
      <c r="B945" s="51"/>
    </row>
    <row r="946" ht="14.25" customHeight="1">
      <c r="A946" s="51"/>
      <c r="B946" s="51"/>
    </row>
    <row r="947" ht="14.25" customHeight="1">
      <c r="A947" s="51"/>
      <c r="B947" s="51"/>
    </row>
    <row r="948" ht="14.25" customHeight="1">
      <c r="A948" s="51"/>
      <c r="B948" s="51"/>
    </row>
    <row r="949" ht="14.25" customHeight="1">
      <c r="A949" s="51"/>
      <c r="B949" s="51"/>
    </row>
    <row r="950" ht="14.25" customHeight="1">
      <c r="A950" s="51"/>
      <c r="B950" s="51"/>
    </row>
    <row r="951" ht="14.25" customHeight="1">
      <c r="A951" s="51"/>
      <c r="B951" s="51"/>
    </row>
    <row r="952" ht="14.25" customHeight="1">
      <c r="A952" s="51"/>
      <c r="B952" s="51"/>
    </row>
    <row r="953" ht="14.25" customHeight="1">
      <c r="A953" s="51"/>
      <c r="B953" s="51"/>
    </row>
    <row r="954" ht="14.25" customHeight="1">
      <c r="A954" s="51"/>
      <c r="B954" s="51"/>
    </row>
    <row r="955" ht="14.25" customHeight="1">
      <c r="A955" s="51"/>
      <c r="B955" s="51"/>
    </row>
    <row r="956" ht="14.25" customHeight="1">
      <c r="A956" s="51"/>
      <c r="B956" s="51"/>
    </row>
    <row r="957" ht="14.25" customHeight="1">
      <c r="A957" s="51"/>
      <c r="B957" s="51"/>
    </row>
    <row r="958" ht="14.25" customHeight="1">
      <c r="A958" s="51"/>
      <c r="B958" s="51"/>
    </row>
    <row r="959" ht="14.25" customHeight="1">
      <c r="A959" s="51"/>
      <c r="B959" s="51"/>
    </row>
    <row r="960" ht="14.25" customHeight="1">
      <c r="A960" s="51"/>
      <c r="B960" s="51"/>
    </row>
    <row r="961" ht="14.25" customHeight="1">
      <c r="A961" s="51"/>
      <c r="B961" s="51"/>
    </row>
    <row r="962" ht="14.25" customHeight="1">
      <c r="A962" s="51"/>
      <c r="B962" s="51"/>
    </row>
    <row r="963" ht="14.25" customHeight="1">
      <c r="A963" s="51"/>
      <c r="B963" s="51"/>
    </row>
    <row r="964" ht="14.25" customHeight="1">
      <c r="A964" s="51"/>
      <c r="B964" s="51"/>
    </row>
    <row r="965" ht="14.25" customHeight="1">
      <c r="A965" s="51"/>
      <c r="B965" s="51"/>
    </row>
    <row r="966" ht="14.25" customHeight="1">
      <c r="A966" s="51"/>
      <c r="B966" s="51"/>
    </row>
    <row r="967" ht="14.25" customHeight="1">
      <c r="A967" s="51"/>
      <c r="B967" s="51"/>
    </row>
    <row r="968" ht="14.25" customHeight="1">
      <c r="A968" s="51"/>
      <c r="B968" s="51"/>
    </row>
    <row r="969" ht="14.25" customHeight="1">
      <c r="A969" s="51"/>
      <c r="B969" s="51"/>
    </row>
    <row r="970" ht="14.25" customHeight="1">
      <c r="A970" s="51"/>
      <c r="B970" s="51"/>
    </row>
    <row r="971" ht="14.25" customHeight="1">
      <c r="A971" s="51"/>
      <c r="B971" s="51"/>
    </row>
    <row r="972" ht="14.25" customHeight="1">
      <c r="A972" s="51"/>
      <c r="B972" s="51"/>
    </row>
    <row r="973" ht="14.25" customHeight="1">
      <c r="A973" s="51"/>
      <c r="B973" s="51"/>
    </row>
    <row r="974" ht="14.25" customHeight="1">
      <c r="A974" s="51"/>
      <c r="B974" s="51"/>
    </row>
    <row r="975" ht="14.25" customHeight="1">
      <c r="A975" s="51"/>
      <c r="B975" s="51"/>
    </row>
    <row r="976" ht="14.25" customHeight="1">
      <c r="A976" s="51"/>
      <c r="B976" s="51"/>
    </row>
    <row r="977" ht="14.25" customHeight="1">
      <c r="A977" s="51"/>
      <c r="B977" s="51"/>
    </row>
    <row r="978" ht="14.25" customHeight="1">
      <c r="A978" s="51"/>
      <c r="B978" s="51"/>
    </row>
    <row r="979" ht="14.25" customHeight="1">
      <c r="A979" s="51"/>
      <c r="B979" s="51"/>
    </row>
    <row r="980" ht="14.25" customHeight="1">
      <c r="A980" s="51"/>
      <c r="B980" s="51"/>
    </row>
    <row r="981" ht="14.25" customHeight="1">
      <c r="A981" s="51"/>
      <c r="B981" s="51"/>
    </row>
    <row r="982" ht="14.25" customHeight="1">
      <c r="A982" s="51"/>
      <c r="B982" s="51"/>
    </row>
    <row r="983" ht="14.25" customHeight="1">
      <c r="A983" s="51"/>
      <c r="B983" s="51"/>
    </row>
    <row r="984" ht="14.25" customHeight="1">
      <c r="A984" s="51"/>
      <c r="B984" s="51"/>
    </row>
    <row r="985" ht="14.25" customHeight="1">
      <c r="A985" s="51"/>
      <c r="B985" s="51"/>
    </row>
    <row r="986" ht="14.25" customHeight="1">
      <c r="A986" s="51"/>
      <c r="B986" s="51"/>
    </row>
    <row r="987" ht="14.25" customHeight="1">
      <c r="A987" s="51"/>
      <c r="B987" s="51"/>
    </row>
    <row r="988" ht="14.25" customHeight="1">
      <c r="A988" s="51"/>
      <c r="B988" s="51"/>
    </row>
    <row r="989" ht="14.25" customHeight="1">
      <c r="A989" s="51"/>
      <c r="B989" s="51"/>
    </row>
    <row r="990" ht="14.25" customHeight="1">
      <c r="A990" s="51"/>
      <c r="B990" s="51"/>
    </row>
    <row r="991" ht="14.25" customHeight="1">
      <c r="A991" s="51"/>
      <c r="B991" s="51"/>
    </row>
    <row r="992" ht="14.25" customHeight="1">
      <c r="A992" s="51"/>
      <c r="B992" s="51"/>
    </row>
    <row r="993" ht="14.25" customHeight="1">
      <c r="A993" s="51"/>
      <c r="B993" s="51"/>
    </row>
    <row r="994" ht="14.25" customHeight="1">
      <c r="A994" s="51"/>
      <c r="B994" s="51"/>
    </row>
    <row r="995" ht="14.25" customHeight="1">
      <c r="A995" s="51"/>
      <c r="B995" s="51"/>
    </row>
    <row r="996" ht="14.25" customHeight="1">
      <c r="A996" s="51"/>
      <c r="B996" s="51"/>
    </row>
    <row r="997" ht="14.25" customHeight="1">
      <c r="A997" s="51"/>
      <c r="B997" s="51"/>
    </row>
    <row r="998" ht="14.25" customHeight="1">
      <c r="A998" s="51"/>
      <c r="B998" s="51"/>
    </row>
    <row r="999" ht="14.25" customHeight="1">
      <c r="A999" s="51"/>
      <c r="B999" s="51"/>
    </row>
    <row r="1000" ht="14.25" customHeight="1">
      <c r="A1000" s="51"/>
      <c r="B1000" s="51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0"/>
    <col customWidth="1" min="3" max="3" width="15.5"/>
    <col customWidth="1" min="4" max="4" width="10.88"/>
    <col customWidth="1" min="5" max="5" width="8.63"/>
    <col customWidth="1" min="6" max="6" width="9.63"/>
    <col customWidth="1" min="7" max="7" width="8.63"/>
    <col customWidth="1" min="8" max="8" width="11.63"/>
    <col customWidth="1" min="9" max="9" width="33.0"/>
    <col customWidth="1" min="10" max="26" width="8.63"/>
  </cols>
  <sheetData>
    <row r="1" ht="14.25" customHeight="1">
      <c r="A1" s="78" t="s">
        <v>10</v>
      </c>
      <c r="B1" s="78" t="s">
        <v>317</v>
      </c>
      <c r="C1" s="79" t="s">
        <v>318</v>
      </c>
      <c r="D1" s="78" t="s">
        <v>481</v>
      </c>
      <c r="E1" s="78" t="s">
        <v>53</v>
      </c>
      <c r="F1" s="79" t="s">
        <v>482</v>
      </c>
      <c r="G1" s="78" t="s">
        <v>483</v>
      </c>
      <c r="H1" s="78" t="s">
        <v>55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4.25" customHeight="1">
      <c r="A2" s="12">
        <v>1.0</v>
      </c>
      <c r="B2" s="13" t="s">
        <v>484</v>
      </c>
      <c r="C2" s="13"/>
      <c r="D2" s="13"/>
      <c r="E2" s="13"/>
      <c r="F2" s="12">
        <v>15.0</v>
      </c>
      <c r="G2" s="13"/>
      <c r="H2" s="13"/>
    </row>
    <row r="3" ht="14.25" customHeight="1">
      <c r="A3" s="12">
        <v>2.0</v>
      </c>
      <c r="B3" s="13" t="s">
        <v>485</v>
      </c>
      <c r="C3" s="13"/>
      <c r="D3" s="13"/>
      <c r="E3" s="13"/>
      <c r="F3" s="12">
        <v>4.0</v>
      </c>
      <c r="G3" s="13"/>
      <c r="H3" s="13"/>
    </row>
    <row r="4" ht="14.25" customHeight="1">
      <c r="A4" s="12">
        <v>3.0</v>
      </c>
      <c r="B4" s="13" t="s">
        <v>486</v>
      </c>
      <c r="C4" s="13"/>
      <c r="D4" s="13"/>
      <c r="E4" s="13"/>
      <c r="F4" s="12">
        <v>35.0</v>
      </c>
      <c r="G4" s="13"/>
      <c r="H4" s="13"/>
    </row>
    <row r="5" ht="14.25" customHeight="1">
      <c r="A5" s="12">
        <v>4.0</v>
      </c>
      <c r="B5" s="13" t="s">
        <v>487</v>
      </c>
      <c r="C5" s="13"/>
      <c r="D5" s="13"/>
      <c r="E5" s="13"/>
      <c r="F5" s="12">
        <v>20.0</v>
      </c>
      <c r="G5" s="13"/>
      <c r="H5" s="13"/>
    </row>
    <row r="6" ht="14.25" customHeight="1">
      <c r="A6" s="12">
        <v>5.0</v>
      </c>
      <c r="B6" s="13" t="s">
        <v>488</v>
      </c>
      <c r="C6" s="13"/>
      <c r="D6" s="13"/>
      <c r="E6" s="13"/>
      <c r="F6" s="12">
        <v>3.0</v>
      </c>
      <c r="G6" s="13"/>
      <c r="H6" s="13"/>
    </row>
    <row r="7" ht="14.25" customHeight="1">
      <c r="A7" s="12">
        <v>6.0</v>
      </c>
      <c r="B7" s="13" t="s">
        <v>489</v>
      </c>
      <c r="C7" s="13"/>
      <c r="D7" s="13"/>
      <c r="E7" s="13"/>
      <c r="F7" s="12">
        <v>20.0</v>
      </c>
      <c r="G7" s="13"/>
      <c r="H7" s="13"/>
    </row>
    <row r="8" ht="14.25" customHeight="1">
      <c r="A8" s="12">
        <v>7.0</v>
      </c>
      <c r="B8" s="13" t="s">
        <v>490</v>
      </c>
      <c r="C8" s="13"/>
      <c r="D8" s="13"/>
      <c r="E8" s="13"/>
      <c r="F8" s="12">
        <v>25.0</v>
      </c>
      <c r="G8" s="13"/>
      <c r="H8" s="13"/>
    </row>
    <row r="9" ht="14.25" customHeight="1"/>
    <row r="10" ht="14.25" customHeight="1">
      <c r="A10" s="5" t="s">
        <v>333</v>
      </c>
      <c r="F10" s="80" t="s">
        <v>491</v>
      </c>
      <c r="G10" s="8"/>
      <c r="H10" s="9"/>
    </row>
    <row r="11" ht="14.25" customHeight="1">
      <c r="A11" s="15" t="s">
        <v>492</v>
      </c>
      <c r="B11" s="15" t="s">
        <v>493</v>
      </c>
      <c r="C11" s="18" t="s">
        <v>494</v>
      </c>
      <c r="D11" s="15" t="s">
        <v>495</v>
      </c>
      <c r="F11" s="81" t="s">
        <v>496</v>
      </c>
      <c r="G11" s="8"/>
      <c r="H11" s="9"/>
    </row>
    <row r="12" ht="14.25" customHeight="1">
      <c r="A12" s="12" t="s">
        <v>497</v>
      </c>
      <c r="B12" s="12" t="s">
        <v>498</v>
      </c>
      <c r="C12" s="12">
        <v>4500.0</v>
      </c>
      <c r="D12" s="82">
        <v>0.03</v>
      </c>
    </row>
    <row r="13" ht="14.25" customHeight="1">
      <c r="A13" s="12" t="s">
        <v>381</v>
      </c>
      <c r="B13" s="12" t="s">
        <v>499</v>
      </c>
      <c r="C13" s="12">
        <v>3500.0</v>
      </c>
      <c r="D13" s="83">
        <v>0.035</v>
      </c>
    </row>
    <row r="14" ht="14.25" customHeight="1">
      <c r="A14" s="12" t="s">
        <v>385</v>
      </c>
      <c r="B14" s="12" t="s">
        <v>500</v>
      </c>
      <c r="C14" s="12">
        <v>8200.0</v>
      </c>
      <c r="D14" s="82">
        <v>0.02</v>
      </c>
    </row>
    <row r="15" ht="14.25" customHeight="1"/>
    <row r="16" ht="14.25" customHeight="1">
      <c r="A16" s="5" t="s">
        <v>340</v>
      </c>
    </row>
    <row r="17" ht="14.25" customHeight="1">
      <c r="A17" s="18" t="s">
        <v>492</v>
      </c>
      <c r="B17" s="15" t="s">
        <v>501</v>
      </c>
    </row>
    <row r="18" ht="14.25" customHeight="1">
      <c r="A18" s="12" t="s">
        <v>502</v>
      </c>
      <c r="B18" s="13" t="s">
        <v>503</v>
      </c>
    </row>
    <row r="19" ht="14.25" customHeight="1">
      <c r="A19" s="12" t="s">
        <v>504</v>
      </c>
      <c r="B19" s="13" t="s">
        <v>505</v>
      </c>
    </row>
    <row r="20" ht="14.25" customHeight="1">
      <c r="A20" s="12" t="s">
        <v>506</v>
      </c>
      <c r="B20" s="13" t="s">
        <v>507</v>
      </c>
    </row>
    <row r="21" ht="14.25" customHeight="1">
      <c r="A21" s="12" t="s">
        <v>508</v>
      </c>
      <c r="B21" s="13" t="s">
        <v>509</v>
      </c>
    </row>
    <row r="22" ht="14.25" customHeight="1">
      <c r="A22" s="12" t="s">
        <v>510</v>
      </c>
      <c r="B22" s="13" t="s">
        <v>511</v>
      </c>
    </row>
    <row r="23" ht="14.25" customHeight="1"/>
    <row r="24" ht="14.25" customHeight="1">
      <c r="A24" s="75" t="s">
        <v>7</v>
      </c>
    </row>
    <row r="25" ht="14.25" customHeight="1">
      <c r="A25" s="57" t="s">
        <v>512</v>
      </c>
    </row>
    <row r="26" ht="29.25" customHeight="1">
      <c r="A26" s="53" t="s">
        <v>513</v>
      </c>
    </row>
    <row r="27" ht="14.25" customHeight="1">
      <c r="A27" s="5" t="s">
        <v>514</v>
      </c>
    </row>
    <row r="28" ht="27.0" customHeight="1">
      <c r="A28" s="21" t="s">
        <v>515</v>
      </c>
    </row>
    <row r="29" ht="14.25" customHeight="1">
      <c r="A29" s="5" t="s">
        <v>516</v>
      </c>
    </row>
    <row r="30" ht="14.25" customHeight="1">
      <c r="A30" s="5" t="s">
        <v>517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F10:H10"/>
    <mergeCell ref="F11:H11"/>
    <mergeCell ref="A28:H28"/>
    <mergeCell ref="A26:H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5"/>
    <col customWidth="1" min="3" max="3" width="5.63"/>
    <col customWidth="1" min="4" max="5" width="8.63"/>
    <col customWidth="1" min="6" max="6" width="6.88"/>
    <col customWidth="1" min="7" max="9" width="12.0"/>
    <col customWidth="1" min="10" max="26" width="8.63"/>
  </cols>
  <sheetData>
    <row r="1" ht="14.25" customHeight="1">
      <c r="A1" s="7" t="s">
        <v>9</v>
      </c>
      <c r="B1" s="8"/>
      <c r="C1" s="8"/>
      <c r="D1" s="8"/>
      <c r="E1" s="8"/>
      <c r="F1" s="8"/>
      <c r="G1" s="8"/>
      <c r="H1" s="8"/>
      <c r="I1" s="9"/>
    </row>
    <row r="2" ht="58.5" customHeight="1">
      <c r="A2" s="10" t="s">
        <v>10</v>
      </c>
      <c r="B2" s="10" t="s">
        <v>11</v>
      </c>
      <c r="C2" s="10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</row>
    <row r="3" ht="14.25" customHeight="1">
      <c r="A3" s="12">
        <v>1.0</v>
      </c>
      <c r="B3" s="13" t="s">
        <v>19</v>
      </c>
      <c r="C3" s="13" t="s">
        <v>20</v>
      </c>
      <c r="D3" s="12" t="s">
        <v>21</v>
      </c>
      <c r="E3" s="12">
        <v>280000.0</v>
      </c>
      <c r="F3" s="12">
        <v>26.0</v>
      </c>
      <c r="G3" s="13">
        <f t="shared" ref="G3:G7" si="1">E3*F3</f>
        <v>7280000</v>
      </c>
      <c r="H3" s="13">
        <f t="shared" ref="H3:H7" si="2">80%*G3</f>
        <v>5824000</v>
      </c>
      <c r="I3" s="13">
        <f t="shared" ref="I3:I7" si="3">G3-H3</f>
        <v>1456000</v>
      </c>
    </row>
    <row r="4" ht="14.25" customHeight="1">
      <c r="A4" s="12">
        <v>2.0</v>
      </c>
      <c r="B4" s="13" t="s">
        <v>22</v>
      </c>
      <c r="C4" s="13" t="s">
        <v>23</v>
      </c>
      <c r="D4" s="12" t="s">
        <v>24</v>
      </c>
      <c r="E4" s="12">
        <v>200000.0</v>
      </c>
      <c r="F4" s="12">
        <v>25.0</v>
      </c>
      <c r="G4" s="13">
        <f t="shared" si="1"/>
        <v>5000000</v>
      </c>
      <c r="H4" s="13">
        <f t="shared" si="2"/>
        <v>4000000</v>
      </c>
      <c r="I4" s="13">
        <f t="shared" si="3"/>
        <v>1000000</v>
      </c>
    </row>
    <row r="5" ht="14.25" customHeight="1">
      <c r="A5" s="12">
        <v>3.0</v>
      </c>
      <c r="B5" s="13" t="s">
        <v>25</v>
      </c>
      <c r="C5" s="13" t="s">
        <v>26</v>
      </c>
      <c r="D5" s="12" t="s">
        <v>27</v>
      </c>
      <c r="E5" s="12">
        <v>250000.0</v>
      </c>
      <c r="F5" s="12">
        <v>27.0</v>
      </c>
      <c r="G5" s="13">
        <f t="shared" si="1"/>
        <v>6750000</v>
      </c>
      <c r="H5" s="13">
        <f t="shared" si="2"/>
        <v>5400000</v>
      </c>
      <c r="I5" s="13">
        <f t="shared" si="3"/>
        <v>1350000</v>
      </c>
    </row>
    <row r="6" ht="14.25" customHeight="1">
      <c r="A6" s="12">
        <v>4.0</v>
      </c>
      <c r="B6" s="13" t="s">
        <v>28</v>
      </c>
      <c r="C6" s="13" t="s">
        <v>29</v>
      </c>
      <c r="D6" s="12" t="s">
        <v>24</v>
      </c>
      <c r="E6" s="12">
        <v>180000.0</v>
      </c>
      <c r="F6" s="12">
        <v>20.0</v>
      </c>
      <c r="G6" s="13">
        <f t="shared" si="1"/>
        <v>3600000</v>
      </c>
      <c r="H6" s="13">
        <f t="shared" si="2"/>
        <v>2880000</v>
      </c>
      <c r="I6" s="13">
        <f t="shared" si="3"/>
        <v>720000</v>
      </c>
    </row>
    <row r="7" ht="14.25" customHeight="1">
      <c r="A7" s="12">
        <v>5.0</v>
      </c>
      <c r="B7" s="13" t="s">
        <v>30</v>
      </c>
      <c r="C7" s="13" t="s">
        <v>31</v>
      </c>
      <c r="D7" s="12" t="s">
        <v>24</v>
      </c>
      <c r="E7" s="12">
        <v>180000.0</v>
      </c>
      <c r="F7" s="12">
        <v>25.0</v>
      </c>
      <c r="G7" s="13">
        <f t="shared" si="1"/>
        <v>4500000</v>
      </c>
      <c r="H7" s="13">
        <f t="shared" si="2"/>
        <v>3600000</v>
      </c>
      <c r="I7" s="13">
        <f t="shared" si="3"/>
        <v>900000</v>
      </c>
    </row>
    <row r="8" ht="14.25" customHeight="1"/>
    <row r="9" ht="14.25" customHeight="1">
      <c r="A9" s="5" t="s">
        <v>7</v>
      </c>
    </row>
    <row r="10" ht="14.25" customHeight="1">
      <c r="A10" s="5" t="s">
        <v>32</v>
      </c>
    </row>
    <row r="11" ht="14.25" customHeight="1">
      <c r="A11" s="5" t="s">
        <v>33</v>
      </c>
    </row>
    <row r="12" ht="14.25" customHeight="1">
      <c r="A12" s="5" t="s">
        <v>34</v>
      </c>
    </row>
    <row r="13" ht="14.25" customHeight="1">
      <c r="A13" s="5" t="s">
        <v>35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8.63"/>
    <col customWidth="1" min="3" max="3" width="10.0"/>
    <col customWidth="1" min="4" max="4" width="8.63"/>
    <col customWidth="1" min="5" max="5" width="9.13"/>
    <col customWidth="1" min="6" max="6" width="11.38"/>
    <col customWidth="1" min="7" max="7" width="10.63"/>
    <col customWidth="1" min="8" max="8" width="9.5"/>
    <col customWidth="1" min="9" max="26" width="8.63"/>
  </cols>
  <sheetData>
    <row r="1" ht="14.25" customHeight="1">
      <c r="A1" s="84" t="s">
        <v>518</v>
      </c>
    </row>
    <row r="2" ht="14.25" customHeight="1">
      <c r="A2" s="15" t="s">
        <v>519</v>
      </c>
      <c r="B2" s="18" t="s">
        <v>520</v>
      </c>
      <c r="C2" s="15" t="s">
        <v>521</v>
      </c>
      <c r="D2" s="15" t="s">
        <v>336</v>
      </c>
      <c r="E2" s="15" t="s">
        <v>522</v>
      </c>
      <c r="F2" s="15" t="s">
        <v>523</v>
      </c>
      <c r="G2" s="15" t="s">
        <v>524</v>
      </c>
      <c r="H2" s="18" t="s">
        <v>525</v>
      </c>
    </row>
    <row r="3" ht="14.25" customHeight="1">
      <c r="A3" s="13" t="s">
        <v>526</v>
      </c>
      <c r="B3" s="13">
        <v>5.0</v>
      </c>
      <c r="C3" s="13" t="s">
        <v>527</v>
      </c>
      <c r="D3" s="68"/>
      <c r="E3" s="68"/>
      <c r="F3" s="25">
        <v>42374.0</v>
      </c>
      <c r="G3" s="25">
        <v>42394.0</v>
      </c>
      <c r="H3" s="68"/>
    </row>
    <row r="4" ht="14.25" customHeight="1">
      <c r="A4" s="13" t="s">
        <v>528</v>
      </c>
      <c r="B4" s="13">
        <v>10.0</v>
      </c>
      <c r="C4" s="13" t="s">
        <v>529</v>
      </c>
      <c r="D4" s="68"/>
      <c r="E4" s="68"/>
      <c r="F4" s="25">
        <v>42434.0</v>
      </c>
      <c r="G4" s="25">
        <v>42435.0</v>
      </c>
      <c r="H4" s="68"/>
    </row>
    <row r="5" ht="14.25" customHeight="1">
      <c r="A5" s="13" t="s">
        <v>530</v>
      </c>
      <c r="B5" s="13">
        <v>2.0</v>
      </c>
      <c r="C5" s="13" t="s">
        <v>531</v>
      </c>
      <c r="D5" s="68"/>
      <c r="E5" s="68"/>
      <c r="F5" s="25">
        <v>42434.0</v>
      </c>
      <c r="G5" s="25">
        <v>42435.0</v>
      </c>
      <c r="H5" s="68"/>
    </row>
    <row r="6" ht="14.25" customHeight="1">
      <c r="A6" s="13" t="s">
        <v>526</v>
      </c>
      <c r="B6" s="13">
        <v>3.0</v>
      </c>
      <c r="C6" s="13" t="s">
        <v>532</v>
      </c>
      <c r="D6" s="68"/>
      <c r="E6" s="68"/>
      <c r="F6" s="25">
        <v>42374.0</v>
      </c>
      <c r="G6" s="25">
        <v>42405.0</v>
      </c>
      <c r="H6" s="68"/>
    </row>
    <row r="7" ht="14.25" customHeight="1">
      <c r="A7" s="13" t="s">
        <v>533</v>
      </c>
      <c r="B7" s="13">
        <v>6.0</v>
      </c>
      <c r="C7" s="13" t="s">
        <v>534</v>
      </c>
      <c r="D7" s="68"/>
      <c r="E7" s="68"/>
      <c r="F7" s="25">
        <v>42526.0</v>
      </c>
      <c r="G7" s="25">
        <v>42556.0</v>
      </c>
      <c r="H7" s="68"/>
    </row>
    <row r="8" ht="14.25" customHeight="1">
      <c r="A8" s="13" t="s">
        <v>535</v>
      </c>
      <c r="B8" s="13">
        <v>5.0</v>
      </c>
      <c r="C8" s="13" t="s">
        <v>534</v>
      </c>
      <c r="D8" s="68"/>
      <c r="E8" s="68"/>
      <c r="F8" s="25">
        <v>42648.0</v>
      </c>
      <c r="G8" s="25">
        <v>42654.0</v>
      </c>
      <c r="H8" s="68"/>
    </row>
    <row r="9" ht="14.25" customHeight="1">
      <c r="A9" s="13" t="s">
        <v>536</v>
      </c>
      <c r="B9" s="13">
        <v>10.0</v>
      </c>
      <c r="C9" s="13" t="s">
        <v>532</v>
      </c>
      <c r="D9" s="68"/>
      <c r="E9" s="68"/>
      <c r="F9" s="25">
        <v>42510.0</v>
      </c>
      <c r="G9" s="25">
        <v>42516.0</v>
      </c>
      <c r="H9" s="68"/>
    </row>
    <row r="10" ht="14.25" customHeight="1">
      <c r="A10" s="13" t="s">
        <v>537</v>
      </c>
      <c r="B10" s="13">
        <v>6.0</v>
      </c>
      <c r="C10" s="13" t="s">
        <v>538</v>
      </c>
      <c r="D10" s="68"/>
      <c r="E10" s="68"/>
      <c r="F10" s="25">
        <v>42511.0</v>
      </c>
      <c r="G10" s="25">
        <v>42517.0</v>
      </c>
      <c r="H10" s="68"/>
    </row>
    <row r="11" ht="14.25" customHeight="1"/>
    <row r="12" ht="14.25" customHeight="1">
      <c r="A12" s="5" t="s">
        <v>333</v>
      </c>
    </row>
    <row r="13" ht="14.25" customHeight="1">
      <c r="A13" s="18" t="s">
        <v>521</v>
      </c>
      <c r="B13" s="18" t="s">
        <v>336</v>
      </c>
      <c r="C13" s="18" t="s">
        <v>539</v>
      </c>
      <c r="E13" s="18" t="s">
        <v>540</v>
      </c>
      <c r="F13" s="15" t="s">
        <v>541</v>
      </c>
    </row>
    <row r="14" ht="14.25" customHeight="1">
      <c r="A14" s="13" t="s">
        <v>538</v>
      </c>
      <c r="B14" s="13">
        <v>5000.0</v>
      </c>
      <c r="C14" s="13">
        <v>7.0</v>
      </c>
      <c r="E14" s="85" t="s">
        <v>542</v>
      </c>
      <c r="F14" s="12">
        <v>4.0</v>
      </c>
    </row>
    <row r="15" ht="14.25" customHeight="1">
      <c r="A15" s="13" t="s">
        <v>532</v>
      </c>
      <c r="B15" s="13">
        <v>10000.0</v>
      </c>
      <c r="C15" s="13">
        <v>5.0</v>
      </c>
      <c r="E15" s="85" t="s">
        <v>543</v>
      </c>
      <c r="F15" s="12">
        <v>8.0</v>
      </c>
    </row>
    <row r="16" ht="14.25" customHeight="1">
      <c r="A16" s="13" t="s">
        <v>534</v>
      </c>
      <c r="B16" s="13">
        <v>25000.0</v>
      </c>
      <c r="C16" s="13">
        <v>8.0</v>
      </c>
      <c r="E16" s="85" t="s">
        <v>544</v>
      </c>
      <c r="F16" s="12">
        <v>12.0</v>
      </c>
    </row>
    <row r="17" ht="14.25" customHeight="1">
      <c r="A17" s="13" t="s">
        <v>531</v>
      </c>
      <c r="B17" s="13">
        <v>3000.0</v>
      </c>
      <c r="C17" s="13">
        <v>6.0</v>
      </c>
    </row>
    <row r="18" ht="14.25" customHeight="1">
      <c r="A18" s="13" t="s">
        <v>527</v>
      </c>
      <c r="B18" s="13">
        <v>6000.0</v>
      </c>
      <c r="C18" s="13">
        <v>4.0</v>
      </c>
    </row>
    <row r="19" ht="14.25" customHeight="1">
      <c r="A19" s="13" t="s">
        <v>529</v>
      </c>
      <c r="B19" s="13">
        <v>4000.0</v>
      </c>
      <c r="C19" s="13">
        <v>2.0</v>
      </c>
    </row>
    <row r="20" ht="14.25" customHeight="1"/>
    <row r="21" ht="14.25" customHeight="1">
      <c r="A21" s="5" t="s">
        <v>7</v>
      </c>
    </row>
    <row r="22" ht="14.25" customHeight="1">
      <c r="A22" s="5" t="s">
        <v>545</v>
      </c>
    </row>
    <row r="23" ht="14.25" customHeight="1">
      <c r="A23" s="5" t="s">
        <v>546</v>
      </c>
    </row>
    <row r="24" ht="14.25" customHeight="1">
      <c r="A24" s="5" t="s">
        <v>547</v>
      </c>
    </row>
    <row r="25" ht="14.25" customHeight="1">
      <c r="A25" s="5" t="s">
        <v>548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9.63"/>
    <col customWidth="1" min="3" max="4" width="10.63"/>
    <col customWidth="1" min="5" max="5" width="11.5"/>
    <col customWidth="1" min="6" max="6" width="8.63"/>
    <col customWidth="1" min="7" max="7" width="5.0"/>
    <col customWidth="1" min="8" max="8" width="8.0"/>
    <col customWidth="1" min="9" max="26" width="8.63"/>
  </cols>
  <sheetData>
    <row r="1" ht="14.25" customHeight="1">
      <c r="A1" s="50" t="s">
        <v>549</v>
      </c>
      <c r="B1" s="8"/>
      <c r="C1" s="8"/>
      <c r="D1" s="8"/>
      <c r="E1" s="8"/>
      <c r="F1" s="8"/>
      <c r="G1" s="8"/>
      <c r="H1" s="9"/>
    </row>
    <row r="2" ht="14.25" customHeight="1">
      <c r="A2" s="78" t="s">
        <v>550</v>
      </c>
      <c r="B2" s="78" t="s">
        <v>334</v>
      </c>
      <c r="C2" s="78" t="s">
        <v>551</v>
      </c>
      <c r="D2" s="78" t="s">
        <v>552</v>
      </c>
      <c r="E2" s="78" t="s">
        <v>553</v>
      </c>
      <c r="F2" s="65" t="s">
        <v>336</v>
      </c>
      <c r="G2" s="65" t="s">
        <v>554</v>
      </c>
      <c r="H2" s="65" t="s">
        <v>555</v>
      </c>
    </row>
    <row r="3" ht="14.25" customHeight="1">
      <c r="A3" s="86" t="s">
        <v>556</v>
      </c>
      <c r="B3" s="13" t="s">
        <v>557</v>
      </c>
      <c r="C3" s="68"/>
      <c r="D3" s="68"/>
      <c r="E3" s="68"/>
      <c r="F3" s="68"/>
      <c r="G3" s="68"/>
      <c r="H3" s="87"/>
    </row>
    <row r="4" ht="14.25" customHeight="1">
      <c r="A4" s="86" t="s">
        <v>558</v>
      </c>
      <c r="B4" s="13" t="s">
        <v>559</v>
      </c>
      <c r="C4" s="68"/>
      <c r="D4" s="68"/>
      <c r="E4" s="68"/>
      <c r="F4" s="68"/>
      <c r="G4" s="68"/>
      <c r="H4" s="87"/>
    </row>
    <row r="5" ht="14.25" customHeight="1">
      <c r="A5" s="88" t="s">
        <v>560</v>
      </c>
      <c r="B5" s="13" t="s">
        <v>561</v>
      </c>
      <c r="C5" s="68"/>
      <c r="D5" s="68"/>
      <c r="E5" s="68"/>
      <c r="F5" s="68"/>
      <c r="G5" s="68"/>
      <c r="H5" s="87"/>
    </row>
    <row r="6" ht="14.25" customHeight="1">
      <c r="A6" s="88" t="s">
        <v>562</v>
      </c>
      <c r="B6" s="13" t="s">
        <v>563</v>
      </c>
      <c r="C6" s="68"/>
      <c r="D6" s="68"/>
      <c r="E6" s="68"/>
      <c r="F6" s="68"/>
      <c r="G6" s="68"/>
      <c r="H6" s="87"/>
    </row>
    <row r="7" ht="14.25" customHeight="1">
      <c r="A7" s="88" t="s">
        <v>564</v>
      </c>
      <c r="B7" s="13" t="s">
        <v>565</v>
      </c>
      <c r="C7" s="68"/>
      <c r="D7" s="68"/>
      <c r="E7" s="68"/>
      <c r="F7" s="68"/>
      <c r="G7" s="68"/>
      <c r="H7" s="87"/>
    </row>
    <row r="8" ht="14.25" customHeight="1">
      <c r="A8" s="88" t="s">
        <v>566</v>
      </c>
      <c r="B8" s="13" t="s">
        <v>567</v>
      </c>
      <c r="C8" s="68"/>
      <c r="D8" s="68"/>
      <c r="E8" s="68"/>
      <c r="F8" s="68"/>
      <c r="G8" s="68"/>
      <c r="H8" s="87"/>
    </row>
    <row r="9" ht="14.25" customHeight="1">
      <c r="A9" s="88" t="s">
        <v>568</v>
      </c>
      <c r="B9" s="13" t="s">
        <v>569</v>
      </c>
      <c r="C9" s="68"/>
      <c r="D9" s="68"/>
      <c r="E9" s="68"/>
      <c r="F9" s="68"/>
      <c r="G9" s="68"/>
      <c r="H9" s="87"/>
    </row>
    <row r="10" ht="14.25" customHeight="1"/>
    <row r="11" ht="14.25" customHeight="1">
      <c r="A11" s="5" t="s">
        <v>333</v>
      </c>
    </row>
    <row r="12" ht="14.25" customHeight="1">
      <c r="A12" s="89" t="s">
        <v>570</v>
      </c>
      <c r="B12" s="13" t="s">
        <v>571</v>
      </c>
      <c r="C12" s="13" t="s">
        <v>572</v>
      </c>
      <c r="D12" s="13" t="s">
        <v>573</v>
      </c>
    </row>
    <row r="13" ht="14.25" customHeight="1">
      <c r="A13" s="89" t="s">
        <v>551</v>
      </c>
      <c r="B13" s="13" t="s">
        <v>574</v>
      </c>
      <c r="C13" s="13" t="s">
        <v>575</v>
      </c>
      <c r="D13" s="13" t="s">
        <v>576</v>
      </c>
    </row>
    <row r="14" ht="14.25" customHeight="1"/>
    <row r="15" ht="14.25" customHeight="1">
      <c r="A15" s="5" t="s">
        <v>340</v>
      </c>
    </row>
    <row r="16" ht="14.25" customHeight="1">
      <c r="A16" s="90" t="s">
        <v>334</v>
      </c>
      <c r="B16" s="90" t="s">
        <v>552</v>
      </c>
      <c r="C16" s="50" t="s">
        <v>336</v>
      </c>
      <c r="D16" s="9"/>
    </row>
    <row r="17" ht="14.25" customHeight="1">
      <c r="A17" s="91"/>
      <c r="B17" s="91"/>
      <c r="C17" s="89" t="s">
        <v>577</v>
      </c>
      <c r="D17" s="89" t="s">
        <v>578</v>
      </c>
    </row>
    <row r="18" ht="14.25" customHeight="1">
      <c r="A18" s="13" t="s">
        <v>579</v>
      </c>
      <c r="B18" s="13" t="s">
        <v>580</v>
      </c>
      <c r="C18" s="13">
        <v>23500.0</v>
      </c>
      <c r="D18" s="13">
        <v>24500.0</v>
      </c>
    </row>
    <row r="19" ht="14.25" customHeight="1">
      <c r="A19" s="13" t="s">
        <v>508</v>
      </c>
      <c r="B19" s="13" t="s">
        <v>581</v>
      </c>
      <c r="C19" s="13">
        <v>35000.0</v>
      </c>
      <c r="D19" s="13">
        <v>37500.0</v>
      </c>
    </row>
    <row r="20" ht="14.25" customHeight="1">
      <c r="A20" s="13" t="s">
        <v>582</v>
      </c>
      <c r="B20" s="13" t="s">
        <v>583</v>
      </c>
      <c r="C20" s="13">
        <v>21500.0</v>
      </c>
      <c r="D20" s="13">
        <v>23000.0</v>
      </c>
    </row>
    <row r="21" ht="14.25" customHeight="1">
      <c r="A21" s="13" t="s">
        <v>584</v>
      </c>
      <c r="B21" s="13" t="s">
        <v>585</v>
      </c>
      <c r="C21" s="13">
        <v>19000.0</v>
      </c>
      <c r="D21" s="13">
        <v>21000.0</v>
      </c>
    </row>
    <row r="22" ht="14.25" customHeight="1"/>
    <row r="23" ht="14.25" customHeight="1">
      <c r="A23" s="5" t="s">
        <v>7</v>
      </c>
    </row>
    <row r="24" ht="14.25" customHeight="1">
      <c r="A24" s="5" t="s">
        <v>586</v>
      </c>
    </row>
    <row r="25" ht="14.25" customHeight="1">
      <c r="A25" s="5" t="s">
        <v>587</v>
      </c>
    </row>
    <row r="26" ht="14.25" customHeight="1">
      <c r="A26" s="5" t="s">
        <v>588</v>
      </c>
    </row>
    <row r="27" ht="14.25" customHeight="1">
      <c r="A27" s="5" t="s">
        <v>589</v>
      </c>
    </row>
    <row r="28" ht="27.75" customHeight="1">
      <c r="A28" s="21" t="s">
        <v>590</v>
      </c>
    </row>
    <row r="29" ht="14.25" customHeight="1">
      <c r="A29" s="5" t="s">
        <v>591</v>
      </c>
    </row>
    <row r="30" ht="14.25" customHeight="1">
      <c r="A30" s="5" t="s">
        <v>592</v>
      </c>
    </row>
    <row r="31" ht="14.25" customHeight="1">
      <c r="A31" s="5" t="s">
        <v>593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16:A17"/>
    <mergeCell ref="B16:B17"/>
    <mergeCell ref="C16:D16"/>
    <mergeCell ref="A28:I28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7.0"/>
    <col customWidth="1" min="3" max="4" width="11.0"/>
    <col customWidth="1" min="5" max="5" width="8.0"/>
    <col customWidth="1" min="6" max="6" width="7.88"/>
    <col customWidth="1" min="7" max="7" width="8.0"/>
    <col customWidth="1" min="8" max="26" width="8.63"/>
  </cols>
  <sheetData>
    <row r="1" ht="14.25" customHeight="1">
      <c r="A1" s="92" t="s">
        <v>594</v>
      </c>
    </row>
    <row r="2" ht="14.25" customHeight="1">
      <c r="A2" s="93" t="s">
        <v>595</v>
      </c>
      <c r="B2" s="8"/>
      <c r="C2" s="8"/>
      <c r="D2" s="8"/>
      <c r="E2" s="8"/>
      <c r="F2" s="9"/>
      <c r="G2" s="13">
        <v>100000.0</v>
      </c>
    </row>
    <row r="3" ht="14.25" customHeight="1">
      <c r="A3" s="18" t="s">
        <v>596</v>
      </c>
      <c r="B3" s="18" t="s">
        <v>597</v>
      </c>
      <c r="C3" s="18" t="s">
        <v>598</v>
      </c>
      <c r="D3" s="18" t="s">
        <v>599</v>
      </c>
      <c r="E3" s="18" t="s">
        <v>600</v>
      </c>
      <c r="F3" s="18" t="s">
        <v>601</v>
      </c>
      <c r="G3" s="18" t="s">
        <v>602</v>
      </c>
    </row>
    <row r="4" ht="14.25" customHeight="1">
      <c r="A4" s="13" t="s">
        <v>603</v>
      </c>
      <c r="B4" s="13" t="s">
        <v>604</v>
      </c>
      <c r="C4" s="68"/>
      <c r="D4" s="13">
        <v>23.0</v>
      </c>
      <c r="E4" s="68"/>
      <c r="F4" s="68"/>
      <c r="G4" s="68"/>
    </row>
    <row r="5" ht="14.25" customHeight="1">
      <c r="A5" s="13" t="s">
        <v>605</v>
      </c>
      <c r="B5" s="13" t="s">
        <v>606</v>
      </c>
      <c r="C5" s="68"/>
      <c r="D5" s="13">
        <v>26.0</v>
      </c>
      <c r="E5" s="68"/>
      <c r="F5" s="68"/>
      <c r="G5" s="68"/>
    </row>
    <row r="6" ht="14.25" customHeight="1">
      <c r="A6" s="13" t="s">
        <v>607</v>
      </c>
      <c r="B6" s="13" t="s">
        <v>608</v>
      </c>
      <c r="C6" s="68"/>
      <c r="D6" s="13">
        <v>27.0</v>
      </c>
      <c r="E6" s="68"/>
      <c r="F6" s="68"/>
      <c r="G6" s="68"/>
    </row>
    <row r="7" ht="14.25" customHeight="1">
      <c r="A7" s="13" t="s">
        <v>609</v>
      </c>
      <c r="B7" s="13" t="s">
        <v>610</v>
      </c>
      <c r="C7" s="68"/>
      <c r="D7" s="13">
        <v>28.0</v>
      </c>
      <c r="E7" s="68"/>
      <c r="F7" s="68"/>
      <c r="G7" s="68"/>
    </row>
    <row r="8" ht="14.25" customHeight="1">
      <c r="A8" s="13" t="s">
        <v>611</v>
      </c>
      <c r="B8" s="13" t="s">
        <v>612</v>
      </c>
      <c r="C8" s="68"/>
      <c r="D8" s="13">
        <v>22.0</v>
      </c>
      <c r="E8" s="68"/>
      <c r="F8" s="68"/>
      <c r="G8" s="68"/>
    </row>
    <row r="9" ht="14.25" customHeight="1">
      <c r="A9" s="13" t="s">
        <v>613</v>
      </c>
      <c r="B9" s="13" t="s">
        <v>357</v>
      </c>
      <c r="C9" s="68"/>
      <c r="D9" s="13">
        <v>29.0</v>
      </c>
      <c r="E9" s="68"/>
      <c r="F9" s="68"/>
      <c r="G9" s="68"/>
    </row>
    <row r="10" ht="14.25" customHeight="1">
      <c r="A10" s="13" t="s">
        <v>614</v>
      </c>
      <c r="B10" s="13" t="s">
        <v>615</v>
      </c>
      <c r="C10" s="68"/>
      <c r="D10" s="13">
        <v>21.0</v>
      </c>
      <c r="E10" s="68"/>
      <c r="F10" s="68"/>
      <c r="G10" s="68"/>
    </row>
    <row r="11" ht="14.25" customHeight="1">
      <c r="A11" s="13" t="s">
        <v>616</v>
      </c>
      <c r="B11" s="13" t="s">
        <v>617</v>
      </c>
      <c r="C11" s="68"/>
      <c r="D11" s="13">
        <v>19.0</v>
      </c>
      <c r="E11" s="68"/>
      <c r="F11" s="68"/>
      <c r="G11" s="68"/>
    </row>
    <row r="12" ht="14.25" customHeight="1"/>
    <row r="13" ht="14.25" customHeight="1">
      <c r="A13" s="5" t="s">
        <v>333</v>
      </c>
    </row>
    <row r="14" ht="14.25" customHeight="1">
      <c r="A14" s="69" t="s">
        <v>618</v>
      </c>
      <c r="B14" s="13" t="s">
        <v>416</v>
      </c>
      <c r="C14" s="13" t="s">
        <v>417</v>
      </c>
      <c r="D14" s="13" t="s">
        <v>418</v>
      </c>
    </row>
    <row r="15" ht="14.25" customHeight="1">
      <c r="A15" s="69" t="s">
        <v>619</v>
      </c>
      <c r="B15" s="13" t="s">
        <v>620</v>
      </c>
      <c r="C15" s="13" t="s">
        <v>621</v>
      </c>
      <c r="D15" s="13" t="s">
        <v>622</v>
      </c>
    </row>
    <row r="16" ht="14.25" customHeight="1"/>
    <row r="17" ht="14.25" customHeight="1">
      <c r="A17" s="5" t="s">
        <v>340</v>
      </c>
    </row>
    <row r="18" ht="14.25" customHeight="1">
      <c r="A18" s="69" t="s">
        <v>623</v>
      </c>
      <c r="B18" s="13" t="s">
        <v>620</v>
      </c>
      <c r="C18" s="13" t="s">
        <v>621</v>
      </c>
      <c r="D18" s="13" t="s">
        <v>622</v>
      </c>
    </row>
    <row r="19" ht="14.25" customHeight="1">
      <c r="A19" s="69" t="s">
        <v>624</v>
      </c>
      <c r="B19" s="68"/>
      <c r="C19" s="68"/>
      <c r="D19" s="68"/>
    </row>
    <row r="20" ht="14.25" customHeight="1"/>
    <row r="21" ht="14.25" customHeight="1">
      <c r="A21" s="5" t="s">
        <v>394</v>
      </c>
    </row>
    <row r="22" ht="14.25" customHeight="1">
      <c r="A22" s="69" t="s">
        <v>618</v>
      </c>
      <c r="B22" s="69" t="s">
        <v>625</v>
      </c>
    </row>
    <row r="23" ht="14.25" customHeight="1">
      <c r="A23" s="13" t="s">
        <v>416</v>
      </c>
      <c r="B23" s="13">
        <v>500000.0</v>
      </c>
    </row>
    <row r="24" ht="14.25" customHeight="1">
      <c r="A24" s="13" t="s">
        <v>417</v>
      </c>
      <c r="B24" s="13">
        <v>300000.0</v>
      </c>
    </row>
    <row r="25" ht="14.25" customHeight="1">
      <c r="A25" s="13" t="s">
        <v>418</v>
      </c>
      <c r="B25" s="13">
        <v>200000.0</v>
      </c>
    </row>
    <row r="26" ht="14.25" customHeight="1"/>
    <row r="27" ht="14.25" customHeight="1">
      <c r="A27" s="5" t="s">
        <v>7</v>
      </c>
    </row>
    <row r="28" ht="14.25" customHeight="1">
      <c r="A28" s="5" t="s">
        <v>626</v>
      </c>
    </row>
    <row r="29" ht="44.25" customHeight="1">
      <c r="A29" s="21" t="s">
        <v>627</v>
      </c>
    </row>
    <row r="30" ht="14.25" customHeight="1">
      <c r="A30" s="5" t="s">
        <v>628</v>
      </c>
    </row>
    <row r="31" ht="14.25" customHeight="1">
      <c r="A31" s="5" t="s">
        <v>629</v>
      </c>
    </row>
    <row r="32" ht="14.25" customHeight="1">
      <c r="A32" s="5" t="s">
        <v>630</v>
      </c>
    </row>
    <row r="33" ht="14.25" customHeight="1">
      <c r="A33" s="5" t="s">
        <v>631</v>
      </c>
    </row>
    <row r="34" ht="14.25" customHeight="1">
      <c r="A34" s="5" t="s">
        <v>632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G1"/>
    <mergeCell ref="A2:F2"/>
    <mergeCell ref="A29:G29"/>
  </mergeCells>
  <printOptions/>
  <pageMargins bottom="0.75" footer="0.0" header="0.0" left="0.7" right="0.7" top="0.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9.5"/>
    <col customWidth="1" min="3" max="3" width="19.38"/>
    <col customWidth="1" min="4" max="4" width="5.0"/>
    <col customWidth="1" min="5" max="5" width="6.88"/>
    <col customWidth="1" min="6" max="6" width="6.5"/>
    <col customWidth="1" min="7" max="26" width="8.63"/>
  </cols>
  <sheetData>
    <row r="1" ht="14.25" customHeight="1">
      <c r="A1" s="70" t="s">
        <v>633</v>
      </c>
      <c r="B1" s="63"/>
      <c r="C1" s="63"/>
      <c r="D1" s="63"/>
      <c r="E1" s="63"/>
      <c r="F1" s="64"/>
    </row>
    <row r="2" ht="14.25" customHeight="1">
      <c r="A2" s="79" t="s">
        <v>634</v>
      </c>
      <c r="B2" s="79" t="s">
        <v>635</v>
      </c>
      <c r="C2" s="79" t="s">
        <v>636</v>
      </c>
      <c r="D2" s="79" t="s">
        <v>86</v>
      </c>
      <c r="E2" s="79" t="s">
        <v>87</v>
      </c>
      <c r="F2" s="79" t="s">
        <v>89</v>
      </c>
    </row>
    <row r="3" ht="14.25" customHeight="1">
      <c r="A3" s="13" t="s">
        <v>637</v>
      </c>
      <c r="B3" s="12" t="s">
        <v>638</v>
      </c>
      <c r="C3" s="68"/>
      <c r="D3" s="68"/>
      <c r="E3" s="13">
        <v>35.0</v>
      </c>
      <c r="F3" s="68"/>
    </row>
    <row r="4" ht="14.25" customHeight="1">
      <c r="A4" s="13" t="s">
        <v>639</v>
      </c>
      <c r="B4" s="12" t="s">
        <v>640</v>
      </c>
      <c r="C4" s="68"/>
      <c r="D4" s="68"/>
      <c r="E4" s="13">
        <v>110.0</v>
      </c>
      <c r="F4" s="68"/>
    </row>
    <row r="5" ht="14.25" customHeight="1">
      <c r="A5" s="13" t="s">
        <v>641</v>
      </c>
      <c r="B5" s="12" t="s">
        <v>642</v>
      </c>
      <c r="C5" s="68"/>
      <c r="D5" s="68"/>
      <c r="E5" s="13">
        <v>50.0</v>
      </c>
      <c r="F5" s="68"/>
    </row>
    <row r="6" ht="14.25" customHeight="1">
      <c r="A6" s="13" t="s">
        <v>643</v>
      </c>
      <c r="B6" s="12" t="s">
        <v>642</v>
      </c>
      <c r="C6" s="68"/>
      <c r="D6" s="68"/>
      <c r="E6" s="13">
        <v>121.0</v>
      </c>
      <c r="F6" s="68"/>
    </row>
    <row r="7" ht="14.25" customHeight="1">
      <c r="A7" s="13" t="s">
        <v>644</v>
      </c>
      <c r="B7" s="12" t="s">
        <v>638</v>
      </c>
      <c r="C7" s="68"/>
      <c r="D7" s="68"/>
      <c r="E7" s="13">
        <v>30.0</v>
      </c>
      <c r="F7" s="68"/>
    </row>
    <row r="8" ht="14.25" customHeight="1">
      <c r="A8" s="13" t="s">
        <v>644</v>
      </c>
      <c r="B8" s="12" t="s">
        <v>640</v>
      </c>
      <c r="C8" s="68"/>
      <c r="D8" s="68"/>
      <c r="E8" s="13">
        <v>40.0</v>
      </c>
      <c r="F8" s="68"/>
    </row>
    <row r="9" ht="14.25" customHeight="1"/>
    <row r="10" ht="14.25" customHeight="1">
      <c r="A10" s="5" t="s">
        <v>340</v>
      </c>
    </row>
    <row r="11" ht="14.25" customHeight="1">
      <c r="A11" s="90" t="s">
        <v>492</v>
      </c>
      <c r="B11" s="90" t="s">
        <v>493</v>
      </c>
      <c r="C11" s="72" t="s">
        <v>53</v>
      </c>
      <c r="D11" s="8"/>
      <c r="E11" s="9"/>
    </row>
    <row r="12" ht="14.25" customHeight="1">
      <c r="A12" s="91"/>
      <c r="B12" s="91"/>
      <c r="C12" s="78" t="s">
        <v>645</v>
      </c>
      <c r="D12" s="78" t="s">
        <v>646</v>
      </c>
      <c r="E12" s="78" t="s">
        <v>647</v>
      </c>
    </row>
    <row r="13" ht="14.25" customHeight="1">
      <c r="A13" s="13" t="s">
        <v>648</v>
      </c>
      <c r="B13" s="12" t="s">
        <v>649</v>
      </c>
      <c r="C13" s="12">
        <v>30.0</v>
      </c>
      <c r="D13" s="12">
        <v>25.0</v>
      </c>
      <c r="E13" s="12">
        <v>20.0</v>
      </c>
    </row>
    <row r="14" ht="14.25" customHeight="1">
      <c r="A14" s="13" t="s">
        <v>650</v>
      </c>
      <c r="B14" s="12" t="s">
        <v>651</v>
      </c>
      <c r="C14" s="12">
        <v>10.0</v>
      </c>
      <c r="D14" s="12">
        <v>17.0</v>
      </c>
      <c r="E14" s="12">
        <v>15.0</v>
      </c>
    </row>
    <row r="15" ht="14.25" customHeight="1">
      <c r="A15" s="13" t="s">
        <v>652</v>
      </c>
      <c r="B15" s="12" t="s">
        <v>653</v>
      </c>
      <c r="C15" s="12">
        <v>5.0</v>
      </c>
      <c r="D15" s="12">
        <v>9.0</v>
      </c>
      <c r="E15" s="12">
        <v>13.0</v>
      </c>
    </row>
    <row r="16" ht="14.25" customHeight="1"/>
    <row r="17" ht="14.25" customHeight="1">
      <c r="A17" s="5" t="s">
        <v>394</v>
      </c>
    </row>
    <row r="18" ht="14.25" customHeight="1">
      <c r="A18" s="72" t="s">
        <v>654</v>
      </c>
      <c r="B18" s="8"/>
      <c r="C18" s="9"/>
    </row>
    <row r="19" ht="14.25" customHeight="1">
      <c r="A19" s="78" t="s">
        <v>645</v>
      </c>
      <c r="B19" s="78" t="s">
        <v>646</v>
      </c>
      <c r="C19" s="78" t="s">
        <v>647</v>
      </c>
    </row>
    <row r="20" ht="14.25" customHeight="1">
      <c r="A20" s="12" t="s">
        <v>655</v>
      </c>
      <c r="B20" s="12" t="s">
        <v>656</v>
      </c>
      <c r="C20" s="12" t="s">
        <v>657</v>
      </c>
    </row>
    <row r="21" ht="14.25" customHeight="1"/>
    <row r="22" ht="14.25" customHeight="1">
      <c r="A22" s="5" t="s">
        <v>658</v>
      </c>
    </row>
    <row r="23" ht="14.25" customHeight="1">
      <c r="A23" s="50" t="s">
        <v>659</v>
      </c>
      <c r="B23" s="9"/>
    </row>
    <row r="24" ht="14.25" customHeight="1">
      <c r="A24" s="94" t="s">
        <v>635</v>
      </c>
      <c r="B24" s="94" t="s">
        <v>660</v>
      </c>
    </row>
    <row r="25" ht="14.25" customHeight="1">
      <c r="A25" s="13" t="s">
        <v>640</v>
      </c>
      <c r="B25" s="68"/>
    </row>
    <row r="26" ht="14.25" customHeight="1">
      <c r="A26" s="13" t="s">
        <v>642</v>
      </c>
      <c r="B26" s="68"/>
    </row>
    <row r="27" ht="14.25" customHeight="1">
      <c r="A27" s="13" t="s">
        <v>638</v>
      </c>
      <c r="B27" s="6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23:B23"/>
    <mergeCell ref="A1:F1"/>
    <mergeCell ref="C11:E11"/>
    <mergeCell ref="A11:A12"/>
    <mergeCell ref="B11:B12"/>
    <mergeCell ref="A18:C18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8.63"/>
    <col customWidth="1" min="3" max="3" width="11.0"/>
    <col customWidth="1" min="4" max="4" width="14.0"/>
    <col customWidth="1" min="5" max="5" width="11.88"/>
    <col customWidth="1" min="6" max="6" width="14.63"/>
    <col customWidth="1" min="7" max="7" width="8.63"/>
    <col customWidth="1" min="8" max="8" width="14.13"/>
    <col customWidth="1" min="9" max="26" width="8.63"/>
  </cols>
  <sheetData>
    <row r="1" ht="14.25" customHeight="1">
      <c r="A1" s="1" t="s">
        <v>661</v>
      </c>
    </row>
    <row r="2" ht="14.25" customHeight="1">
      <c r="A2" s="79" t="s">
        <v>10</v>
      </c>
      <c r="B2" s="79" t="s">
        <v>662</v>
      </c>
      <c r="C2" s="79" t="s">
        <v>663</v>
      </c>
      <c r="D2" s="79" t="s">
        <v>664</v>
      </c>
      <c r="E2" s="79" t="s">
        <v>665</v>
      </c>
      <c r="F2" s="79" t="s">
        <v>666</v>
      </c>
      <c r="G2" s="79" t="s">
        <v>667</v>
      </c>
      <c r="H2" s="79" t="s">
        <v>55</v>
      </c>
    </row>
    <row r="3" ht="14.25" customHeight="1">
      <c r="A3" s="12">
        <v>1.0</v>
      </c>
      <c r="B3" s="13" t="s">
        <v>668</v>
      </c>
      <c r="C3" s="68"/>
      <c r="D3" s="68"/>
      <c r="E3" s="68"/>
      <c r="F3" s="13">
        <v>350.0</v>
      </c>
      <c r="G3" s="68"/>
      <c r="H3" s="87"/>
    </row>
    <row r="4" ht="14.25" customHeight="1">
      <c r="A4" s="12">
        <v>2.0</v>
      </c>
      <c r="B4" s="13" t="s">
        <v>669</v>
      </c>
      <c r="C4" s="68"/>
      <c r="D4" s="68"/>
      <c r="E4" s="68"/>
      <c r="F4" s="13">
        <v>250.0</v>
      </c>
      <c r="G4" s="68"/>
      <c r="H4" s="87"/>
    </row>
    <row r="5" ht="14.25" customHeight="1">
      <c r="A5" s="12">
        <v>3.0</v>
      </c>
      <c r="B5" s="13" t="s">
        <v>670</v>
      </c>
      <c r="C5" s="68"/>
      <c r="D5" s="68"/>
      <c r="E5" s="68"/>
      <c r="F5" s="13">
        <v>100.0</v>
      </c>
      <c r="G5" s="68"/>
      <c r="H5" s="87"/>
    </row>
    <row r="6" ht="14.25" customHeight="1">
      <c r="A6" s="12">
        <v>4.0</v>
      </c>
      <c r="B6" s="13" t="s">
        <v>671</v>
      </c>
      <c r="C6" s="68"/>
      <c r="D6" s="68"/>
      <c r="E6" s="68"/>
      <c r="F6" s="13">
        <v>200.0</v>
      </c>
      <c r="G6" s="68"/>
      <c r="H6" s="87"/>
    </row>
    <row r="7" ht="14.25" customHeight="1">
      <c r="A7" s="12">
        <v>5.0</v>
      </c>
      <c r="B7" s="13" t="s">
        <v>672</v>
      </c>
      <c r="C7" s="68"/>
      <c r="D7" s="68"/>
      <c r="E7" s="68"/>
      <c r="F7" s="13">
        <v>150.0</v>
      </c>
      <c r="G7" s="68"/>
      <c r="H7" s="87"/>
    </row>
    <row r="8" ht="14.25" customHeight="1">
      <c r="A8" s="12">
        <v>6.0</v>
      </c>
      <c r="B8" s="13" t="s">
        <v>673</v>
      </c>
      <c r="C8" s="68"/>
      <c r="D8" s="68"/>
      <c r="E8" s="68"/>
      <c r="F8" s="13">
        <v>600.0</v>
      </c>
      <c r="G8" s="68"/>
      <c r="H8" s="87"/>
    </row>
    <row r="9" ht="14.25" customHeight="1">
      <c r="A9" s="12">
        <v>7.0</v>
      </c>
      <c r="B9" s="13" t="s">
        <v>674</v>
      </c>
      <c r="C9" s="68"/>
      <c r="D9" s="68"/>
      <c r="E9" s="68"/>
      <c r="F9" s="13">
        <v>700.0</v>
      </c>
      <c r="G9" s="68"/>
      <c r="H9" s="87"/>
    </row>
    <row r="10" ht="14.25" customHeight="1">
      <c r="A10" s="12">
        <v>8.0</v>
      </c>
      <c r="B10" s="13" t="s">
        <v>675</v>
      </c>
      <c r="C10" s="68"/>
      <c r="D10" s="68"/>
      <c r="E10" s="68"/>
      <c r="F10" s="13">
        <v>100.0</v>
      </c>
      <c r="G10" s="68"/>
      <c r="H10" s="87"/>
    </row>
    <row r="11" ht="14.25" customHeight="1"/>
    <row r="12" ht="14.25" customHeight="1">
      <c r="A12" s="5" t="s">
        <v>333</v>
      </c>
      <c r="F12" s="5" t="s">
        <v>340</v>
      </c>
    </row>
    <row r="13" ht="14.25" customHeight="1">
      <c r="A13" s="79" t="s">
        <v>676</v>
      </c>
      <c r="B13" s="79" t="s">
        <v>677</v>
      </c>
      <c r="C13" s="95" t="s">
        <v>556</v>
      </c>
      <c r="D13" s="95" t="s">
        <v>558</v>
      </c>
      <c r="F13" s="79" t="s">
        <v>678</v>
      </c>
      <c r="G13" s="85" t="s">
        <v>556</v>
      </c>
      <c r="H13" s="85" t="s">
        <v>558</v>
      </c>
    </row>
    <row r="14" ht="14.25" customHeight="1">
      <c r="A14" s="12" t="s">
        <v>679</v>
      </c>
      <c r="B14" s="12" t="s">
        <v>680</v>
      </c>
      <c r="C14" s="12">
        <v>19000.0</v>
      </c>
      <c r="D14" s="12">
        <v>18000.0</v>
      </c>
      <c r="F14" s="79" t="s">
        <v>681</v>
      </c>
      <c r="G14" s="12" t="s">
        <v>682</v>
      </c>
      <c r="H14" s="12" t="s">
        <v>683</v>
      </c>
    </row>
    <row r="15" ht="14.25" customHeight="1">
      <c r="A15" s="12" t="s">
        <v>684</v>
      </c>
      <c r="B15" s="12" t="s">
        <v>467</v>
      </c>
      <c r="C15" s="12">
        <v>17000.0</v>
      </c>
      <c r="D15" s="12">
        <v>16000.0</v>
      </c>
    </row>
    <row r="16" ht="14.25" customHeight="1">
      <c r="A16" s="12" t="s">
        <v>685</v>
      </c>
      <c r="B16" s="12" t="s">
        <v>686</v>
      </c>
      <c r="C16" s="12">
        <v>14000.0</v>
      </c>
      <c r="D16" s="12">
        <v>12000.0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5.38"/>
    <col customWidth="1" min="3" max="3" width="9.88"/>
    <col customWidth="1" min="4" max="4" width="15.38"/>
    <col customWidth="1" min="5" max="5" width="7.63"/>
    <col customWidth="1" min="6" max="7" width="8.63"/>
    <col customWidth="1" min="8" max="8" width="15.38"/>
    <col customWidth="1" min="9" max="9" width="17.63"/>
    <col customWidth="1" min="10" max="10" width="10.13"/>
    <col customWidth="1" min="11" max="26" width="8.63"/>
  </cols>
  <sheetData>
    <row r="1" ht="14.25" customHeight="1">
      <c r="A1" s="96" t="s">
        <v>687</v>
      </c>
    </row>
    <row r="2" ht="14.25" customHeight="1">
      <c r="A2" s="79" t="s">
        <v>10</v>
      </c>
      <c r="B2" s="79" t="s">
        <v>688</v>
      </c>
      <c r="C2" s="79" t="s">
        <v>689</v>
      </c>
      <c r="D2" s="79" t="s">
        <v>335</v>
      </c>
      <c r="E2" s="79" t="s">
        <v>690</v>
      </c>
      <c r="F2" s="79" t="s">
        <v>691</v>
      </c>
      <c r="G2" s="79" t="s">
        <v>692</v>
      </c>
      <c r="H2" s="79" t="s">
        <v>693</v>
      </c>
      <c r="I2" s="79" t="s">
        <v>694</v>
      </c>
      <c r="J2" s="79" t="s">
        <v>695</v>
      </c>
    </row>
    <row r="3" ht="14.25" customHeight="1">
      <c r="A3" s="97" t="s">
        <v>556</v>
      </c>
      <c r="B3" s="25">
        <v>42497.0</v>
      </c>
      <c r="C3" s="12" t="s">
        <v>696</v>
      </c>
      <c r="D3" s="68"/>
      <c r="E3" s="12">
        <v>128.0</v>
      </c>
      <c r="F3" s="68"/>
      <c r="G3" s="68"/>
      <c r="H3" s="68"/>
      <c r="I3" s="68"/>
      <c r="J3" s="68"/>
    </row>
    <row r="4" ht="14.25" customHeight="1">
      <c r="A4" s="97" t="s">
        <v>558</v>
      </c>
      <c r="B4" s="25">
        <v>42500.0</v>
      </c>
      <c r="C4" s="12" t="s">
        <v>697</v>
      </c>
      <c r="D4" s="68"/>
      <c r="E4" s="12">
        <v>325.0</v>
      </c>
      <c r="F4" s="68"/>
      <c r="G4" s="68"/>
      <c r="H4" s="68"/>
      <c r="I4" s="68"/>
      <c r="J4" s="68"/>
    </row>
    <row r="5" ht="14.25" customHeight="1">
      <c r="A5" s="98" t="s">
        <v>560</v>
      </c>
      <c r="B5" s="25">
        <v>42505.0</v>
      </c>
      <c r="C5" s="12" t="s">
        <v>698</v>
      </c>
      <c r="D5" s="68"/>
      <c r="E5" s="12">
        <v>456.0</v>
      </c>
      <c r="F5" s="68"/>
      <c r="G5" s="68"/>
      <c r="H5" s="68"/>
      <c r="I5" s="68"/>
      <c r="J5" s="68"/>
    </row>
    <row r="6" ht="14.25" customHeight="1">
      <c r="A6" s="98" t="s">
        <v>562</v>
      </c>
      <c r="B6" s="25">
        <v>42512.0</v>
      </c>
      <c r="C6" s="12" t="s">
        <v>699</v>
      </c>
      <c r="D6" s="68"/>
      <c r="E6" s="12">
        <v>2130.0</v>
      </c>
      <c r="F6" s="68"/>
      <c r="G6" s="68"/>
      <c r="H6" s="68"/>
      <c r="I6" s="68"/>
      <c r="J6" s="68"/>
    </row>
    <row r="7" ht="14.25" customHeight="1">
      <c r="A7" s="98" t="s">
        <v>564</v>
      </c>
      <c r="B7" s="25">
        <v>42519.0</v>
      </c>
      <c r="C7" s="12" t="s">
        <v>700</v>
      </c>
      <c r="D7" s="68"/>
      <c r="E7" s="12">
        <v>1345.0</v>
      </c>
      <c r="F7" s="68"/>
      <c r="G7" s="68"/>
      <c r="H7" s="68"/>
      <c r="I7" s="68"/>
      <c r="J7" s="68"/>
    </row>
    <row r="8" ht="14.25" customHeight="1">
      <c r="A8" s="98" t="s">
        <v>566</v>
      </c>
      <c r="B8" s="25">
        <v>42522.0</v>
      </c>
      <c r="C8" s="12" t="s">
        <v>701</v>
      </c>
      <c r="D8" s="68"/>
      <c r="E8" s="12">
        <v>976.0</v>
      </c>
      <c r="F8" s="68"/>
      <c r="G8" s="68"/>
      <c r="H8" s="68"/>
      <c r="I8" s="68"/>
      <c r="J8" s="68"/>
    </row>
    <row r="9" ht="14.25" customHeight="1">
      <c r="A9" s="98" t="s">
        <v>568</v>
      </c>
      <c r="B9" s="25">
        <v>42524.0</v>
      </c>
      <c r="C9" s="12" t="s">
        <v>702</v>
      </c>
      <c r="D9" s="68"/>
      <c r="E9" s="12">
        <v>159.0</v>
      </c>
      <c r="F9" s="68"/>
      <c r="G9" s="68"/>
      <c r="H9" s="68"/>
      <c r="I9" s="68"/>
      <c r="J9" s="68"/>
    </row>
    <row r="10" ht="14.25" customHeight="1">
      <c r="A10" s="98" t="s">
        <v>703</v>
      </c>
      <c r="B10" s="25">
        <v>42530.0</v>
      </c>
      <c r="C10" s="12" t="s">
        <v>704</v>
      </c>
      <c r="D10" s="68"/>
      <c r="E10" s="12">
        <v>1259.0</v>
      </c>
      <c r="F10" s="68"/>
      <c r="G10" s="68"/>
      <c r="H10" s="68"/>
      <c r="I10" s="68"/>
      <c r="J10" s="68"/>
    </row>
    <row r="11" ht="14.25" customHeight="1">
      <c r="A11" s="98" t="s">
        <v>705</v>
      </c>
      <c r="B11" s="25">
        <v>42535.0</v>
      </c>
      <c r="C11" s="12" t="s">
        <v>706</v>
      </c>
      <c r="D11" s="68"/>
      <c r="E11" s="12">
        <v>532.0</v>
      </c>
      <c r="F11" s="68"/>
      <c r="G11" s="68"/>
      <c r="H11" s="68"/>
      <c r="I11" s="68"/>
      <c r="J11" s="68"/>
    </row>
    <row r="12" ht="14.25" customHeight="1">
      <c r="H12" s="99"/>
      <c r="J12" s="99"/>
    </row>
    <row r="13" ht="14.25" customHeight="1">
      <c r="A13" s="5" t="s">
        <v>333</v>
      </c>
      <c r="H13" s="5" t="s">
        <v>707</v>
      </c>
    </row>
    <row r="14" ht="14.25" customHeight="1">
      <c r="A14" s="89" t="s">
        <v>334</v>
      </c>
      <c r="B14" s="89" t="s">
        <v>335</v>
      </c>
      <c r="C14" s="89" t="s">
        <v>708</v>
      </c>
      <c r="D14" s="89" t="s">
        <v>709</v>
      </c>
      <c r="H14" s="100" t="s">
        <v>493</v>
      </c>
      <c r="I14" s="101" t="s">
        <v>89</v>
      </c>
      <c r="J14" s="102" t="s">
        <v>710</v>
      </c>
    </row>
    <row r="15" ht="14.25" customHeight="1">
      <c r="A15" s="13" t="s">
        <v>711</v>
      </c>
      <c r="B15" s="13" t="s">
        <v>712</v>
      </c>
      <c r="C15" s="13">
        <v>2000.0</v>
      </c>
      <c r="D15" s="13">
        <v>2300.0</v>
      </c>
      <c r="H15" s="103" t="s">
        <v>712</v>
      </c>
      <c r="I15" s="104"/>
      <c r="J15" s="105"/>
    </row>
    <row r="16" ht="14.25" customHeight="1">
      <c r="A16" s="13" t="s">
        <v>713</v>
      </c>
      <c r="B16" s="13" t="s">
        <v>714</v>
      </c>
      <c r="C16" s="13">
        <v>2400.0</v>
      </c>
      <c r="D16" s="13">
        <v>2700.0</v>
      </c>
      <c r="H16" s="106" t="s">
        <v>714</v>
      </c>
      <c r="I16" s="104"/>
      <c r="J16" s="105"/>
    </row>
    <row r="17" ht="14.25" customHeight="1">
      <c r="A17" s="13" t="s">
        <v>715</v>
      </c>
      <c r="B17" s="13" t="s">
        <v>716</v>
      </c>
      <c r="C17" s="13">
        <v>2200.0</v>
      </c>
      <c r="D17" s="13">
        <v>2500.0</v>
      </c>
      <c r="H17" s="106" t="s">
        <v>716</v>
      </c>
      <c r="I17" s="104"/>
      <c r="J17" s="105"/>
    </row>
    <row r="18" ht="14.25" customHeight="1">
      <c r="A18" s="13" t="s">
        <v>717</v>
      </c>
      <c r="B18" s="13" t="s">
        <v>718</v>
      </c>
      <c r="C18" s="13">
        <v>2600.0</v>
      </c>
      <c r="D18" s="13">
        <v>3000.0</v>
      </c>
      <c r="H18" s="106" t="s">
        <v>718</v>
      </c>
      <c r="I18" s="104"/>
      <c r="J18" s="105"/>
    </row>
    <row r="19" ht="14.25" customHeight="1">
      <c r="A19" s="13" t="s">
        <v>719</v>
      </c>
      <c r="B19" s="13" t="s">
        <v>720</v>
      </c>
      <c r="C19" s="13">
        <v>2300.0</v>
      </c>
      <c r="D19" s="13">
        <v>2500.0</v>
      </c>
      <c r="H19" s="107" t="s">
        <v>720</v>
      </c>
      <c r="I19" s="108"/>
      <c r="J19" s="109"/>
    </row>
    <row r="20" ht="14.25" customHeight="1">
      <c r="H20" s="6"/>
      <c r="I20" s="110"/>
      <c r="J20" s="110"/>
    </row>
    <row r="21" ht="14.25" customHeight="1">
      <c r="A21" s="5" t="s">
        <v>340</v>
      </c>
    </row>
    <row r="22" ht="14.25" customHeight="1">
      <c r="A22" s="89" t="s">
        <v>721</v>
      </c>
      <c r="B22" s="12" t="s">
        <v>416</v>
      </c>
      <c r="C22" s="12" t="s">
        <v>417</v>
      </c>
      <c r="D22" s="12" t="s">
        <v>418</v>
      </c>
      <c r="E22" s="12" t="s">
        <v>381</v>
      </c>
      <c r="F22" s="12" t="s">
        <v>470</v>
      </c>
    </row>
    <row r="23" ht="14.25" customHeight="1">
      <c r="A23" s="89" t="s">
        <v>722</v>
      </c>
      <c r="B23" s="111">
        <v>0.02</v>
      </c>
      <c r="C23" s="112">
        <v>0.005</v>
      </c>
      <c r="D23" s="111">
        <v>0.01</v>
      </c>
      <c r="E23" s="111">
        <v>0.03</v>
      </c>
      <c r="F23" s="112">
        <v>0.025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0.0"/>
    <col customWidth="1" min="3" max="3" width="9.38"/>
    <col customWidth="1" min="4" max="4" width="15.63"/>
    <col customWidth="1" min="5" max="5" width="10.63"/>
    <col customWidth="1" min="6" max="6" width="8.88"/>
    <col customWidth="1" min="7" max="7" width="10.13"/>
    <col customWidth="1" min="8" max="8" width="18.88"/>
    <col customWidth="1" min="9" max="26" width="8.63"/>
  </cols>
  <sheetData>
    <row r="1" ht="14.25" customHeight="1">
      <c r="A1" s="96" t="s">
        <v>723</v>
      </c>
    </row>
    <row r="2" ht="14.25" customHeight="1">
      <c r="A2" s="78" t="s">
        <v>724</v>
      </c>
      <c r="B2" s="78" t="s">
        <v>334</v>
      </c>
      <c r="C2" s="78" t="s">
        <v>493</v>
      </c>
      <c r="D2" s="78" t="s">
        <v>725</v>
      </c>
      <c r="E2" s="78" t="s">
        <v>89</v>
      </c>
      <c r="F2" s="78" t="s">
        <v>88</v>
      </c>
      <c r="G2" s="78" t="s">
        <v>726</v>
      </c>
      <c r="H2" s="78" t="s">
        <v>727</v>
      </c>
    </row>
    <row r="3" ht="14.25" customHeight="1">
      <c r="A3" s="25">
        <v>42465.0</v>
      </c>
      <c r="B3" s="13" t="s">
        <v>728</v>
      </c>
      <c r="C3" s="68"/>
      <c r="D3" s="13">
        <v>10.0</v>
      </c>
      <c r="E3" s="68"/>
      <c r="F3" s="68"/>
      <c r="G3" s="68"/>
      <c r="H3" s="68"/>
    </row>
    <row r="4" ht="14.25" customHeight="1">
      <c r="A4" s="25">
        <v>42467.0</v>
      </c>
      <c r="B4" s="13" t="s">
        <v>729</v>
      </c>
      <c r="C4" s="68"/>
      <c r="D4" s="13">
        <v>100.0</v>
      </c>
      <c r="E4" s="68"/>
      <c r="F4" s="68"/>
      <c r="G4" s="68"/>
      <c r="H4" s="68"/>
    </row>
    <row r="5" ht="14.25" customHeight="1">
      <c r="A5" s="25">
        <v>42489.0</v>
      </c>
      <c r="B5" s="13" t="s">
        <v>730</v>
      </c>
      <c r="C5" s="68"/>
      <c r="D5" s="13">
        <v>30.0</v>
      </c>
      <c r="E5" s="68"/>
      <c r="F5" s="68"/>
      <c r="G5" s="68"/>
      <c r="H5" s="68"/>
    </row>
    <row r="6" ht="14.25" customHeight="1">
      <c r="A6" s="25">
        <v>42472.0</v>
      </c>
      <c r="B6" s="13" t="s">
        <v>728</v>
      </c>
      <c r="C6" s="68"/>
      <c r="D6" s="13">
        <v>50.0</v>
      </c>
      <c r="E6" s="68"/>
      <c r="F6" s="68"/>
      <c r="G6" s="68"/>
      <c r="H6" s="68"/>
    </row>
    <row r="7" ht="14.25" customHeight="1">
      <c r="A7" s="25">
        <v>42490.0</v>
      </c>
      <c r="B7" s="13" t="s">
        <v>730</v>
      </c>
      <c r="C7" s="68"/>
      <c r="D7" s="13">
        <v>20.0</v>
      </c>
      <c r="E7" s="68"/>
      <c r="F7" s="68"/>
      <c r="G7" s="68"/>
      <c r="H7" s="68"/>
    </row>
    <row r="8" ht="14.25" customHeight="1">
      <c r="A8" s="25">
        <v>42480.0</v>
      </c>
      <c r="B8" s="13" t="s">
        <v>729</v>
      </c>
      <c r="C8" s="68"/>
      <c r="D8" s="13">
        <v>30.0</v>
      </c>
      <c r="E8" s="68"/>
      <c r="F8" s="68"/>
      <c r="G8" s="68"/>
      <c r="H8" s="68"/>
    </row>
    <row r="9" ht="14.25" customHeight="1">
      <c r="A9" s="25">
        <v>42488.0</v>
      </c>
      <c r="B9" s="13" t="s">
        <v>728</v>
      </c>
      <c r="C9" s="68"/>
      <c r="D9" s="13">
        <v>80.0</v>
      </c>
      <c r="E9" s="68"/>
      <c r="F9" s="68"/>
      <c r="G9" s="68"/>
      <c r="H9" s="68"/>
    </row>
    <row r="10" ht="14.25" customHeight="1">
      <c r="A10" s="25">
        <v>42490.0</v>
      </c>
      <c r="B10" s="13" t="s">
        <v>728</v>
      </c>
      <c r="C10" s="68"/>
      <c r="D10" s="13">
        <v>40.0</v>
      </c>
      <c r="E10" s="68"/>
      <c r="F10" s="68"/>
      <c r="G10" s="68"/>
      <c r="H10" s="68"/>
    </row>
    <row r="11" ht="14.25" customHeight="1"/>
    <row r="12" ht="14.25" customHeight="1">
      <c r="A12" s="51" t="s">
        <v>731</v>
      </c>
      <c r="D12" s="51" t="s">
        <v>732</v>
      </c>
    </row>
    <row r="13" ht="14.25" customHeight="1">
      <c r="A13" s="78" t="s">
        <v>733</v>
      </c>
      <c r="B13" s="78" t="s">
        <v>734</v>
      </c>
      <c r="D13" s="113" t="s">
        <v>492</v>
      </c>
      <c r="E13" s="13" t="s">
        <v>457</v>
      </c>
      <c r="F13" s="13" t="s">
        <v>735</v>
      </c>
      <c r="G13" s="13" t="s">
        <v>736</v>
      </c>
    </row>
    <row r="14" ht="14.25" customHeight="1">
      <c r="A14" s="114">
        <v>42461.0</v>
      </c>
      <c r="B14" s="49">
        <v>22500.0</v>
      </c>
      <c r="D14" s="113" t="s">
        <v>493</v>
      </c>
      <c r="E14" s="13" t="s">
        <v>737</v>
      </c>
      <c r="F14" s="13" t="s">
        <v>738</v>
      </c>
      <c r="G14" s="13" t="s">
        <v>739</v>
      </c>
    </row>
    <row r="15" ht="14.25" customHeight="1">
      <c r="A15" s="114">
        <v>42475.0</v>
      </c>
      <c r="B15" s="49">
        <v>22550.0</v>
      </c>
      <c r="D15" s="113" t="s">
        <v>740</v>
      </c>
      <c r="E15" s="13">
        <v>400.0</v>
      </c>
      <c r="F15" s="13">
        <v>200.0</v>
      </c>
      <c r="G15" s="13">
        <v>220.0</v>
      </c>
    </row>
    <row r="16" ht="14.25" customHeight="1">
      <c r="A16" s="114">
        <v>42488.0</v>
      </c>
      <c r="B16" s="49">
        <v>22600.0</v>
      </c>
      <c r="D16" s="113" t="s">
        <v>741</v>
      </c>
      <c r="E16" s="13">
        <v>420.0</v>
      </c>
      <c r="F16" s="13">
        <v>210.0</v>
      </c>
      <c r="G16" s="13">
        <v>230.0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A12:B12"/>
    <mergeCell ref="D12:G12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0.5"/>
    <col customWidth="1" min="4" max="4" width="10.13"/>
    <col customWidth="1" min="5" max="5" width="7.0"/>
    <col customWidth="1" min="6" max="6" width="9.38"/>
    <col customWidth="1" min="7" max="7" width="13.5"/>
    <col customWidth="1" min="8" max="8" width="14.5"/>
    <col customWidth="1" min="9" max="26" width="8.63"/>
  </cols>
  <sheetData>
    <row r="1" ht="14.25" customHeight="1">
      <c r="A1" s="115" t="s">
        <v>83</v>
      </c>
      <c r="B1" s="115" t="s">
        <v>742</v>
      </c>
      <c r="C1" s="115" t="s">
        <v>743</v>
      </c>
      <c r="D1" s="115" t="s">
        <v>493</v>
      </c>
      <c r="E1" s="115" t="s">
        <v>744</v>
      </c>
      <c r="F1" s="115" t="s">
        <v>745</v>
      </c>
      <c r="G1" s="115" t="s">
        <v>87</v>
      </c>
      <c r="H1" s="115" t="s">
        <v>746</v>
      </c>
      <c r="I1" s="115" t="s">
        <v>747</v>
      </c>
      <c r="J1" s="115" t="s">
        <v>89</v>
      </c>
      <c r="K1" s="115" t="s">
        <v>748</v>
      </c>
      <c r="L1" s="115" t="s">
        <v>749</v>
      </c>
    </row>
    <row r="2" ht="14.25" customHeight="1">
      <c r="A2" s="13" t="s">
        <v>750</v>
      </c>
      <c r="B2" s="13" t="s">
        <v>751</v>
      </c>
      <c r="C2" s="68"/>
      <c r="D2" s="68"/>
      <c r="E2" s="68"/>
      <c r="F2" s="68"/>
      <c r="G2" s="13">
        <v>25.0</v>
      </c>
      <c r="H2" s="68"/>
      <c r="I2" s="68"/>
      <c r="J2" s="68"/>
      <c r="K2" s="68"/>
      <c r="L2" s="68"/>
    </row>
    <row r="3" ht="14.25" customHeight="1">
      <c r="A3" s="13" t="s">
        <v>752</v>
      </c>
      <c r="B3" s="13" t="s">
        <v>753</v>
      </c>
      <c r="C3" s="68"/>
      <c r="D3" s="68"/>
      <c r="E3" s="68"/>
      <c r="F3" s="68"/>
      <c r="G3" s="13">
        <v>45.0</v>
      </c>
      <c r="H3" s="68"/>
      <c r="I3" s="68"/>
      <c r="J3" s="68"/>
      <c r="K3" s="68"/>
      <c r="L3" s="68"/>
    </row>
    <row r="4" ht="14.25" customHeight="1">
      <c r="A4" s="13" t="s">
        <v>754</v>
      </c>
      <c r="B4" s="13" t="s">
        <v>129</v>
      </c>
      <c r="C4" s="68"/>
      <c r="D4" s="68"/>
      <c r="E4" s="68"/>
      <c r="F4" s="68"/>
      <c r="G4" s="13">
        <v>34.0</v>
      </c>
      <c r="H4" s="68"/>
      <c r="I4" s="68"/>
      <c r="J4" s="68"/>
      <c r="K4" s="68"/>
      <c r="L4" s="68"/>
    </row>
    <row r="5" ht="14.25" customHeight="1">
      <c r="A5" s="13" t="s">
        <v>755</v>
      </c>
      <c r="B5" s="13" t="s">
        <v>205</v>
      </c>
      <c r="C5" s="68"/>
      <c r="D5" s="68"/>
      <c r="E5" s="68"/>
      <c r="F5" s="68"/>
      <c r="G5" s="13">
        <v>56.0</v>
      </c>
      <c r="H5" s="68"/>
      <c r="I5" s="68"/>
      <c r="J5" s="68"/>
      <c r="K5" s="68"/>
      <c r="L5" s="68"/>
    </row>
    <row r="6" ht="14.25" customHeight="1">
      <c r="A6" s="13" t="s">
        <v>756</v>
      </c>
      <c r="B6" s="13" t="s">
        <v>204</v>
      </c>
      <c r="C6" s="68"/>
      <c r="D6" s="68"/>
      <c r="E6" s="68"/>
      <c r="F6" s="68"/>
      <c r="G6" s="13">
        <v>50.0</v>
      </c>
      <c r="H6" s="68"/>
      <c r="I6" s="68"/>
      <c r="J6" s="68"/>
      <c r="K6" s="68"/>
      <c r="L6" s="68"/>
    </row>
    <row r="7" ht="14.25" customHeight="1">
      <c r="A7" s="13" t="s">
        <v>757</v>
      </c>
      <c r="B7" s="13" t="s">
        <v>255</v>
      </c>
      <c r="C7" s="68"/>
      <c r="D7" s="68"/>
      <c r="E7" s="68"/>
      <c r="F7" s="68"/>
      <c r="G7" s="13">
        <v>42.0</v>
      </c>
      <c r="H7" s="68"/>
      <c r="I7" s="68"/>
      <c r="J7" s="68"/>
      <c r="K7" s="68"/>
      <c r="L7" s="68"/>
    </row>
    <row r="8" ht="14.25" customHeight="1">
      <c r="A8" s="13" t="s">
        <v>758</v>
      </c>
      <c r="B8" s="13" t="s">
        <v>759</v>
      </c>
      <c r="C8" s="68"/>
      <c r="D8" s="68"/>
      <c r="E8" s="68"/>
      <c r="F8" s="68"/>
      <c r="G8" s="13">
        <v>35.0</v>
      </c>
      <c r="H8" s="68"/>
      <c r="I8" s="68"/>
      <c r="J8" s="68"/>
      <c r="K8" s="68"/>
      <c r="L8" s="68"/>
    </row>
    <row r="9" ht="14.25" customHeight="1">
      <c r="A9" s="13" t="s">
        <v>760</v>
      </c>
      <c r="B9" s="13" t="s">
        <v>761</v>
      </c>
      <c r="C9" s="68"/>
      <c r="D9" s="68"/>
      <c r="E9" s="68"/>
      <c r="F9" s="68"/>
      <c r="G9" s="13">
        <v>24.0</v>
      </c>
      <c r="H9" s="68"/>
      <c r="I9" s="68"/>
      <c r="J9" s="68"/>
      <c r="K9" s="68"/>
      <c r="L9" s="68"/>
    </row>
    <row r="10" ht="14.25" customHeight="1"/>
    <row r="11" ht="14.25" customHeight="1">
      <c r="A11" s="75" t="s">
        <v>762</v>
      </c>
      <c r="F11" s="84" t="s">
        <v>763</v>
      </c>
    </row>
    <row r="12" ht="14.25" customHeight="1">
      <c r="A12" s="116" t="s">
        <v>764</v>
      </c>
      <c r="B12" s="116" t="s">
        <v>335</v>
      </c>
      <c r="C12" s="116" t="s">
        <v>765</v>
      </c>
      <c r="D12" s="116" t="s">
        <v>766</v>
      </c>
      <c r="F12" s="116" t="s">
        <v>767</v>
      </c>
      <c r="G12" s="13">
        <v>1.0</v>
      </c>
      <c r="H12" s="13">
        <v>2.0</v>
      </c>
      <c r="I12" s="13">
        <v>3.0</v>
      </c>
    </row>
    <row r="13" ht="14.25" customHeight="1">
      <c r="A13" s="13" t="s">
        <v>768</v>
      </c>
      <c r="B13" s="13" t="s">
        <v>769</v>
      </c>
      <c r="C13" s="13">
        <v>5000.0</v>
      </c>
      <c r="D13" s="13">
        <v>540.0</v>
      </c>
      <c r="F13" s="117" t="s">
        <v>770</v>
      </c>
      <c r="G13" s="82">
        <v>0.6</v>
      </c>
      <c r="H13" s="82">
        <v>0.5</v>
      </c>
      <c r="I13" s="82">
        <v>0.7</v>
      </c>
    </row>
    <row r="14" ht="14.25" customHeight="1">
      <c r="A14" s="13" t="s">
        <v>771</v>
      </c>
      <c r="B14" s="13" t="s">
        <v>772</v>
      </c>
      <c r="C14" s="13">
        <v>23500.0</v>
      </c>
      <c r="D14" s="13">
        <v>250.0</v>
      </c>
    </row>
    <row r="15" ht="14.25" customHeight="1">
      <c r="A15" s="13" t="s">
        <v>773</v>
      </c>
      <c r="B15" s="13" t="s">
        <v>774</v>
      </c>
      <c r="C15" s="13">
        <v>2000.0</v>
      </c>
      <c r="D15" s="13">
        <v>220.0</v>
      </c>
      <c r="F15" s="1" t="s">
        <v>775</v>
      </c>
    </row>
    <row r="16" ht="14.25" customHeight="1">
      <c r="A16" s="13" t="s">
        <v>776</v>
      </c>
      <c r="B16" s="13" t="s">
        <v>777</v>
      </c>
      <c r="C16" s="13">
        <v>3150.0</v>
      </c>
      <c r="D16" s="13">
        <v>350.0</v>
      </c>
      <c r="F16" s="118" t="s">
        <v>778</v>
      </c>
      <c r="G16" s="13" t="s">
        <v>779</v>
      </c>
      <c r="H16" s="13" t="s">
        <v>780</v>
      </c>
    </row>
    <row r="17" ht="14.25" customHeight="1">
      <c r="F17" s="119" t="s">
        <v>781</v>
      </c>
      <c r="G17" s="68"/>
      <c r="H17" s="68"/>
    </row>
    <row r="18" ht="14.25" customHeight="1">
      <c r="F18" s="118" t="s">
        <v>782</v>
      </c>
      <c r="G18" s="68"/>
      <c r="H18" s="6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1:D11"/>
    <mergeCell ref="F11:I11"/>
    <mergeCell ref="F15:I15"/>
  </mergeCells>
  <printOptions/>
  <pageMargins bottom="0.75" footer="0.0" header="0.0" left="0.7" right="0.7" top="0.75"/>
  <pageSetup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92" t="s">
        <v>783</v>
      </c>
    </row>
    <row r="2" ht="14.25" customHeight="1">
      <c r="A2" s="13" t="s">
        <v>83</v>
      </c>
      <c r="B2" s="13" t="s">
        <v>335</v>
      </c>
      <c r="C2" s="13" t="s">
        <v>784</v>
      </c>
      <c r="D2" s="13" t="s">
        <v>785</v>
      </c>
      <c r="E2" s="13" t="s">
        <v>336</v>
      </c>
      <c r="F2" s="13" t="s">
        <v>786</v>
      </c>
      <c r="G2" s="13" t="s">
        <v>693</v>
      </c>
      <c r="H2" s="13" t="s">
        <v>554</v>
      </c>
    </row>
    <row r="3" ht="14.25" customHeight="1">
      <c r="A3" s="13" t="s">
        <v>787</v>
      </c>
      <c r="B3" s="68"/>
      <c r="C3" s="68"/>
      <c r="D3" s="68"/>
      <c r="E3" s="68"/>
      <c r="F3" s="68"/>
      <c r="G3" s="68"/>
      <c r="H3" s="68"/>
    </row>
    <row r="4" ht="14.25" customHeight="1">
      <c r="A4" s="13" t="s">
        <v>788</v>
      </c>
      <c r="B4" s="68"/>
      <c r="C4" s="68"/>
      <c r="D4" s="68"/>
      <c r="E4" s="68"/>
      <c r="F4" s="68"/>
      <c r="G4" s="68"/>
      <c r="H4" s="68"/>
    </row>
    <row r="5" ht="14.25" customHeight="1">
      <c r="A5" s="13" t="s">
        <v>789</v>
      </c>
      <c r="B5" s="68"/>
      <c r="C5" s="68"/>
      <c r="D5" s="68"/>
      <c r="E5" s="68"/>
      <c r="F5" s="68"/>
      <c r="G5" s="68"/>
      <c r="H5" s="68"/>
    </row>
    <row r="6" ht="14.25" customHeight="1">
      <c r="A6" s="13" t="s">
        <v>790</v>
      </c>
      <c r="B6" s="68"/>
      <c r="C6" s="68"/>
      <c r="D6" s="68"/>
      <c r="E6" s="68"/>
      <c r="F6" s="68"/>
      <c r="G6" s="68"/>
      <c r="H6" s="68"/>
    </row>
    <row r="7" ht="14.25" customHeight="1">
      <c r="A7" s="13" t="s">
        <v>791</v>
      </c>
      <c r="B7" s="68"/>
      <c r="C7" s="68"/>
      <c r="D7" s="68"/>
      <c r="E7" s="68"/>
      <c r="F7" s="68"/>
      <c r="G7" s="68"/>
      <c r="H7" s="68"/>
    </row>
    <row r="8" ht="14.25" customHeight="1">
      <c r="A8" s="13" t="s">
        <v>792</v>
      </c>
      <c r="B8" s="68"/>
      <c r="C8" s="68"/>
      <c r="D8" s="68"/>
      <c r="E8" s="68"/>
      <c r="F8" s="68"/>
      <c r="G8" s="68"/>
      <c r="H8" s="68"/>
    </row>
    <row r="9" ht="14.25" customHeight="1">
      <c r="A9" s="13" t="s">
        <v>793</v>
      </c>
      <c r="B9" s="68"/>
      <c r="C9" s="68"/>
      <c r="D9" s="68"/>
      <c r="E9" s="68"/>
      <c r="F9" s="68"/>
      <c r="G9" s="68"/>
      <c r="H9" s="68"/>
    </row>
    <row r="10" ht="14.25" customHeight="1">
      <c r="A10" s="13" t="s">
        <v>794</v>
      </c>
      <c r="B10" s="68"/>
      <c r="C10" s="68"/>
      <c r="D10" s="68"/>
      <c r="E10" s="68"/>
      <c r="F10" s="68"/>
      <c r="G10" s="68"/>
      <c r="H10" s="68"/>
    </row>
    <row r="11" ht="14.25" customHeight="1"/>
    <row r="12" ht="14.25" customHeight="1">
      <c r="A12" s="5" t="s">
        <v>795</v>
      </c>
    </row>
    <row r="13" ht="14.25" customHeight="1">
      <c r="A13" s="13" t="s">
        <v>334</v>
      </c>
      <c r="B13" s="13" t="s">
        <v>335</v>
      </c>
      <c r="C13" s="13" t="s">
        <v>796</v>
      </c>
      <c r="D13" s="13" t="s">
        <v>797</v>
      </c>
      <c r="E13" s="13" t="s">
        <v>798</v>
      </c>
    </row>
    <row r="14" ht="14.25" customHeight="1">
      <c r="A14" s="13" t="s">
        <v>799</v>
      </c>
      <c r="B14" s="13" t="s">
        <v>800</v>
      </c>
      <c r="C14" s="13">
        <v>6500.0</v>
      </c>
      <c r="D14" s="13">
        <v>5500.0</v>
      </c>
      <c r="E14" s="13">
        <v>0.025</v>
      </c>
    </row>
    <row r="15" ht="14.25" customHeight="1">
      <c r="A15" s="13" t="s">
        <v>453</v>
      </c>
      <c r="B15" s="13" t="s">
        <v>801</v>
      </c>
      <c r="C15" s="13">
        <v>3500.0</v>
      </c>
      <c r="D15" s="13">
        <v>2500.0</v>
      </c>
      <c r="E15" s="13">
        <v>0.0</v>
      </c>
    </row>
    <row r="16" ht="14.25" customHeight="1"/>
    <row r="17" ht="14.25" customHeight="1">
      <c r="A17" s="5" t="s">
        <v>802</v>
      </c>
    </row>
    <row r="18" ht="14.25" customHeight="1">
      <c r="A18" s="120" t="s">
        <v>803</v>
      </c>
      <c r="B18" s="8"/>
      <c r="C18" s="9"/>
      <c r="D18" s="68"/>
    </row>
    <row r="19" ht="14.25" customHeight="1">
      <c r="A19" s="120" t="s">
        <v>804</v>
      </c>
      <c r="B19" s="8"/>
      <c r="C19" s="9"/>
      <c r="D19" s="68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A18:C18"/>
    <mergeCell ref="A19:C19"/>
  </mergeCells>
  <printOptions/>
  <pageMargins bottom="0.75" footer="0.0" header="0.0" left="0.7" right="0.7" top="0.75"/>
  <pageSetup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0.13"/>
    <col customWidth="1" min="3" max="3" width="11.38"/>
    <col customWidth="1" min="4" max="4" width="16.88"/>
    <col customWidth="1" min="5" max="5" width="8.63"/>
    <col customWidth="1" min="6" max="6" width="10.5"/>
    <col customWidth="1" min="7" max="7" width="9.13"/>
    <col customWidth="1" min="8" max="8" width="11.63"/>
    <col customWidth="1" min="9" max="26" width="8.63"/>
  </cols>
  <sheetData>
    <row r="1" ht="14.25" customHeight="1">
      <c r="A1" s="121" t="s">
        <v>805</v>
      </c>
      <c r="B1" s="63"/>
      <c r="C1" s="63"/>
      <c r="D1" s="63"/>
      <c r="E1" s="63"/>
      <c r="F1" s="63"/>
      <c r="G1" s="63"/>
      <c r="H1" s="64"/>
    </row>
    <row r="2" ht="14.25" customHeight="1">
      <c r="A2" s="122" t="s">
        <v>10</v>
      </c>
      <c r="B2" s="122" t="s">
        <v>317</v>
      </c>
      <c r="C2" s="122" t="s">
        <v>318</v>
      </c>
      <c r="D2" s="122" t="s">
        <v>806</v>
      </c>
      <c r="E2" s="122" t="s">
        <v>53</v>
      </c>
      <c r="F2" s="122" t="s">
        <v>54</v>
      </c>
      <c r="G2" s="122" t="s">
        <v>483</v>
      </c>
      <c r="H2" s="122" t="s">
        <v>55</v>
      </c>
    </row>
    <row r="3" ht="14.25" customHeight="1">
      <c r="A3" s="13">
        <v>1.0</v>
      </c>
      <c r="B3" s="13" t="s">
        <v>807</v>
      </c>
      <c r="C3" s="68"/>
      <c r="D3" s="68"/>
      <c r="E3" s="68"/>
      <c r="F3" s="13">
        <v>30.0</v>
      </c>
      <c r="G3" s="68"/>
      <c r="H3" s="68"/>
    </row>
    <row r="4" ht="14.25" customHeight="1">
      <c r="A4" s="13">
        <v>2.0</v>
      </c>
      <c r="B4" s="13" t="s">
        <v>808</v>
      </c>
      <c r="C4" s="68"/>
      <c r="D4" s="68"/>
      <c r="E4" s="68"/>
      <c r="F4" s="13">
        <v>22.0</v>
      </c>
      <c r="G4" s="68"/>
      <c r="H4" s="68"/>
    </row>
    <row r="5" ht="14.25" customHeight="1">
      <c r="A5" s="13">
        <v>3.0</v>
      </c>
      <c r="B5" s="13" t="s">
        <v>809</v>
      </c>
      <c r="C5" s="68"/>
      <c r="D5" s="68"/>
      <c r="E5" s="68"/>
      <c r="F5" s="13">
        <v>45.0</v>
      </c>
      <c r="G5" s="68"/>
      <c r="H5" s="68"/>
    </row>
    <row r="6" ht="14.25" customHeight="1">
      <c r="A6" s="13">
        <v>4.0</v>
      </c>
      <c r="B6" s="13" t="s">
        <v>810</v>
      </c>
      <c r="C6" s="68"/>
      <c r="D6" s="68"/>
      <c r="E6" s="68"/>
      <c r="F6" s="13">
        <v>60.0</v>
      </c>
      <c r="G6" s="68"/>
      <c r="H6" s="68"/>
    </row>
    <row r="7" ht="14.25" customHeight="1">
      <c r="A7" s="13">
        <v>5.0</v>
      </c>
      <c r="B7" s="13" t="s">
        <v>811</v>
      </c>
      <c r="C7" s="68"/>
      <c r="D7" s="68"/>
      <c r="E7" s="68"/>
      <c r="F7" s="13">
        <v>74.0</v>
      </c>
      <c r="G7" s="68"/>
      <c r="H7" s="68"/>
    </row>
    <row r="8" ht="14.25" customHeight="1">
      <c r="A8" s="13">
        <v>6.0</v>
      </c>
      <c r="B8" s="13" t="s">
        <v>810</v>
      </c>
      <c r="C8" s="68"/>
      <c r="D8" s="68"/>
      <c r="E8" s="68"/>
      <c r="F8" s="13">
        <v>80.0</v>
      </c>
      <c r="G8" s="68"/>
      <c r="H8" s="68"/>
    </row>
    <row r="9" ht="14.25" customHeight="1">
      <c r="A9" s="13">
        <v>7.0</v>
      </c>
      <c r="B9" s="13" t="s">
        <v>811</v>
      </c>
      <c r="C9" s="68"/>
      <c r="D9" s="68"/>
      <c r="E9" s="68"/>
      <c r="F9" s="13">
        <v>100.0</v>
      </c>
      <c r="G9" s="68"/>
      <c r="H9" s="68"/>
    </row>
    <row r="10" ht="14.25" customHeight="1"/>
    <row r="11" ht="14.25" customHeight="1">
      <c r="A11" s="123" t="s">
        <v>795</v>
      </c>
      <c r="B11" s="8"/>
      <c r="C11" s="8"/>
      <c r="D11" s="9"/>
    </row>
    <row r="12" ht="14.25" customHeight="1">
      <c r="A12" s="122" t="s">
        <v>317</v>
      </c>
      <c r="B12" s="13" t="s">
        <v>812</v>
      </c>
      <c r="C12" s="13" t="s">
        <v>813</v>
      </c>
      <c r="D12" s="13" t="s">
        <v>582</v>
      </c>
    </row>
    <row r="13" ht="14.25" customHeight="1">
      <c r="A13" s="124" t="s">
        <v>806</v>
      </c>
      <c r="B13" s="13" t="s">
        <v>814</v>
      </c>
      <c r="C13" s="13" t="s">
        <v>815</v>
      </c>
      <c r="D13" s="13" t="s">
        <v>816</v>
      </c>
    </row>
    <row r="14" ht="14.25" customHeight="1"/>
    <row r="15" ht="14.25" customHeight="1">
      <c r="A15" s="123" t="s">
        <v>802</v>
      </c>
      <c r="B15" s="8"/>
      <c r="C15" s="8"/>
      <c r="D15" s="9"/>
    </row>
    <row r="16" ht="14.25" customHeight="1">
      <c r="A16" s="122" t="s">
        <v>317</v>
      </c>
      <c r="B16" s="122" t="s">
        <v>318</v>
      </c>
      <c r="C16" s="122" t="s">
        <v>53</v>
      </c>
      <c r="D16" s="122" t="s">
        <v>817</v>
      </c>
    </row>
    <row r="17" ht="14.25" customHeight="1">
      <c r="A17" s="13" t="s">
        <v>417</v>
      </c>
      <c r="B17" s="13" t="s">
        <v>818</v>
      </c>
      <c r="C17" s="13">
        <v>400000.0</v>
      </c>
      <c r="D17" s="82">
        <v>0.07</v>
      </c>
    </row>
    <row r="18" ht="14.25" customHeight="1">
      <c r="A18" s="13" t="s">
        <v>819</v>
      </c>
      <c r="B18" s="13" t="s">
        <v>820</v>
      </c>
      <c r="C18" s="13">
        <v>4500000.0</v>
      </c>
      <c r="D18" s="82">
        <v>0.08</v>
      </c>
    </row>
    <row r="19" ht="14.25" customHeight="1">
      <c r="A19" s="13" t="s">
        <v>455</v>
      </c>
      <c r="B19" s="13" t="s">
        <v>821</v>
      </c>
      <c r="C19" s="13">
        <v>1250000.0</v>
      </c>
      <c r="D19" s="82">
        <v>0.06</v>
      </c>
    </row>
    <row r="20" ht="14.25" customHeight="1">
      <c r="A20" s="13" t="s">
        <v>418</v>
      </c>
      <c r="B20" s="13" t="s">
        <v>822</v>
      </c>
      <c r="C20" s="13">
        <v>60000.0</v>
      </c>
      <c r="D20" s="82">
        <v>0.02</v>
      </c>
    </row>
    <row r="21" ht="14.25" customHeight="1">
      <c r="A21" s="13" t="s">
        <v>462</v>
      </c>
      <c r="B21" s="13" t="s">
        <v>823</v>
      </c>
      <c r="C21" s="13">
        <v>1200.0</v>
      </c>
      <c r="D21" s="82">
        <v>0.01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1:D11"/>
    <mergeCell ref="A15:D15"/>
    <mergeCell ref="A1:H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1.88"/>
    <col customWidth="1" min="3" max="3" width="6.88"/>
    <col customWidth="1" min="4" max="4" width="9.38"/>
    <col customWidth="1" min="5" max="7" width="8.63"/>
    <col customWidth="1" min="8" max="8" width="9.75"/>
    <col customWidth="1" min="9" max="26" width="8.63"/>
  </cols>
  <sheetData>
    <row r="1" ht="14.25" customHeight="1">
      <c r="A1" s="14" t="s">
        <v>36</v>
      </c>
      <c r="B1" s="8"/>
      <c r="C1" s="8"/>
      <c r="D1" s="8"/>
      <c r="E1" s="8"/>
      <c r="F1" s="8"/>
      <c r="G1" s="8"/>
      <c r="H1" s="9"/>
    </row>
    <row r="2" ht="14.25" customHeight="1">
      <c r="A2" s="15" t="s">
        <v>10</v>
      </c>
      <c r="B2" s="16" t="s">
        <v>11</v>
      </c>
      <c r="C2" s="16" t="s">
        <v>12</v>
      </c>
      <c r="D2" s="17" t="s">
        <v>37</v>
      </c>
      <c r="E2" s="17" t="s">
        <v>38</v>
      </c>
      <c r="F2" s="17" t="s">
        <v>39</v>
      </c>
      <c r="G2" s="18" t="s">
        <v>40</v>
      </c>
      <c r="H2" s="18" t="s">
        <v>41</v>
      </c>
    </row>
    <row r="3" ht="14.25" customHeight="1">
      <c r="A3" s="12">
        <v>1.0</v>
      </c>
      <c r="B3" s="13" t="s">
        <v>42</v>
      </c>
      <c r="C3" s="13" t="s">
        <v>20</v>
      </c>
      <c r="D3" s="12">
        <v>5.0</v>
      </c>
      <c r="E3" s="12">
        <v>6.0</v>
      </c>
      <c r="F3" s="12">
        <v>8.0</v>
      </c>
      <c r="G3" s="13"/>
      <c r="H3" s="13"/>
      <c r="K3" s="19"/>
    </row>
    <row r="4" ht="14.25" customHeight="1">
      <c r="A4" s="12">
        <v>2.0</v>
      </c>
      <c r="B4" s="13" t="s">
        <v>22</v>
      </c>
      <c r="C4" s="13" t="s">
        <v>23</v>
      </c>
      <c r="D4" s="12">
        <v>8.0</v>
      </c>
      <c r="E4" s="12">
        <v>6.0</v>
      </c>
      <c r="F4" s="12">
        <v>5.0</v>
      </c>
      <c r="G4" s="13"/>
      <c r="H4" s="13"/>
      <c r="K4" s="19"/>
    </row>
    <row r="5" ht="14.25" customHeight="1">
      <c r="A5" s="12">
        <v>3.0</v>
      </c>
      <c r="B5" s="13" t="s">
        <v>43</v>
      </c>
      <c r="C5" s="13" t="s">
        <v>44</v>
      </c>
      <c r="D5" s="12">
        <v>3.0</v>
      </c>
      <c r="E5" s="12">
        <v>5.0</v>
      </c>
      <c r="F5" s="12">
        <v>6.0</v>
      </c>
      <c r="G5" s="13"/>
      <c r="H5" s="13"/>
      <c r="K5" s="19"/>
    </row>
    <row r="6" ht="14.25" customHeight="1">
      <c r="A6" s="12">
        <v>4.0</v>
      </c>
      <c r="B6" s="13" t="s">
        <v>28</v>
      </c>
      <c r="C6" s="13" t="s">
        <v>29</v>
      </c>
      <c r="D6" s="12">
        <v>6.0</v>
      </c>
      <c r="E6" s="12">
        <v>7.0</v>
      </c>
      <c r="F6" s="12">
        <v>5.0</v>
      </c>
      <c r="G6" s="13"/>
      <c r="H6" s="13"/>
      <c r="K6" s="19"/>
    </row>
    <row r="7" ht="14.25" customHeight="1">
      <c r="A7" s="12">
        <v>5.0</v>
      </c>
      <c r="B7" s="13" t="s">
        <v>45</v>
      </c>
      <c r="C7" s="13" t="s">
        <v>46</v>
      </c>
      <c r="D7" s="12">
        <v>9.0</v>
      </c>
      <c r="E7" s="12">
        <v>8.0</v>
      </c>
      <c r="F7" s="12">
        <v>7.0</v>
      </c>
      <c r="G7" s="13"/>
      <c r="H7" s="13"/>
      <c r="K7" s="19"/>
    </row>
    <row r="8" ht="14.25" customHeight="1"/>
    <row r="9" ht="14.25" customHeight="1">
      <c r="A9" s="5" t="s">
        <v>7</v>
      </c>
    </row>
    <row r="10" ht="14.25" customHeight="1">
      <c r="A10" s="5" t="s">
        <v>47</v>
      </c>
    </row>
    <row r="11" ht="14.25" customHeight="1">
      <c r="A11" s="5" t="s">
        <v>48</v>
      </c>
    </row>
    <row r="12" ht="14.25" customHeight="1">
      <c r="A12" s="5" t="s">
        <v>49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rintOptions/>
  <pageMargins bottom="0.75" footer="0.0" header="0.0" left="0.7" right="0.7" top="0.7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63"/>
    <col customWidth="1" min="3" max="3" width="12.5"/>
    <col customWidth="1" min="4" max="4" width="16.63"/>
    <col customWidth="1" min="5" max="5" width="19.5"/>
    <col customWidth="1" min="6" max="6" width="11.88"/>
    <col customWidth="1" min="7" max="7" width="15.13"/>
    <col customWidth="1" min="8" max="8" width="9.88"/>
    <col customWidth="1" min="9" max="9" width="21.63"/>
    <col customWidth="1" min="10" max="10" width="19.5"/>
    <col customWidth="1" min="11" max="11" width="9.63"/>
    <col customWidth="1" min="12" max="12" width="16.63"/>
    <col customWidth="1" min="13" max="13" width="19.5"/>
    <col customWidth="1" min="14" max="14" width="7.13"/>
    <col customWidth="1" min="15" max="15" width="15.13"/>
    <col customWidth="1" min="16" max="16" width="14.5"/>
    <col customWidth="1" min="17" max="26" width="8.63"/>
  </cols>
  <sheetData>
    <row r="1" ht="14.25" customHeight="1">
      <c r="A1" s="125" t="s">
        <v>824</v>
      </c>
      <c r="B1" s="125" t="s">
        <v>523</v>
      </c>
      <c r="C1" s="125" t="s">
        <v>825</v>
      </c>
      <c r="D1" s="125" t="s">
        <v>826</v>
      </c>
      <c r="E1" s="125" t="s">
        <v>827</v>
      </c>
      <c r="F1" s="126" t="s">
        <v>828</v>
      </c>
      <c r="G1" s="125" t="s">
        <v>693</v>
      </c>
    </row>
    <row r="2" ht="14.25" customHeight="1">
      <c r="A2" s="13" t="s">
        <v>829</v>
      </c>
      <c r="B2" s="127"/>
      <c r="C2" s="127"/>
      <c r="D2" s="68"/>
      <c r="E2" s="12">
        <v>24.0</v>
      </c>
      <c r="F2" s="12"/>
      <c r="G2" s="87"/>
    </row>
    <row r="3" ht="14.25" customHeight="1">
      <c r="A3" s="13" t="s">
        <v>830</v>
      </c>
      <c r="B3" s="127"/>
      <c r="C3" s="127"/>
      <c r="D3" s="68"/>
      <c r="E3" s="12">
        <v>18.0</v>
      </c>
      <c r="F3" s="12"/>
      <c r="G3" s="87"/>
    </row>
    <row r="4" ht="14.25" customHeight="1">
      <c r="A4" s="13" t="s">
        <v>831</v>
      </c>
      <c r="B4" s="127"/>
      <c r="C4" s="127"/>
      <c r="D4" s="68"/>
      <c r="E4" s="12">
        <v>30.0</v>
      </c>
      <c r="F4" s="12">
        <v>2.0</v>
      </c>
      <c r="G4" s="87"/>
    </row>
    <row r="5" ht="14.25" customHeight="1">
      <c r="A5" s="13" t="s">
        <v>832</v>
      </c>
      <c r="B5" s="127"/>
      <c r="C5" s="127"/>
      <c r="D5" s="68"/>
      <c r="E5" s="12">
        <v>22.0</v>
      </c>
      <c r="F5" s="12">
        <v>5.0</v>
      </c>
      <c r="G5" s="87"/>
    </row>
    <row r="6" ht="14.25" customHeight="1">
      <c r="A6" s="13" t="s">
        <v>833</v>
      </c>
      <c r="B6" s="127"/>
      <c r="C6" s="127"/>
      <c r="D6" s="68"/>
      <c r="E6" s="12">
        <v>36.0</v>
      </c>
      <c r="F6" s="12"/>
      <c r="G6" s="87"/>
    </row>
    <row r="7" ht="14.25" customHeight="1">
      <c r="A7" s="13" t="s">
        <v>834</v>
      </c>
      <c r="B7" s="127"/>
      <c r="C7" s="127"/>
      <c r="D7" s="68"/>
      <c r="E7" s="12">
        <v>14.0</v>
      </c>
      <c r="F7" s="12">
        <v>2.0</v>
      </c>
      <c r="G7" s="87"/>
    </row>
    <row r="8" ht="14.25" customHeight="1">
      <c r="A8" s="13" t="s">
        <v>835</v>
      </c>
      <c r="B8" s="127"/>
      <c r="C8" s="127"/>
      <c r="D8" s="68"/>
      <c r="E8" s="12">
        <v>20.0</v>
      </c>
      <c r="F8" s="12"/>
      <c r="G8" s="87"/>
    </row>
    <row r="9" ht="14.25" customHeight="1">
      <c r="A9" s="13" t="s">
        <v>836</v>
      </c>
      <c r="B9" s="127"/>
      <c r="C9" s="127"/>
      <c r="D9" s="68"/>
      <c r="E9" s="12">
        <v>18.0</v>
      </c>
      <c r="F9" s="12">
        <v>4.0</v>
      </c>
      <c r="G9" s="87"/>
    </row>
    <row r="10" ht="14.25" customHeight="1"/>
    <row r="11" ht="14.25" customHeight="1">
      <c r="A11" s="84" t="s">
        <v>837</v>
      </c>
      <c r="F11" s="84" t="s">
        <v>838</v>
      </c>
    </row>
    <row r="12" ht="14.25" customHeight="1">
      <c r="A12" s="126" t="s">
        <v>839</v>
      </c>
      <c r="B12" s="126" t="s">
        <v>840</v>
      </c>
      <c r="C12" s="125" t="s">
        <v>336</v>
      </c>
      <c r="D12" s="125" t="s">
        <v>841</v>
      </c>
      <c r="E12" s="75"/>
      <c r="F12" s="125" t="s">
        <v>840</v>
      </c>
      <c r="G12" s="126" t="s">
        <v>842</v>
      </c>
    </row>
    <row r="13" ht="14.25" customHeight="1">
      <c r="A13" s="49" t="s">
        <v>843</v>
      </c>
      <c r="B13" s="49" t="s">
        <v>844</v>
      </c>
      <c r="C13" s="128">
        <v>1520000.0</v>
      </c>
      <c r="D13" s="129">
        <v>1140000.0</v>
      </c>
      <c r="F13" s="12" t="s">
        <v>844</v>
      </c>
      <c r="G13" s="12"/>
    </row>
    <row r="14" ht="14.25" customHeight="1">
      <c r="A14" s="49" t="s">
        <v>845</v>
      </c>
      <c r="B14" s="49" t="s">
        <v>846</v>
      </c>
      <c r="C14" s="128">
        <v>1400000.0</v>
      </c>
      <c r="D14" s="129">
        <v>1120000.0</v>
      </c>
      <c r="F14" s="12" t="s">
        <v>846</v>
      </c>
      <c r="G14" s="12"/>
    </row>
    <row r="15" ht="14.25" customHeight="1">
      <c r="A15" s="49" t="s">
        <v>847</v>
      </c>
      <c r="B15" s="49" t="s">
        <v>848</v>
      </c>
      <c r="C15" s="128">
        <v>2150000.0</v>
      </c>
      <c r="D15" s="129">
        <v>1827000.0</v>
      </c>
      <c r="F15" s="12" t="s">
        <v>848</v>
      </c>
      <c r="G15" s="12"/>
    </row>
    <row r="16" ht="14.25" customHeight="1">
      <c r="A16" s="49" t="s">
        <v>849</v>
      </c>
      <c r="B16" s="49" t="s">
        <v>850</v>
      </c>
      <c r="C16" s="128">
        <v>2620000.0</v>
      </c>
      <c r="D16" s="129">
        <v>2227000.0</v>
      </c>
    </row>
    <row r="17" ht="14.25" customHeight="1">
      <c r="A17" s="49" t="s">
        <v>851</v>
      </c>
      <c r="B17" s="49" t="s">
        <v>852</v>
      </c>
      <c r="C17" s="128">
        <v>2490000.0</v>
      </c>
      <c r="D17" s="129">
        <v>1992000.0</v>
      </c>
    </row>
    <row r="18" ht="14.25" customHeight="1"/>
    <row r="19" ht="14.25" customHeight="1"/>
    <row r="20" ht="14.25" customHeight="1"/>
    <row r="21" ht="14.25" customHeight="1">
      <c r="K21" s="71"/>
      <c r="L21" s="71"/>
      <c r="P21" s="130"/>
    </row>
    <row r="22" ht="14.25" customHeight="1">
      <c r="K22" s="71"/>
      <c r="L22" s="71"/>
      <c r="P22" s="130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11:G11"/>
    <mergeCell ref="A11:D11"/>
  </mergeCells>
  <printOptions/>
  <pageMargins bottom="0.75" footer="0.0" header="0.0" left="0.7" right="0.7" top="0.75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7.38"/>
    <col customWidth="1" min="3" max="3" width="13.13"/>
    <col customWidth="1" min="4" max="5" width="10.5"/>
    <col customWidth="1" min="6" max="6" width="8.63"/>
    <col customWidth="1" min="7" max="7" width="9.5"/>
    <col customWidth="1" min="8" max="8" width="13.13"/>
    <col customWidth="1" min="9" max="26" width="8.63"/>
  </cols>
  <sheetData>
    <row r="1" ht="14.25" customHeight="1">
      <c r="A1" s="84" t="s">
        <v>853</v>
      </c>
    </row>
    <row r="2" ht="14.25" customHeight="1">
      <c r="A2" s="69" t="s">
        <v>854</v>
      </c>
      <c r="B2" s="69" t="s">
        <v>855</v>
      </c>
      <c r="C2" s="69" t="s">
        <v>856</v>
      </c>
    </row>
    <row r="3" ht="14.25" customHeight="1">
      <c r="A3" s="13" t="s">
        <v>418</v>
      </c>
      <c r="B3" s="13" t="s">
        <v>857</v>
      </c>
      <c r="C3" s="13">
        <v>28.0</v>
      </c>
    </row>
    <row r="4" ht="14.25" customHeight="1">
      <c r="A4" s="13" t="s">
        <v>391</v>
      </c>
      <c r="B4" s="13" t="s">
        <v>219</v>
      </c>
      <c r="C4" s="13">
        <v>26.0</v>
      </c>
    </row>
    <row r="5" ht="14.25" customHeight="1">
      <c r="A5" s="13" t="s">
        <v>858</v>
      </c>
      <c r="B5" s="13" t="s">
        <v>859</v>
      </c>
      <c r="C5" s="13">
        <v>24.0</v>
      </c>
    </row>
    <row r="6" ht="14.25" customHeight="1">
      <c r="A6" s="13" t="s">
        <v>383</v>
      </c>
      <c r="B6" s="13" t="s">
        <v>860</v>
      </c>
      <c r="C6" s="13">
        <v>24.0</v>
      </c>
    </row>
    <row r="7" ht="14.25" customHeight="1"/>
    <row r="8" ht="14.25" customHeight="1">
      <c r="A8" s="15" t="s">
        <v>861</v>
      </c>
      <c r="B8" s="15" t="s">
        <v>862</v>
      </c>
      <c r="C8" s="15" t="s">
        <v>863</v>
      </c>
      <c r="D8" s="15" t="s">
        <v>855</v>
      </c>
      <c r="E8" s="15" t="s">
        <v>864</v>
      </c>
      <c r="F8" s="15" t="s">
        <v>865</v>
      </c>
      <c r="G8" s="15" t="s">
        <v>866</v>
      </c>
      <c r="H8" s="15" t="s">
        <v>223</v>
      </c>
      <c r="I8" s="15" t="s">
        <v>224</v>
      </c>
    </row>
    <row r="9" ht="14.25" customHeight="1">
      <c r="A9" s="13" t="s">
        <v>867</v>
      </c>
      <c r="B9" s="13" t="s">
        <v>868</v>
      </c>
      <c r="C9" s="68"/>
      <c r="D9" s="68"/>
      <c r="E9" s="13">
        <v>8.0</v>
      </c>
      <c r="F9" s="13">
        <v>6.0</v>
      </c>
      <c r="G9" s="13">
        <v>10.0</v>
      </c>
      <c r="H9" s="13"/>
      <c r="I9" s="13"/>
    </row>
    <row r="10" ht="14.25" customHeight="1">
      <c r="A10" s="13" t="s">
        <v>869</v>
      </c>
      <c r="B10" s="13" t="s">
        <v>870</v>
      </c>
      <c r="C10" s="68"/>
      <c r="D10" s="68"/>
      <c r="E10" s="13">
        <v>9.0</v>
      </c>
      <c r="F10" s="13">
        <v>6.0</v>
      </c>
      <c r="G10" s="13">
        <v>8.0</v>
      </c>
      <c r="H10" s="13"/>
      <c r="I10" s="13"/>
    </row>
    <row r="11" ht="14.25" customHeight="1">
      <c r="A11" s="13" t="s">
        <v>871</v>
      </c>
      <c r="B11" s="13" t="s">
        <v>872</v>
      </c>
      <c r="C11" s="68"/>
      <c r="D11" s="68"/>
      <c r="E11" s="13">
        <v>6.5</v>
      </c>
      <c r="F11" s="13">
        <v>8.0</v>
      </c>
      <c r="G11" s="13">
        <v>8.0</v>
      </c>
      <c r="H11" s="13"/>
      <c r="I11" s="13"/>
    </row>
    <row r="12" ht="14.25" customHeight="1">
      <c r="A12" s="13" t="s">
        <v>873</v>
      </c>
      <c r="B12" s="13" t="s">
        <v>874</v>
      </c>
      <c r="C12" s="68"/>
      <c r="D12" s="68"/>
      <c r="E12" s="13">
        <v>0.0</v>
      </c>
      <c r="F12" s="13">
        <v>4.0</v>
      </c>
      <c r="G12" s="13">
        <v>7.0</v>
      </c>
      <c r="H12" s="13"/>
      <c r="I12" s="13"/>
    </row>
    <row r="13" ht="14.25" customHeight="1">
      <c r="A13" s="13" t="s">
        <v>875</v>
      </c>
      <c r="B13" s="13" t="s">
        <v>876</v>
      </c>
      <c r="C13" s="68"/>
      <c r="D13" s="68"/>
      <c r="E13" s="13">
        <v>4.5</v>
      </c>
      <c r="F13" s="13">
        <v>6.0</v>
      </c>
      <c r="G13" s="13">
        <v>5.5</v>
      </c>
      <c r="H13" s="13"/>
      <c r="I13" s="13"/>
    </row>
    <row r="14" ht="14.25" customHeight="1">
      <c r="A14" s="13" t="s">
        <v>877</v>
      </c>
      <c r="B14" s="13" t="s">
        <v>878</v>
      </c>
      <c r="C14" s="68"/>
      <c r="D14" s="68"/>
      <c r="E14" s="13">
        <v>6.5</v>
      </c>
      <c r="F14" s="13">
        <v>3.0</v>
      </c>
      <c r="G14" s="13">
        <v>4.0</v>
      </c>
      <c r="H14" s="13"/>
      <c r="I14" s="13"/>
    </row>
    <row r="15" ht="14.25" customHeight="1">
      <c r="A15" s="13" t="s">
        <v>879</v>
      </c>
      <c r="B15" s="13" t="s">
        <v>880</v>
      </c>
      <c r="C15" s="68"/>
      <c r="D15" s="68"/>
      <c r="E15" s="13">
        <v>8.0</v>
      </c>
      <c r="F15" s="13">
        <v>5.0</v>
      </c>
      <c r="G15" s="13">
        <v>6.0</v>
      </c>
      <c r="H15" s="13"/>
      <c r="I15" s="13"/>
    </row>
    <row r="16" ht="14.25" customHeight="1">
      <c r="A16" s="13" t="s">
        <v>881</v>
      </c>
      <c r="B16" s="13" t="s">
        <v>882</v>
      </c>
      <c r="C16" s="68"/>
      <c r="D16" s="68"/>
      <c r="E16" s="13">
        <v>7.0</v>
      </c>
      <c r="F16" s="13">
        <v>6.5</v>
      </c>
      <c r="G16" s="13">
        <v>6.5</v>
      </c>
      <c r="H16" s="13"/>
      <c r="I16" s="13"/>
    </row>
    <row r="17" ht="14.25" customHeight="1">
      <c r="A17" s="13" t="s">
        <v>883</v>
      </c>
      <c r="B17" s="13" t="s">
        <v>884</v>
      </c>
      <c r="C17" s="68"/>
      <c r="D17" s="68"/>
      <c r="E17" s="13">
        <v>6.0</v>
      </c>
      <c r="F17" s="13">
        <v>7.5</v>
      </c>
      <c r="G17" s="13">
        <v>4.5</v>
      </c>
      <c r="H17" s="13"/>
      <c r="I17" s="13"/>
    </row>
    <row r="18" ht="14.25" customHeight="1">
      <c r="A18" s="13" t="s">
        <v>885</v>
      </c>
      <c r="B18" s="13" t="s">
        <v>886</v>
      </c>
      <c r="C18" s="68"/>
      <c r="D18" s="68"/>
      <c r="E18" s="13">
        <v>3.5</v>
      </c>
      <c r="F18" s="13">
        <v>4.0</v>
      </c>
      <c r="G18" s="13">
        <v>8.0</v>
      </c>
      <c r="H18" s="13"/>
      <c r="I18" s="13"/>
    </row>
    <row r="19" ht="14.25" customHeight="1"/>
    <row r="20" ht="14.25" customHeight="1">
      <c r="A20" s="84" t="s">
        <v>707</v>
      </c>
    </row>
    <row r="21" ht="14.25" customHeight="1">
      <c r="A21" s="5" t="s">
        <v>855</v>
      </c>
      <c r="B21" s="5" t="s">
        <v>887</v>
      </c>
      <c r="C21" s="5" t="s">
        <v>888</v>
      </c>
      <c r="D21" s="51" t="s">
        <v>889</v>
      </c>
    </row>
    <row r="22" ht="14.25" customHeight="1">
      <c r="D22" s="5" t="s">
        <v>890</v>
      </c>
      <c r="E22" s="5" t="s">
        <v>891</v>
      </c>
      <c r="F22" s="5" t="s">
        <v>892</v>
      </c>
      <c r="G22" s="5" t="s">
        <v>893</v>
      </c>
      <c r="H22" s="5" t="s">
        <v>894</v>
      </c>
      <c r="I22" s="5" t="s">
        <v>895</v>
      </c>
    </row>
    <row r="23" ht="14.25" customHeight="1">
      <c r="A23" s="5" t="s">
        <v>857</v>
      </c>
    </row>
    <row r="24" ht="14.25" customHeight="1">
      <c r="A24" s="5" t="s">
        <v>219</v>
      </c>
    </row>
    <row r="25" ht="14.25" customHeight="1">
      <c r="A25" s="5" t="s">
        <v>859</v>
      </c>
    </row>
    <row r="26" ht="14.25" customHeight="1">
      <c r="A26" s="5" t="s">
        <v>860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A20:B20"/>
    <mergeCell ref="D21:F21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9.13"/>
    <col customWidth="1" min="3" max="3" width="7.88"/>
    <col customWidth="1" min="4" max="4" width="11.88"/>
    <col customWidth="1" min="5" max="5" width="13.88"/>
    <col customWidth="1" min="6" max="6" width="4.88"/>
    <col customWidth="1" min="7" max="7" width="14.13"/>
    <col customWidth="1" min="8" max="8" width="9.5"/>
    <col customWidth="1" min="9" max="9" width="9.13"/>
    <col customWidth="1" min="10" max="10" width="18.5"/>
    <col customWidth="1" min="11" max="11" width="9.13"/>
    <col customWidth="1" min="12" max="12" width="9.88"/>
    <col customWidth="1" min="13" max="14" width="9.13"/>
    <col customWidth="1" min="15" max="26" width="8.63"/>
  </cols>
  <sheetData>
    <row r="1" ht="14.25" customHeight="1">
      <c r="A1" s="84" t="s">
        <v>896</v>
      </c>
    </row>
    <row r="2" ht="14.25" customHeight="1">
      <c r="D2" s="131" t="s">
        <v>897</v>
      </c>
      <c r="E2" s="131">
        <v>5000.0</v>
      </c>
    </row>
    <row r="3" ht="14.25" customHeight="1">
      <c r="D3" s="131" t="s">
        <v>898</v>
      </c>
      <c r="E3" s="131">
        <v>21500.0</v>
      </c>
    </row>
    <row r="4" ht="14.25" customHeight="1">
      <c r="A4" s="132" t="s">
        <v>10</v>
      </c>
      <c r="B4" s="133" t="s">
        <v>190</v>
      </c>
      <c r="C4" s="133" t="s">
        <v>899</v>
      </c>
      <c r="D4" s="134" t="s">
        <v>900</v>
      </c>
      <c r="E4" s="135" t="s">
        <v>158</v>
      </c>
      <c r="F4" s="136" t="s">
        <v>901</v>
      </c>
      <c r="G4" s="137" t="s">
        <v>902</v>
      </c>
      <c r="H4" s="137" t="s">
        <v>903</v>
      </c>
      <c r="I4" s="137" t="s">
        <v>601</v>
      </c>
      <c r="J4" s="138" t="s">
        <v>209</v>
      </c>
      <c r="L4" s="6"/>
    </row>
    <row r="5" ht="14.25" customHeight="1">
      <c r="A5" s="139">
        <v>1.0</v>
      </c>
      <c r="B5" s="140" t="s">
        <v>904</v>
      </c>
      <c r="C5" s="140" t="s">
        <v>905</v>
      </c>
      <c r="D5" s="141"/>
      <c r="E5" s="142"/>
      <c r="F5" s="143"/>
      <c r="G5" s="144"/>
      <c r="H5" s="145"/>
      <c r="I5" s="141"/>
      <c r="J5" s="146"/>
    </row>
    <row r="6" ht="14.25" customHeight="1">
      <c r="A6" s="139">
        <v>2.0</v>
      </c>
      <c r="B6" s="140" t="s">
        <v>906</v>
      </c>
      <c r="C6" s="140" t="s">
        <v>907</v>
      </c>
      <c r="D6" s="141"/>
      <c r="E6" s="142"/>
      <c r="F6" s="143"/>
      <c r="G6" s="144"/>
      <c r="H6" s="145"/>
      <c r="I6" s="141"/>
      <c r="J6" s="146"/>
    </row>
    <row r="7" ht="14.25" customHeight="1">
      <c r="A7" s="139">
        <v>3.0</v>
      </c>
      <c r="B7" s="140" t="s">
        <v>908</v>
      </c>
      <c r="C7" s="140" t="s">
        <v>909</v>
      </c>
      <c r="D7" s="141"/>
      <c r="E7" s="142"/>
      <c r="F7" s="143"/>
      <c r="G7" s="144"/>
      <c r="H7" s="145"/>
      <c r="I7" s="141"/>
      <c r="J7" s="146"/>
    </row>
    <row r="8" ht="14.25" customHeight="1">
      <c r="A8" s="139">
        <v>4.0</v>
      </c>
      <c r="B8" s="140" t="s">
        <v>910</v>
      </c>
      <c r="C8" s="140" t="s">
        <v>911</v>
      </c>
      <c r="D8" s="141"/>
      <c r="E8" s="142"/>
      <c r="F8" s="143"/>
      <c r="G8" s="144"/>
      <c r="H8" s="145"/>
      <c r="I8" s="141"/>
      <c r="J8" s="146"/>
    </row>
    <row r="9" ht="14.25" customHeight="1">
      <c r="A9" s="139">
        <v>5.0</v>
      </c>
      <c r="B9" s="140" t="s">
        <v>912</v>
      </c>
      <c r="C9" s="140" t="s">
        <v>913</v>
      </c>
      <c r="D9" s="141"/>
      <c r="E9" s="142"/>
      <c r="F9" s="143"/>
      <c r="G9" s="144"/>
      <c r="H9" s="145"/>
      <c r="I9" s="141"/>
      <c r="J9" s="146"/>
    </row>
    <row r="10" ht="14.25" customHeight="1">
      <c r="A10" s="139">
        <v>6.0</v>
      </c>
      <c r="B10" s="140" t="s">
        <v>914</v>
      </c>
      <c r="C10" s="140" t="s">
        <v>915</v>
      </c>
      <c r="D10" s="141"/>
      <c r="E10" s="142"/>
      <c r="F10" s="143"/>
      <c r="G10" s="144"/>
      <c r="H10" s="145"/>
      <c r="I10" s="141"/>
      <c r="J10" s="146"/>
    </row>
    <row r="11" ht="14.25" customHeight="1">
      <c r="A11" s="139">
        <v>7.0</v>
      </c>
      <c r="B11" s="140" t="s">
        <v>916</v>
      </c>
      <c r="C11" s="140" t="s">
        <v>917</v>
      </c>
      <c r="D11" s="141"/>
      <c r="E11" s="142"/>
      <c r="F11" s="143"/>
      <c r="G11" s="144"/>
      <c r="H11" s="145"/>
      <c r="I11" s="141"/>
      <c r="J11" s="146"/>
    </row>
    <row r="12" ht="14.25" customHeight="1">
      <c r="A12" s="139">
        <v>8.0</v>
      </c>
      <c r="B12" s="140" t="s">
        <v>918</v>
      </c>
      <c r="C12" s="140" t="s">
        <v>919</v>
      </c>
      <c r="D12" s="141"/>
      <c r="E12" s="142"/>
      <c r="F12" s="143"/>
      <c r="G12" s="144"/>
      <c r="H12" s="145"/>
      <c r="I12" s="141"/>
      <c r="J12" s="146"/>
    </row>
    <row r="13" ht="14.25" customHeight="1">
      <c r="A13" s="139">
        <v>9.0</v>
      </c>
      <c r="B13" s="140" t="s">
        <v>920</v>
      </c>
      <c r="C13" s="140" t="s">
        <v>921</v>
      </c>
      <c r="D13" s="141"/>
      <c r="E13" s="142"/>
      <c r="F13" s="143"/>
      <c r="G13" s="144"/>
      <c r="H13" s="145"/>
      <c r="I13" s="141"/>
      <c r="J13" s="146"/>
    </row>
    <row r="14" ht="14.25" customHeight="1">
      <c r="A14" s="139">
        <v>10.0</v>
      </c>
      <c r="B14" s="140" t="s">
        <v>922</v>
      </c>
      <c r="C14" s="140" t="s">
        <v>923</v>
      </c>
      <c r="D14" s="141"/>
      <c r="E14" s="142"/>
      <c r="F14" s="143"/>
      <c r="G14" s="144"/>
      <c r="H14" s="145"/>
      <c r="I14" s="141"/>
      <c r="J14" s="146"/>
    </row>
    <row r="15" ht="14.25" customHeight="1">
      <c r="A15" s="147"/>
      <c r="B15" s="148" t="s">
        <v>924</v>
      </c>
      <c r="C15" s="140"/>
      <c r="D15" s="141"/>
      <c r="E15" s="149"/>
      <c r="F15" s="150"/>
      <c r="G15" s="144"/>
      <c r="H15" s="145"/>
      <c r="I15" s="141"/>
      <c r="J15" s="146"/>
    </row>
    <row r="16" ht="14.25" customHeight="1">
      <c r="A16" s="147"/>
      <c r="B16" s="148" t="s">
        <v>925</v>
      </c>
      <c r="C16" s="151">
        <f>COUNTIF($C$5:$C$14,"*BC")/COUNT($A$5:$A$14)</f>
        <v>0.5</v>
      </c>
      <c r="D16" s="140"/>
      <c r="E16" s="149"/>
      <c r="F16" s="152"/>
      <c r="G16" s="140"/>
      <c r="H16" s="140"/>
      <c r="I16" s="140"/>
      <c r="J16" s="149"/>
    </row>
    <row r="17" ht="14.25" customHeight="1">
      <c r="A17" s="153"/>
      <c r="B17" s="154" t="s">
        <v>926</v>
      </c>
      <c r="C17" s="155">
        <f>COUNTIF($C$5:$C$14,"*HD")/COUNT(A5:A14)</f>
        <v>0.5</v>
      </c>
      <c r="D17" s="156"/>
      <c r="E17" s="157"/>
      <c r="F17" s="158"/>
      <c r="G17" s="156"/>
      <c r="H17" s="156"/>
      <c r="I17" s="156"/>
      <c r="J17" s="157"/>
    </row>
    <row r="18" ht="14.25" customHeight="1"/>
    <row r="19" ht="14.25" customHeight="1">
      <c r="K19" s="6"/>
      <c r="L19" s="6"/>
      <c r="M19" s="6"/>
      <c r="N19" s="6"/>
    </row>
    <row r="20" ht="14.25" customHeight="1">
      <c r="K20" s="6"/>
      <c r="L20" s="6"/>
      <c r="M20" s="6"/>
      <c r="N20" s="6"/>
    </row>
    <row r="21" ht="14.25" customHeight="1">
      <c r="K21" s="6"/>
      <c r="L21" s="6"/>
      <c r="M21" s="6"/>
      <c r="N21" s="6"/>
      <c r="O21" s="6"/>
      <c r="P21" s="159"/>
    </row>
    <row r="22" ht="14.25" customHeight="1">
      <c r="K22" s="6"/>
    </row>
    <row r="23" ht="14.25" customHeight="1">
      <c r="K23" s="6"/>
    </row>
    <row r="24" ht="14.25" customHeight="1">
      <c r="K24" s="6"/>
    </row>
    <row r="25" ht="14.25" customHeight="1">
      <c r="K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4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4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4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</sheetData>
  <mergeCells count="1">
    <mergeCell ref="A1:E1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7" width="8.63"/>
    <col customWidth="1" min="8" max="8" width="15.13"/>
    <col customWidth="1" min="9" max="26" width="8.63"/>
  </cols>
  <sheetData>
    <row r="1" ht="14.25" customHeight="1">
      <c r="A1" s="14" t="s">
        <v>50</v>
      </c>
      <c r="B1" s="8"/>
      <c r="C1" s="8"/>
      <c r="D1" s="8"/>
      <c r="E1" s="8"/>
      <c r="F1" s="8"/>
      <c r="G1" s="8"/>
      <c r="H1" s="9"/>
    </row>
    <row r="2" ht="52.5" customHeight="1">
      <c r="A2" s="15" t="s">
        <v>10</v>
      </c>
      <c r="B2" s="18" t="s">
        <v>51</v>
      </c>
      <c r="C2" s="15" t="s">
        <v>52</v>
      </c>
      <c r="D2" s="18" t="s">
        <v>53</v>
      </c>
      <c r="E2" s="20" t="s">
        <v>54</v>
      </c>
      <c r="F2" s="20" t="s">
        <v>55</v>
      </c>
      <c r="G2" s="20" t="s">
        <v>56</v>
      </c>
      <c r="H2" s="20" t="s">
        <v>57</v>
      </c>
    </row>
    <row r="3" ht="14.25" customHeight="1">
      <c r="A3" s="12">
        <v>1.0</v>
      </c>
      <c r="B3" s="13" t="s">
        <v>58</v>
      </c>
      <c r="C3" s="13" t="s">
        <v>59</v>
      </c>
      <c r="D3" s="13">
        <v>500000.0</v>
      </c>
      <c r="E3" s="13">
        <v>10.0</v>
      </c>
      <c r="F3" s="13"/>
      <c r="G3" s="13"/>
      <c r="H3" s="13"/>
    </row>
    <row r="4" ht="14.25" customHeight="1">
      <c r="A4" s="12">
        <v>2.0</v>
      </c>
      <c r="B4" s="13" t="s">
        <v>60</v>
      </c>
      <c r="C4" s="13" t="s">
        <v>59</v>
      </c>
      <c r="D4" s="13">
        <v>400000.0</v>
      </c>
      <c r="E4" s="13">
        <v>30.0</v>
      </c>
      <c r="F4" s="13"/>
      <c r="G4" s="13"/>
      <c r="H4" s="13"/>
    </row>
    <row r="5" ht="14.25" customHeight="1">
      <c r="A5" s="12">
        <v>3.0</v>
      </c>
      <c r="B5" s="13" t="s">
        <v>61</v>
      </c>
      <c r="C5" s="13" t="s">
        <v>59</v>
      </c>
      <c r="D5" s="13">
        <v>300000.0</v>
      </c>
      <c r="E5" s="13">
        <v>50.0</v>
      </c>
      <c r="F5" s="13"/>
      <c r="G5" s="13"/>
      <c r="H5" s="13"/>
    </row>
    <row r="6" ht="14.25" customHeight="1">
      <c r="A6" s="12">
        <v>4.0</v>
      </c>
      <c r="B6" s="13" t="s">
        <v>62</v>
      </c>
      <c r="C6" s="13" t="s">
        <v>59</v>
      </c>
      <c r="D6" s="13">
        <v>600000.0</v>
      </c>
      <c r="E6" s="13">
        <v>70.0</v>
      </c>
      <c r="F6" s="13"/>
      <c r="G6" s="13"/>
      <c r="H6" s="13"/>
    </row>
    <row r="7" ht="14.25" customHeight="1">
      <c r="A7" s="12">
        <v>5.0</v>
      </c>
      <c r="B7" s="13" t="s">
        <v>58</v>
      </c>
      <c r="C7" s="13" t="s">
        <v>59</v>
      </c>
      <c r="D7" s="13">
        <v>500000.0</v>
      </c>
      <c r="E7" s="13">
        <v>40.0</v>
      </c>
      <c r="F7" s="13"/>
      <c r="G7" s="13"/>
      <c r="H7" s="13"/>
    </row>
    <row r="8" ht="14.25" customHeight="1"/>
    <row r="9" ht="14.25" customHeight="1">
      <c r="A9" s="5" t="s">
        <v>7</v>
      </c>
    </row>
    <row r="10" ht="14.25" customHeight="1">
      <c r="A10" s="5" t="s">
        <v>63</v>
      </c>
    </row>
    <row r="11" ht="14.25" customHeight="1">
      <c r="A11" s="5" t="s">
        <v>64</v>
      </c>
    </row>
    <row r="12" ht="14.25" customHeight="1">
      <c r="A12" s="5" t="s">
        <v>65</v>
      </c>
    </row>
    <row r="13" ht="28.5" customHeight="1">
      <c r="A13" s="21" t="s">
        <v>66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H1"/>
    <mergeCell ref="A13:H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3" width="10.5"/>
    <col customWidth="1" min="4" max="4" width="8.63"/>
    <col customWidth="1" min="5" max="5" width="11.5"/>
    <col customWidth="1" min="6" max="26" width="8.63"/>
  </cols>
  <sheetData>
    <row r="1" ht="14.25" customHeight="1">
      <c r="A1" s="22" t="s">
        <v>67</v>
      </c>
      <c r="B1" s="8"/>
      <c r="C1" s="8"/>
      <c r="D1" s="8"/>
      <c r="E1" s="9"/>
    </row>
    <row r="2" ht="14.25" customHeight="1">
      <c r="A2" s="22" t="s">
        <v>68</v>
      </c>
      <c r="B2" s="9"/>
      <c r="C2" s="23">
        <v>12000.0</v>
      </c>
      <c r="D2" s="8"/>
      <c r="E2" s="9"/>
    </row>
    <row r="3" ht="14.25" customHeight="1">
      <c r="A3" s="24" t="s">
        <v>69</v>
      </c>
      <c r="B3" s="24" t="s">
        <v>70</v>
      </c>
      <c r="C3" s="24" t="s">
        <v>71</v>
      </c>
      <c r="D3" s="24" t="s">
        <v>72</v>
      </c>
      <c r="E3" s="24" t="s">
        <v>73</v>
      </c>
    </row>
    <row r="4" ht="14.25" customHeight="1">
      <c r="A4" s="13" t="s">
        <v>74</v>
      </c>
      <c r="B4" s="25">
        <v>43232.0</v>
      </c>
      <c r="C4" s="25">
        <v>43238.0</v>
      </c>
      <c r="D4" s="13"/>
      <c r="E4" s="13"/>
    </row>
    <row r="5" ht="14.25" customHeight="1">
      <c r="A5" s="13" t="s">
        <v>75</v>
      </c>
      <c r="B5" s="25">
        <v>43276.0</v>
      </c>
      <c r="C5" s="25">
        <v>43293.0</v>
      </c>
      <c r="D5" s="13"/>
      <c r="E5" s="13"/>
    </row>
    <row r="6" ht="14.25" customHeight="1">
      <c r="A6" s="13" t="s">
        <v>76</v>
      </c>
      <c r="B6" s="25">
        <v>43327.0</v>
      </c>
      <c r="C6" s="25">
        <v>43327.0</v>
      </c>
      <c r="D6" s="13"/>
      <c r="E6" s="1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3" t="s">
        <v>77</v>
      </c>
      <c r="B7" s="25">
        <v>43403.0</v>
      </c>
      <c r="C7" s="25">
        <v>43446.0</v>
      </c>
      <c r="D7" s="13"/>
      <c r="E7" s="13"/>
    </row>
    <row r="8" ht="14.25" customHeight="1">
      <c r="A8" s="13" t="s">
        <v>78</v>
      </c>
      <c r="B8" s="25">
        <v>43206.0</v>
      </c>
      <c r="C8" s="25">
        <v>43245.0</v>
      </c>
      <c r="D8" s="13"/>
      <c r="E8" s="13"/>
    </row>
    <row r="9" ht="14.25" customHeight="1"/>
    <row r="10" ht="14.25" customHeight="1">
      <c r="A10" s="26" t="s">
        <v>79</v>
      </c>
    </row>
    <row r="11" ht="14.25" customHeight="1">
      <c r="A11" s="5" t="s">
        <v>7</v>
      </c>
    </row>
    <row r="12" ht="28.5" customHeight="1">
      <c r="A12" s="27" t="s">
        <v>80</v>
      </c>
    </row>
    <row r="13" ht="14.25" customHeight="1">
      <c r="A13" s="5" t="s">
        <v>81</v>
      </c>
    </row>
    <row r="14" ht="14.25" customHeight="1">
      <c r="A14" s="5" t="s">
        <v>82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E1"/>
    <mergeCell ref="A2:B2"/>
    <mergeCell ref="C2:E2"/>
    <mergeCell ref="A10:E10"/>
    <mergeCell ref="A12:G1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6.13"/>
    <col customWidth="1" min="3" max="3" width="4.5"/>
    <col customWidth="1" min="4" max="4" width="4.0"/>
    <col customWidth="1" min="5" max="5" width="7.0"/>
    <col customWidth="1" min="6" max="6" width="6.88"/>
    <col customWidth="1" min="7" max="7" width="7.88"/>
    <col customWidth="1" min="8" max="26" width="8.63"/>
  </cols>
  <sheetData>
    <row r="1" ht="14.25" customHeight="1">
      <c r="A1" s="28" t="s">
        <v>69</v>
      </c>
      <c r="B1" s="28" t="s">
        <v>83</v>
      </c>
      <c r="C1" s="29" t="s">
        <v>84</v>
      </c>
      <c r="D1" s="29" t="s">
        <v>85</v>
      </c>
      <c r="E1" s="29" t="s">
        <v>86</v>
      </c>
      <c r="F1" s="29" t="s">
        <v>87</v>
      </c>
      <c r="G1" s="29" t="s">
        <v>88</v>
      </c>
      <c r="H1" s="29" t="s">
        <v>89</v>
      </c>
    </row>
    <row r="2" ht="14.25" customHeight="1">
      <c r="A2" s="4" t="s">
        <v>90</v>
      </c>
      <c r="B2" s="4" t="s">
        <v>91</v>
      </c>
      <c r="C2" s="13"/>
      <c r="D2" s="13"/>
      <c r="E2" s="4">
        <v>80000.0</v>
      </c>
      <c r="F2" s="4">
        <v>15.0</v>
      </c>
      <c r="G2" s="13"/>
      <c r="H2" s="13"/>
    </row>
    <row r="3" ht="14.25" customHeight="1">
      <c r="A3" s="4" t="s">
        <v>92</v>
      </c>
      <c r="B3" s="4" t="s">
        <v>93</v>
      </c>
      <c r="C3" s="13"/>
      <c r="D3" s="13"/>
      <c r="E3" s="4">
        <v>200000.0</v>
      </c>
      <c r="F3" s="4">
        <v>24.0</v>
      </c>
      <c r="G3" s="13"/>
      <c r="H3" s="13"/>
    </row>
    <row r="4" ht="14.25" customHeight="1">
      <c r="A4" s="4" t="s">
        <v>94</v>
      </c>
      <c r="B4" s="4" t="s">
        <v>95</v>
      </c>
      <c r="C4" s="13"/>
      <c r="D4" s="13"/>
      <c r="E4" s="4">
        <v>150000.0</v>
      </c>
      <c r="F4" s="4">
        <v>12.0</v>
      </c>
      <c r="G4" s="13"/>
      <c r="H4" s="13"/>
    </row>
    <row r="5" ht="14.25" customHeight="1">
      <c r="A5" s="4" t="s">
        <v>96</v>
      </c>
      <c r="B5" s="4" t="s">
        <v>97</v>
      </c>
      <c r="C5" s="13"/>
      <c r="D5" s="13"/>
      <c r="E5" s="4">
        <v>120000.0</v>
      </c>
      <c r="F5" s="4">
        <v>30.0</v>
      </c>
      <c r="G5" s="13"/>
      <c r="H5" s="13"/>
    </row>
    <row r="6" ht="14.25" customHeight="1"/>
    <row r="7" ht="14.25" customHeight="1">
      <c r="A7" s="6" t="s">
        <v>7</v>
      </c>
    </row>
    <row r="8" ht="14.25" customHeight="1">
      <c r="A8" s="6" t="s">
        <v>98</v>
      </c>
    </row>
    <row r="9" ht="14.25" customHeight="1">
      <c r="A9" s="6" t="s">
        <v>99</v>
      </c>
    </row>
    <row r="10" ht="14.25" customHeight="1">
      <c r="A10" s="6" t="s">
        <v>100</v>
      </c>
    </row>
    <row r="11" ht="14.25" customHeight="1">
      <c r="B11" s="5" t="s">
        <v>101</v>
      </c>
    </row>
    <row r="12" ht="14.25" customHeight="1">
      <c r="B12" s="5" t="s">
        <v>102</v>
      </c>
    </row>
    <row r="13" ht="14.25" customHeight="1">
      <c r="A13" s="6" t="s">
        <v>103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63"/>
    <col customWidth="1" min="3" max="3" width="24.25"/>
    <col customWidth="1" min="4" max="4" width="16.38"/>
    <col customWidth="1" min="5" max="5" width="7.63"/>
    <col customWidth="1" min="6" max="26" width="8.63"/>
  </cols>
  <sheetData>
    <row r="1" ht="14.25" customHeight="1">
      <c r="A1" s="15" t="s">
        <v>10</v>
      </c>
      <c r="B1" s="15" t="s">
        <v>104</v>
      </c>
      <c r="C1" s="15" t="s">
        <v>105</v>
      </c>
      <c r="D1" s="15" t="s">
        <v>106</v>
      </c>
      <c r="E1" s="15" t="s">
        <v>107</v>
      </c>
      <c r="F1" s="6"/>
      <c r="G1" s="6"/>
      <c r="H1" s="30"/>
    </row>
    <row r="2" ht="14.25" customHeight="1">
      <c r="A2" s="31">
        <v>1.0</v>
      </c>
      <c r="B2" s="13" t="s">
        <v>108</v>
      </c>
      <c r="C2" s="13"/>
      <c r="D2" s="13"/>
      <c r="E2" s="13"/>
      <c r="F2" s="6"/>
      <c r="G2" s="6"/>
      <c r="H2" s="30"/>
    </row>
    <row r="3" ht="14.25" customHeight="1">
      <c r="A3" s="31">
        <v>2.0</v>
      </c>
      <c r="B3" s="13" t="s">
        <v>109</v>
      </c>
      <c r="C3" s="13"/>
      <c r="D3" s="13"/>
      <c r="E3" s="13"/>
      <c r="F3" s="6"/>
      <c r="G3" s="6"/>
      <c r="H3" s="30"/>
    </row>
    <row r="4" ht="14.25" customHeight="1">
      <c r="A4" s="31">
        <v>3.0</v>
      </c>
      <c r="B4" s="13" t="s">
        <v>110</v>
      </c>
      <c r="C4" s="13"/>
      <c r="D4" s="13"/>
      <c r="E4" s="13"/>
      <c r="F4" s="6"/>
      <c r="G4" s="6"/>
      <c r="H4" s="30"/>
    </row>
    <row r="5" ht="14.25" customHeight="1">
      <c r="A5" s="31">
        <v>4.0</v>
      </c>
      <c r="B5" s="13" t="s">
        <v>111</v>
      </c>
      <c r="C5" s="13"/>
      <c r="D5" s="13"/>
      <c r="E5" s="13"/>
      <c r="F5" s="6"/>
      <c r="G5" s="6"/>
      <c r="H5" s="30"/>
    </row>
    <row r="6" ht="14.25" customHeight="1">
      <c r="A6" s="31">
        <v>5.0</v>
      </c>
      <c r="B6" s="13" t="s">
        <v>112</v>
      </c>
      <c r="C6" s="13"/>
      <c r="D6" s="13"/>
      <c r="E6" s="13"/>
      <c r="F6" s="6"/>
      <c r="G6" s="6"/>
      <c r="H6" s="30"/>
    </row>
    <row r="7" ht="14.25" customHeight="1">
      <c r="A7" s="31">
        <v>6.0</v>
      </c>
      <c r="B7" s="13" t="s">
        <v>113</v>
      </c>
      <c r="C7" s="13"/>
      <c r="D7" s="13"/>
      <c r="E7" s="13"/>
      <c r="F7" s="6"/>
      <c r="G7" s="6"/>
      <c r="H7" s="30"/>
    </row>
    <row r="8" ht="14.25" customHeight="1">
      <c r="A8" s="31">
        <v>7.0</v>
      </c>
      <c r="B8" s="13" t="s">
        <v>114</v>
      </c>
      <c r="C8" s="13"/>
      <c r="D8" s="13"/>
      <c r="E8" s="13"/>
      <c r="F8" s="6"/>
      <c r="G8" s="6"/>
      <c r="H8" s="30"/>
    </row>
    <row r="9" ht="14.25" customHeight="1">
      <c r="A9" s="31">
        <v>8.0</v>
      </c>
      <c r="B9" s="13" t="s">
        <v>115</v>
      </c>
      <c r="C9" s="13"/>
      <c r="D9" s="13"/>
      <c r="E9" s="13"/>
      <c r="F9" s="6"/>
      <c r="G9" s="6"/>
      <c r="H9" s="30"/>
    </row>
    <row r="10" ht="14.25" customHeight="1">
      <c r="A10" s="32" t="s">
        <v>7</v>
      </c>
      <c r="B10" s="6"/>
      <c r="C10" s="6"/>
      <c r="D10" s="6"/>
      <c r="E10" s="6"/>
      <c r="F10" s="6"/>
      <c r="G10" s="6"/>
      <c r="H10" s="30"/>
    </row>
    <row r="11" ht="40.5" customHeight="1">
      <c r="A11" s="33" t="s">
        <v>116</v>
      </c>
      <c r="H11" s="34"/>
    </row>
    <row r="12" ht="33.0" customHeight="1">
      <c r="A12" s="35" t="s">
        <v>117</v>
      </c>
      <c r="H12" s="34"/>
    </row>
    <row r="13" ht="14.25" customHeight="1">
      <c r="A13" s="6" t="s">
        <v>118</v>
      </c>
      <c r="B13" s="6"/>
      <c r="C13" s="6"/>
      <c r="D13" s="6"/>
      <c r="E13" s="6"/>
      <c r="F13" s="6"/>
      <c r="G13" s="6"/>
      <c r="H13" s="30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1:G11"/>
    <mergeCell ref="A12:G1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1.38"/>
    <col customWidth="1" min="3" max="3" width="6.75"/>
    <col customWidth="1" min="4" max="4" width="5.13"/>
    <col customWidth="1" min="5" max="5" width="12.38"/>
    <col customWidth="1" min="6" max="6" width="12.63"/>
    <col customWidth="1" min="7" max="7" width="11.13"/>
    <col customWidth="1" min="8" max="26" width="8.88"/>
  </cols>
  <sheetData>
    <row r="1">
      <c r="A1" s="36" t="s">
        <v>119</v>
      </c>
      <c r="B1" s="8"/>
      <c r="C1" s="8"/>
      <c r="D1" s="8"/>
      <c r="E1" s="8"/>
      <c r="F1" s="8"/>
      <c r="G1" s="37"/>
      <c r="H1" s="6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10</v>
      </c>
      <c r="B2" s="39" t="s">
        <v>120</v>
      </c>
      <c r="C2" s="39" t="s">
        <v>12</v>
      </c>
      <c r="D2" s="39" t="s">
        <v>121</v>
      </c>
      <c r="E2" s="39" t="s">
        <v>122</v>
      </c>
      <c r="F2" s="40" t="s">
        <v>123</v>
      </c>
      <c r="G2" s="40" t="s">
        <v>124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12">
        <v>1.0</v>
      </c>
      <c r="B3" s="13" t="s">
        <v>42</v>
      </c>
      <c r="C3" s="13" t="s">
        <v>20</v>
      </c>
      <c r="D3" s="13" t="s">
        <v>125</v>
      </c>
      <c r="E3" s="13">
        <v>25.0</v>
      </c>
      <c r="F3" s="13"/>
      <c r="G3" s="13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12">
        <v>2.0</v>
      </c>
      <c r="B4" s="13" t="s">
        <v>43</v>
      </c>
      <c r="C4" s="13" t="s">
        <v>44</v>
      </c>
      <c r="D4" s="13" t="s">
        <v>125</v>
      </c>
      <c r="E4" s="13">
        <v>24.0</v>
      </c>
      <c r="F4" s="13"/>
      <c r="G4" s="13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12">
        <v>3.0</v>
      </c>
      <c r="B5" s="13" t="s">
        <v>28</v>
      </c>
      <c r="C5" s="13" t="s">
        <v>29</v>
      </c>
      <c r="D5" s="13" t="s">
        <v>126</v>
      </c>
      <c r="E5" s="13">
        <v>26.0</v>
      </c>
      <c r="F5" s="13"/>
      <c r="G5" s="1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12">
        <v>4.0</v>
      </c>
      <c r="B6" s="13" t="s">
        <v>45</v>
      </c>
      <c r="C6" s="13" t="s">
        <v>127</v>
      </c>
      <c r="D6" s="13" t="s">
        <v>126</v>
      </c>
      <c r="E6" s="13">
        <v>22.0</v>
      </c>
      <c r="F6" s="13"/>
      <c r="G6" s="1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12">
        <v>5.0</v>
      </c>
      <c r="B7" s="13" t="s">
        <v>128</v>
      </c>
      <c r="C7" s="13" t="s">
        <v>129</v>
      </c>
      <c r="D7" s="13" t="s">
        <v>125</v>
      </c>
      <c r="E7" s="13">
        <v>27.0</v>
      </c>
      <c r="F7" s="13"/>
      <c r="G7" s="13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12">
        <v>6.0</v>
      </c>
      <c r="B8" s="13" t="s">
        <v>130</v>
      </c>
      <c r="C8" s="13" t="s">
        <v>131</v>
      </c>
      <c r="D8" s="13" t="s">
        <v>126</v>
      </c>
      <c r="E8" s="13">
        <v>25.0</v>
      </c>
      <c r="F8" s="13"/>
      <c r="G8" s="13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 t="s"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 t="s">
        <v>132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30.75" customHeight="1">
      <c r="A11" s="41" t="s">
        <v>133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8.5" customHeight="1">
      <c r="A12" s="41" t="s">
        <v>134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3">
    <mergeCell ref="A1:G1"/>
    <mergeCell ref="A12:H12"/>
    <mergeCell ref="A11:H1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3" width="8.63"/>
    <col customWidth="1" min="4" max="4" width="4.88"/>
    <col customWidth="1" min="5" max="5" width="6.13"/>
    <col customWidth="1" min="6" max="9" width="8.63"/>
    <col customWidth="1" min="10" max="10" width="10.13"/>
    <col customWidth="1" min="11" max="26" width="8.63"/>
  </cols>
  <sheetData>
    <row r="1" ht="14.25" customHeight="1">
      <c r="A1" s="42" t="s">
        <v>135</v>
      </c>
      <c r="B1" s="8"/>
      <c r="C1" s="8"/>
      <c r="D1" s="8"/>
      <c r="E1" s="8"/>
      <c r="F1" s="8"/>
      <c r="G1" s="8"/>
      <c r="H1" s="8"/>
      <c r="I1" s="8"/>
      <c r="J1" s="9"/>
    </row>
    <row r="2" ht="14.25" customHeight="1">
      <c r="A2" s="43" t="s">
        <v>10</v>
      </c>
      <c r="B2" s="43" t="s">
        <v>136</v>
      </c>
      <c r="C2" s="43" t="s">
        <v>121</v>
      </c>
      <c r="D2" s="43" t="s">
        <v>137</v>
      </c>
      <c r="E2" s="43" t="s">
        <v>37</v>
      </c>
      <c r="F2" s="43" t="s">
        <v>138</v>
      </c>
      <c r="G2" s="44" t="s">
        <v>139</v>
      </c>
      <c r="H2" s="43" t="s">
        <v>140</v>
      </c>
      <c r="I2" s="43" t="s">
        <v>141</v>
      </c>
      <c r="J2" s="43" t="s">
        <v>142</v>
      </c>
    </row>
    <row r="3" ht="14.25" customHeight="1">
      <c r="A3" s="12">
        <v>1.0</v>
      </c>
      <c r="B3" s="13" t="s">
        <v>143</v>
      </c>
      <c r="C3" s="13" t="s">
        <v>125</v>
      </c>
      <c r="D3" s="12">
        <v>1988.0</v>
      </c>
      <c r="E3" s="45">
        <v>10.0</v>
      </c>
      <c r="F3" s="45">
        <v>8.0</v>
      </c>
      <c r="G3" s="46">
        <v>9.0</v>
      </c>
      <c r="H3" s="13"/>
      <c r="I3" s="13"/>
      <c r="J3" s="13"/>
    </row>
    <row r="4" ht="14.25" customHeight="1">
      <c r="A4" s="12">
        <v>2.0</v>
      </c>
      <c r="B4" s="13" t="s">
        <v>144</v>
      </c>
      <c r="C4" s="13" t="s">
        <v>125</v>
      </c>
      <c r="D4" s="12">
        <v>1987.0</v>
      </c>
      <c r="E4" s="45">
        <v>8.0</v>
      </c>
      <c r="F4" s="45">
        <v>8.5</v>
      </c>
      <c r="G4" s="46">
        <v>9.0</v>
      </c>
      <c r="H4" s="13"/>
      <c r="I4" s="13"/>
      <c r="J4" s="13"/>
    </row>
    <row r="5" ht="14.25" customHeight="1">
      <c r="A5" s="12">
        <v>3.0</v>
      </c>
      <c r="B5" s="13" t="s">
        <v>145</v>
      </c>
      <c r="C5" s="13" t="s">
        <v>125</v>
      </c>
      <c r="D5" s="12">
        <v>1986.0</v>
      </c>
      <c r="E5" s="45">
        <v>9.0</v>
      </c>
      <c r="F5" s="45">
        <v>8.0</v>
      </c>
      <c r="G5" s="46">
        <v>7.0</v>
      </c>
      <c r="H5" s="13"/>
      <c r="I5" s="13"/>
      <c r="J5" s="13"/>
    </row>
    <row r="6" ht="14.25" customHeight="1">
      <c r="A6" s="12">
        <v>4.0</v>
      </c>
      <c r="B6" s="13" t="s">
        <v>146</v>
      </c>
      <c r="C6" s="13" t="s">
        <v>126</v>
      </c>
      <c r="D6" s="12">
        <v>1988.0</v>
      </c>
      <c r="E6" s="45">
        <v>10.0</v>
      </c>
      <c r="F6" s="45">
        <v>4.0</v>
      </c>
      <c r="G6" s="46">
        <v>7.0</v>
      </c>
      <c r="H6" s="13"/>
      <c r="I6" s="13"/>
      <c r="J6" s="13"/>
    </row>
    <row r="7" ht="14.25" customHeight="1">
      <c r="A7" s="12">
        <v>5.0</v>
      </c>
      <c r="B7" s="13" t="s">
        <v>147</v>
      </c>
      <c r="C7" s="13" t="s">
        <v>125</v>
      </c>
      <c r="D7" s="12">
        <v>1988.0</v>
      </c>
      <c r="E7" s="45">
        <v>9.0</v>
      </c>
      <c r="F7" s="45">
        <v>5.0</v>
      </c>
      <c r="G7" s="46">
        <v>6.0</v>
      </c>
      <c r="H7" s="13"/>
      <c r="I7" s="13"/>
      <c r="J7" s="13"/>
    </row>
    <row r="8" ht="14.25" customHeight="1">
      <c r="A8" s="12">
        <v>6.0</v>
      </c>
      <c r="B8" s="13" t="s">
        <v>148</v>
      </c>
      <c r="C8" s="13" t="s">
        <v>126</v>
      </c>
      <c r="D8" s="12">
        <v>1987.0</v>
      </c>
      <c r="E8" s="45">
        <v>6.0</v>
      </c>
      <c r="F8" s="45">
        <v>6.0</v>
      </c>
      <c r="G8" s="46">
        <v>8.0</v>
      </c>
      <c r="H8" s="13"/>
      <c r="I8" s="13"/>
      <c r="J8" s="13"/>
    </row>
    <row r="9" ht="14.25" customHeight="1">
      <c r="A9" s="12">
        <v>7.0</v>
      </c>
      <c r="B9" s="13" t="s">
        <v>149</v>
      </c>
      <c r="C9" s="13" t="s">
        <v>125</v>
      </c>
      <c r="D9" s="12">
        <v>1986.0</v>
      </c>
      <c r="E9" s="45">
        <v>7.5</v>
      </c>
      <c r="F9" s="45">
        <v>5.0</v>
      </c>
      <c r="G9" s="46">
        <v>6.0</v>
      </c>
      <c r="H9" s="13"/>
      <c r="I9" s="13"/>
      <c r="J9" s="13"/>
    </row>
    <row r="10" ht="14.25" customHeight="1">
      <c r="A10" s="12">
        <v>8.0</v>
      </c>
      <c r="B10" s="13" t="s">
        <v>125</v>
      </c>
      <c r="C10" s="13" t="s">
        <v>125</v>
      </c>
      <c r="D10" s="12">
        <v>1988.0</v>
      </c>
      <c r="E10" s="45">
        <v>3.0</v>
      </c>
      <c r="F10" s="45">
        <v>9.0</v>
      </c>
      <c r="G10" s="46">
        <v>7.0</v>
      </c>
      <c r="H10" s="13"/>
      <c r="I10" s="13"/>
      <c r="J10" s="13"/>
    </row>
    <row r="11" ht="14.25" customHeight="1">
      <c r="A11" s="47" t="s">
        <v>41</v>
      </c>
      <c r="B11" s="8"/>
      <c r="C11" s="9"/>
      <c r="D11" s="13"/>
      <c r="E11" s="13"/>
      <c r="F11" s="13"/>
      <c r="G11" s="13"/>
      <c r="H11" s="13"/>
      <c r="I11" s="13"/>
      <c r="J11" s="13"/>
    </row>
    <row r="12" ht="14.25" customHeight="1">
      <c r="A12" s="47" t="s">
        <v>150</v>
      </c>
      <c r="B12" s="8"/>
      <c r="C12" s="9"/>
      <c r="D12" s="13"/>
      <c r="E12" s="13"/>
      <c r="F12" s="13"/>
      <c r="G12" s="13"/>
      <c r="H12" s="13"/>
      <c r="I12" s="13"/>
      <c r="J12" s="13"/>
    </row>
    <row r="13" ht="14.25" customHeight="1">
      <c r="A13" s="47" t="s">
        <v>151</v>
      </c>
      <c r="B13" s="8"/>
      <c r="C13" s="9"/>
      <c r="D13" s="13"/>
      <c r="E13" s="13"/>
      <c r="F13" s="13"/>
      <c r="G13" s="13"/>
      <c r="H13" s="13"/>
      <c r="I13" s="13"/>
      <c r="J13" s="13"/>
    </row>
    <row r="14" ht="14.25" customHeight="1"/>
    <row r="15" ht="14.25" customHeight="1">
      <c r="A15" s="5" t="s">
        <v>7</v>
      </c>
    </row>
    <row r="16" ht="14.25" customHeight="1">
      <c r="A16" s="5" t="s">
        <v>152</v>
      </c>
    </row>
    <row r="17" ht="14.25" customHeight="1">
      <c r="A17" s="5" t="s">
        <v>153</v>
      </c>
    </row>
    <row r="18" ht="14.25" customHeight="1">
      <c r="A18" s="5" t="s">
        <v>154</v>
      </c>
    </row>
    <row r="19" ht="14.25" customHeight="1">
      <c r="A19" s="6" t="s">
        <v>155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2.25" customHeight="1">
      <c r="A20" s="27" t="s">
        <v>156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1:C11"/>
    <mergeCell ref="A12:C12"/>
    <mergeCell ref="A13:C13"/>
    <mergeCell ref="A20:J2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2017-03-22T08:06:14Z</dcterms:created>
  <dc:creator>Hoang Long Vu</dc:creator>
</cp:coreProperties>
</file>