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Cau Giay"/>
    <sheet r:id="rId2" sheetId="2" name="Ha Dong"/>
    <sheet r:id="rId3" sheetId="3" name="Hai Ba Trung"/>
    <sheet r:id="rId4" sheetId="4" name="Ecopark"/>
    <sheet r:id="rId5" sheetId="5" name="Tay Ho"/>
    <sheet r:id="rId6" sheetId="6" name="15.07 - 19.07"/>
    <sheet r:id="rId7" sheetId="7" name="22.07 - 26.07"/>
    <sheet r:id="rId8" sheetId="8" name="29.07 - 02.08"/>
    <sheet r:id="rId9" sheetId="9" name="05.07 - 09.08"/>
    <sheet r:id="rId10" sheetId="10" name="12.08 - 17.08"/>
    <sheet r:id="rId11" sheetId="11" name="19.08 - 24.08"/>
  </sheets>
  <definedNames>
    <definedName name="\A" localSheetId="8">[1]Banquet!#REF!</definedName>
    <definedName name="\A" localSheetId="9">[1]Banquet!#REF!</definedName>
    <definedName name="\A" localSheetId="10">[1]Banquet!#REF!</definedName>
    <definedName name="\A" localSheetId="7">[1]Banquet!#REF!</definedName>
    <definedName name="\A">[1]Banquet!#REF!</definedName>
    <definedName name="\B" localSheetId="8">[1]Banquet!#REF!</definedName>
    <definedName name="\B" localSheetId="9">[1]Banquet!#REF!</definedName>
    <definedName name="\B" localSheetId="10">[1]Banquet!#REF!</definedName>
    <definedName name="\B" localSheetId="7">[1]Banquet!#REF!</definedName>
    <definedName name="\B">[1]Banquet!#REF!</definedName>
    <definedName name="\D" localSheetId="8">[1]Banquet!#REF!</definedName>
    <definedName name="\D" localSheetId="9">[1]Banquet!#REF!</definedName>
    <definedName name="\D" localSheetId="10">[1]Banquet!#REF!</definedName>
    <definedName name="\D" localSheetId="7">[1]Banquet!#REF!</definedName>
    <definedName name="\D">[1]Banquet!#REF!</definedName>
    <definedName name="\G" localSheetId="8">[1]Banquet!#REF!</definedName>
    <definedName name="\G" localSheetId="9">[1]Banquet!#REF!</definedName>
    <definedName name="\G" localSheetId="10">[1]Banquet!#REF!</definedName>
    <definedName name="\G" localSheetId="7">[1]Banquet!#REF!</definedName>
    <definedName name="\G">[1]Banquet!#REF!</definedName>
    <definedName name="\L" localSheetId="8">[1]Banquet!#REF!</definedName>
    <definedName name="\L" localSheetId="9">[1]Banquet!#REF!</definedName>
    <definedName name="\L" localSheetId="10">[1]Banquet!#REF!</definedName>
    <definedName name="\L" localSheetId="7">[1]Banquet!#REF!</definedName>
    <definedName name="\L">[1]Banquet!#REF!</definedName>
    <definedName name="\M">'[2]Hotel PnL_2012'!#REF!</definedName>
    <definedName name="\O">'[2]Hotel PnL_2012'!#REF!</definedName>
    <definedName name="\P">[1]Banquet!#REF!</definedName>
    <definedName name="\S">'[2]Hotel PnL_2012'!#REF!</definedName>
    <definedName name="\T">[1]Banquet!#REF!</definedName>
    <definedName name="__123Graph_A">[1]Banquet!#REF!</definedName>
    <definedName name="__123Graph_B">[1]Banquet!#REF!</definedName>
    <definedName name="__123Graph_X">[1]Banquet!#REF!</definedName>
    <definedName name="__IntlFixup">TRUE</definedName>
    <definedName name="_Fill">'[2]Hotel PnL_2012'!#REF!</definedName>
    <definedName name="_xlnm._FilterDatabase" localSheetId="8">'05.07 - 09.08'!$A$10:$H$30</definedName>
    <definedName name="_xlnm._FilterDatabase" localSheetId="9">'12.07 - 17.08'!$A$10:$H$30</definedName>
    <definedName name="_xlnm._FilterDatabase" localSheetId="5">'15.07 - 19.07'!$A$10:$H$30</definedName>
    <definedName name="_xlnm._FilterDatabase" localSheetId="10">'19.07 - 24.08'!$A$10:$H$30</definedName>
    <definedName name="_xlnm._FilterDatabase" localSheetId="6">'22.07 - 26.07'!$A$10:$H$30</definedName>
    <definedName name="_xlnm._FilterDatabase" localSheetId="7">'29.07 - 02.08'!$A$10:$H$30</definedName>
    <definedName name="_LD1">#N/A</definedName>
    <definedName name="_LD2">#N/A</definedName>
    <definedName name="_Order1">255</definedName>
    <definedName name="_Order2">255</definedName>
    <definedName name="_PG2">#N/A</definedName>
    <definedName name="_Regression_Int">1</definedName>
    <definedName name="AccessDatabase">"C:\My Documents\AMILD DUTY DRAWBACK.mdb"</definedName>
    <definedName name="Admin2022">#REF!</definedName>
    <definedName name="APEC" localSheetId="8">#REF!</definedName>
    <definedName name="APEC">#REF!</definedName>
    <definedName name="APEC">#REF!</definedName>
    <definedName name="APEC" localSheetId="7">#REF!</definedName>
    <definedName name="APEC">#REF!</definedName>
    <definedName name="Button_1">"AMILD_DUTY_DRAWBACK_Sheet1_List"</definedName>
    <definedName name="cDimPeriod">"time_period"</definedName>
    <definedName name="cLineNum">"ALL_LNE"</definedName>
    <definedName name="cMeaSnD">"MSCALL"</definedName>
    <definedName name="_xlnm.Criteria">#REF!</definedName>
    <definedName name="_xlnm.Database" localSheetId="8">#REF!</definedName>
    <definedName name="_xlnm.Database">#REF!</definedName>
    <definedName name="_xlnm.Database">#REF!</definedName>
    <definedName name="_xlnm.Database" localSheetId="7">#REF!</definedName>
    <definedName name="_xlnm.Database">#REF!</definedName>
    <definedName name="Excel_BuiltIn_Print_Area_14" localSheetId="8">#REF!</definedName>
    <definedName name="Excel_BuiltIn_Print_Area_14">#REF!</definedName>
    <definedName name="Excel_BuiltIn_Print_Area_14">#REF!</definedName>
    <definedName name="Excel_BuiltIn_Print_Area_14" localSheetId="7">#REF!</definedName>
    <definedName name="Excel_BuiltIn_Print_Area_14">#REF!</definedName>
    <definedName name="Excel_BuiltIn_Print_Area_15_1" localSheetId="8">#REF!</definedName>
    <definedName name="Excel_BuiltIn_Print_Area_15_1">#REF!</definedName>
    <definedName name="Excel_BuiltIn_Print_Area_15_1">#REF!</definedName>
    <definedName name="Excel_BuiltIn_Print_Area_15_1" localSheetId="7">#REF!</definedName>
    <definedName name="Excel_BuiltIn_Print_Area_15_1">#REF!</definedName>
    <definedName name="Excel_BuiltIn_Print_Area_16_1" localSheetId="8">#REF!</definedName>
    <definedName name="Excel_BuiltIn_Print_Area_16_1">#REF!</definedName>
    <definedName name="Excel_BuiltIn_Print_Area_16_1">#REF!</definedName>
    <definedName name="Excel_BuiltIn_Print_Area_16_1" localSheetId="7">#REF!</definedName>
    <definedName name="Excel_BuiltIn_Print_Area_16_1">#REF!</definedName>
    <definedName name="Excel_BuiltIn_Print_Area_2" localSheetId="8">'[3]2010 New Stds'!#REF!</definedName>
    <definedName name="Excel_BuiltIn_Print_Area_2">'[3]2010 New Stds'!#REF!</definedName>
    <definedName name="Excel_BuiltIn_Print_Area_2">'[3]2010 New Stds'!#REF!</definedName>
    <definedName name="Excel_BuiltIn_Print_Area_2" localSheetId="7">'[3]2010 New Stds'!#REF!</definedName>
    <definedName name="Excel_BuiltIn_Print_Area_2">'[3]2010 New Stds'!#REF!</definedName>
    <definedName name="_xlnm.Extract" localSheetId="8">#REF!</definedName>
    <definedName name="_xlnm.Extract">#REF!</definedName>
    <definedName name="_xlnm.Extract">#REF!</definedName>
    <definedName name="_xlnm.Extract" localSheetId="7">#REF!</definedName>
    <definedName name="_xlnm.Extract">#REF!</definedName>
    <definedName name="Fiscal_Sets" localSheetId="8">#REF!</definedName>
    <definedName name="Fiscal_Sets">#REF!</definedName>
    <definedName name="Fiscal_Sets">#REF!</definedName>
    <definedName name="Fiscal_Sets" localSheetId="7">#REF!</definedName>
    <definedName name="Fiscal_Sets">#REF!</definedName>
    <definedName name="FNB" localSheetId="8">#REF!</definedName>
    <definedName name="FNB">#REF!</definedName>
    <definedName name="FNB">#REF!</definedName>
    <definedName name="FNB" localSheetId="7">#REF!</definedName>
    <definedName name="FNB">#REF!</definedName>
    <definedName name="FX" localSheetId="8">#REF!</definedName>
    <definedName name="FX">#REF!</definedName>
    <definedName name="FX">#REF!</definedName>
    <definedName name="FX" localSheetId="7">#REF!</definedName>
    <definedName name="FX">#REF!</definedName>
    <definedName name="G_s_P_" localSheetId="8">#REF!</definedName>
    <definedName name="G_s_P_">#REF!</definedName>
    <definedName name="G_s_P_">#REF!</definedName>
    <definedName name="G_s_P_" localSheetId="7">#REF!</definedName>
    <definedName name="G_s_P_">#REF!</definedName>
    <definedName name="G_s_P__16" localSheetId="8">#REF!</definedName>
    <definedName name="G_s_P__16">#REF!</definedName>
    <definedName name="G_s_P__16">#REF!</definedName>
    <definedName name="G_s_P__16" localSheetId="7">#REF!</definedName>
    <definedName name="G_s_P__16">#REF!</definedName>
    <definedName name="Gross_profit" localSheetId="8">[4]PHdEdu!#REF!</definedName>
    <definedName name="Gross_profit">[4]PHdEdu!#REF!</definedName>
    <definedName name="Gross_profit">[4]PHdEdu!#REF!</definedName>
    <definedName name="Gross_profit" localSheetId="7">[4]PHdEdu!#REF!</definedName>
    <definedName name="Gross_profit">[4]PHdEdu!#REF!</definedName>
    <definedName name="Gross_Sales" localSheetId="8">[4]PHdEdu!#REF!</definedName>
    <definedName name="Gross_Sales">[4]PHdEdu!#REF!</definedName>
    <definedName name="Gross_Sales">[4]PHdEdu!#REF!</definedName>
    <definedName name="Gross_Sales" localSheetId="7">[4]PHdEdu!#REF!</definedName>
    <definedName name="Gross_Sales">[4]PHdEdu!#REF!</definedName>
    <definedName name="GSFR" localSheetId="8">#REF!</definedName>
    <definedName name="GSFR">#REF!</definedName>
    <definedName name="GSFR">#REF!</definedName>
    <definedName name="GSFR" localSheetId="7">#REF!</definedName>
    <definedName name="GSFR">#REF!</definedName>
    <definedName name="GSFR_16" localSheetId="8">#REF!</definedName>
    <definedName name="GSFR_16">#REF!</definedName>
    <definedName name="GSFR_16">#REF!</definedName>
    <definedName name="GSFR_16" localSheetId="7">#REF!</definedName>
    <definedName name="GSFR_16">#REF!</definedName>
    <definedName name="heading">#N/A</definedName>
    <definedName name="HTML_CodePage">1252</definedName>
    <definedName name="HTML_Description">""</definedName>
    <definedName name="HTML_Email">""</definedName>
    <definedName name="HTML_Header">"Feb 99"</definedName>
    <definedName name="HTML_LastUpdate">"06/Apr/99"</definedName>
    <definedName name="HTML_LineAfter">FALSE</definedName>
    <definedName name="HTML_LineBefore">FALSE</definedName>
    <definedName name="HTML_Name">"DBMI"</definedName>
    <definedName name="HTML_OBDlg2">TRUE</definedName>
    <definedName name="HTML_OBDlg4">TRUE</definedName>
    <definedName name="HTML_OS">0</definedName>
    <definedName name="HTML_PathFile">"C:\Ali\Excel\BAAN\STOCK\MyHTML.htm"</definedName>
    <definedName name="HTML_Title">"4PAST_P"</definedName>
    <definedName name="Kutools_SlideBeadChart">[5]Pivot!#REF!/[5]Pivot!#REF!</definedName>
    <definedName name="LIST">'[2]Hotel PnL_2012'!#REF!</definedName>
    <definedName name="list_account">OFFSET('[6]Master (for Reference)'!$Y$5,0,0,COUNTIF('[6]Master (for Reference)'!$Y$5:$Y$1004,"&gt;"""),1)</definedName>
    <definedName name="list_program">OFFSET('[7]Master (For Reference)'!$Q$5,0,0,COUNTIF('[7]Master (For Reference)'!$Q$5:$Q$1004,"&gt;"""),1)</definedName>
    <definedName name="NET_PROFIT__LOSS__BEFORE_EXTRA_ORDINARY_COST" localSheetId="8">#REF!</definedName>
    <definedName name="NET_PROFIT__LOSS__BEFORE_EXTRA_ORDINARY_COST">#REF!</definedName>
    <definedName name="NET_PROFIT__LOSS__BEFORE_EXTRA_ORDINARY_COST">#REF!</definedName>
    <definedName name="NET_PROFIT__LOSS__BEFORE_EXTRA_ORDINARY_COST" localSheetId="7">#REF!</definedName>
    <definedName name="NET_PROFIT__LOSS__BEFORE_EXTRA_ORDINARY_COST">#REF!</definedName>
    <definedName name="Net_sales" localSheetId="8">[4]PHdEdu!#REF!</definedName>
    <definedName name="Net_sales">[4]PHdEdu!#REF!</definedName>
    <definedName name="Net_sales">[4]PHdEdu!#REF!</definedName>
    <definedName name="Net_sales" localSheetId="7">[4]PHdEdu!#REF!</definedName>
    <definedName name="Net_sales">[4]PHdEdu!#REF!</definedName>
    <definedName name="Open">TRUE</definedName>
    <definedName name="PBT" localSheetId="8">[4]PHdEdu!#REF!</definedName>
    <definedName name="PBT">[4]PHdEdu!#REF!</definedName>
    <definedName name="PBT">[4]PHdEdu!#REF!</definedName>
    <definedName name="PBT" localSheetId="7">[4]PHdEdu!#REF!</definedName>
    <definedName name="PBT">[4]PHdEdu!#REF!</definedName>
    <definedName name="pCube">"capex_input"</definedName>
    <definedName name="pCubeSnD">"snd_calculation"</definedName>
    <definedName name="Period">"ACT"</definedName>
    <definedName name="Period_Month">12</definedName>
    <definedName name="Period_Year">1997</definedName>
    <definedName name="PRINT">[1]Banquet!#REF!</definedName>
    <definedName name="_xlnm.Print_Area">#N/A</definedName>
    <definedName name="PRINT_AREA_MI">#REF!</definedName>
    <definedName name="PRINT_AREA_MI_16" localSheetId="8">#REF!</definedName>
    <definedName name="PRINT_AREA_MI_16">#REF!</definedName>
    <definedName name="PRINT_AREA_MI_16">#REF!</definedName>
    <definedName name="PRINT_AREA_MI_16" localSheetId="7">#REF!</definedName>
    <definedName name="PRINT_AREA_MI_16">#REF!</definedName>
    <definedName name="_xlnm.Print_Titles">#N/A</definedName>
    <definedName name="priority">[8]picklist!$C$2:$C$5</definedName>
    <definedName name="pServer">"taylors"</definedName>
    <definedName name="pYear">'[9]General Parameters'!$C$8</definedName>
    <definedName name="Related_Party">'[10]RP List'!$B$3:$B$37</definedName>
    <definedName name="REPORTDATE">#N/A</definedName>
    <definedName name="SERI_SELANGIN_SDN_BHD">#N/A</definedName>
    <definedName name="server">"taylors:"</definedName>
    <definedName name="Spec">#REF!</definedName>
    <definedName name="Staffing">[11]Sheet1!$B$2:$B$3</definedName>
    <definedName name="T1_code">[11]Sheet1!$C$2:$C$126</definedName>
    <definedName name="TM1REBUILDOPTION">0</definedName>
    <definedName name="Y_N">[8]picklist!$B$2:$B$4</definedName>
    <definedName name="Zone">"02"</definedName>
  </definedNames>
  <calcPr fullCalcOnLoad="1"/>
</workbook>
</file>

<file path=xl/sharedStrings.xml><?xml version="1.0" encoding="utf-8"?>
<sst xmlns="http://schemas.openxmlformats.org/spreadsheetml/2006/main" count="458" uniqueCount="64">
  <si>
    <t>BẢNG TỔNG HỢP SỐ LƯỢNG XE TRONG TUẦN | WEEKLY NUMBER OF BUSES</t>
  </si>
  <si>
    <t>Date</t>
  </si>
  <si>
    <t>DAY</t>
  </si>
  <si>
    <t>Route</t>
  </si>
  <si>
    <t>HANOI - BUV CAMPUS</t>
  </si>
  <si>
    <t xml:space="preserve"> BUV CAMPUS - HANOI</t>
  </si>
  <si>
    <t>10:30</t>
  </si>
  <si>
    <t>11:30</t>
  </si>
  <si>
    <t>13:30</t>
  </si>
  <si>
    <t>12:30</t>
  </si>
  <si>
    <t>15:15</t>
  </si>
  <si>
    <t>17:35</t>
  </si>
  <si>
    <t>Mon</t>
  </si>
  <si>
    <t>HBT</t>
  </si>
  <si>
    <t>CG</t>
  </si>
  <si>
    <t>TH</t>
  </si>
  <si>
    <t>HD</t>
  </si>
  <si>
    <t>Tue</t>
  </si>
  <si>
    <t>Wed</t>
  </si>
  <si>
    <t>Thu</t>
  </si>
  <si>
    <t>Fri</t>
  </si>
  <si>
    <t>Sat</t>
  </si>
  <si>
    <t>TAY HO ROUTE</t>
  </si>
  <si>
    <t>Pick-up point</t>
  </si>
  <si>
    <t>Slot 1</t>
  </si>
  <si>
    <t>Slot 2</t>
  </si>
  <si>
    <t>Slot 3</t>
  </si>
  <si>
    <t>Slot 4</t>
  </si>
  <si>
    <t>Slot 5</t>
  </si>
  <si>
    <t>Drop-off point</t>
  </si>
  <si>
    <t>Slot 6</t>
  </si>
  <si>
    <t>HO TAY WATER PARK</t>
  </si>
  <si>
    <t>BUV CAMPUS</t>
  </si>
  <si>
    <t>NGHI TAM</t>
  </si>
  <si>
    <t xml:space="preserve">VINHOMES OCEAN PARK </t>
  </si>
  <si>
    <t>TRAN KHANH DU</t>
  </si>
  <si>
    <t>HONG HA</t>
  </si>
  <si>
    <t>VINHOMES OCEAN PARK</t>
  </si>
  <si>
    <t>HAI BA TRUNG ROUTE</t>
  </si>
  <si>
    <t>SKY OASIS</t>
  </si>
  <si>
    <t>SOL FOREST &amp; HAVEN PARK</t>
  </si>
  <si>
    <t>LANDMARK</t>
  </si>
  <si>
    <t>SWANLAKE</t>
  </si>
  <si>
    <t>WESTBAY –  B BUILDING</t>
  </si>
  <si>
    <t>WESTBAY – C BUILDING</t>
  </si>
  <si>
    <t>WESTBAY – B BUILDING</t>
  </si>
  <si>
    <t>AQUABAY – SKY 2 BUILDING</t>
  </si>
  <si>
    <t>AQUABAY – PARK 1 BUILDING</t>
  </si>
  <si>
    <t xml:space="preserve">AQUABAY –  SKY 2 BUILDING </t>
  </si>
  <si>
    <t>LE DAI HANH</t>
  </si>
  <si>
    <t xml:space="preserve">TIMES CITY </t>
  </si>
  <si>
    <t>RUNG CO – E2 BUILDING</t>
  </si>
  <si>
    <t>AEON MALL LONG BIEN</t>
  </si>
  <si>
    <t>TIMES CITY</t>
  </si>
  <si>
    <t>HA DONG ROUTE</t>
  </si>
  <si>
    <t>HO GUOM PLAZA</t>
  </si>
  <si>
    <t>473 NGUYEN TRAI</t>
  </si>
  <si>
    <t xml:space="preserve">634 LINH NAM </t>
  </si>
  <si>
    <t>MUONG THANH GRAND HOTEL</t>
  </si>
  <si>
    <t>LINH NAM</t>
  </si>
  <si>
    <t>OLD THANH XUAN DEPARTMENT STORE</t>
  </si>
  <si>
    <t>CAU GIAY ROUTE</t>
  </si>
  <si>
    <t>NGUYEN QUOC TRI</t>
  </si>
  <si>
    <t>NATIONAL CINEMA CENTRE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</si>
</sst>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A/Po dd/mm/yyyy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iCiel Avenir LT Std 35 Light"/>
      <family val="2"/>
    </font>
    <font>
      <b/>
      <sz val="22"/>
      <color rgb="FF203864"/>
      <name val="Times New Roman"/>
      <family val="2"/>
    </font>
    <font>
      <b/>
      <sz val="16"/>
      <color rgb="FF203864"/>
      <name val="Times New Roman"/>
      <family val="2"/>
    </font>
    <font>
      <b/>
      <sz val="18"/>
      <color rgb="FF203864"/>
      <name val="Times New Roman"/>
      <family val="2"/>
    </font>
    <font>
      <b/>
      <sz val="12"/>
      <color rgb="FF000000"/>
      <name val="Times New Roman"/>
      <family val="2"/>
    </font>
    <font>
      <b/>
      <sz val="12"/>
      <color rgb="FFffffff"/>
      <name val="Times New Roman"/>
      <family val="2"/>
    </font>
    <font>
      <b/>
      <sz val="12"/>
      <color rgb="FF203764"/>
      <name val="Times New Roman"/>
      <family val="2"/>
    </font>
    <font>
      <b/>
      <sz val="12"/>
      <color rgb="FF203864"/>
      <name val="Times New Roman"/>
      <family val="2"/>
    </font>
    <font>
      <b/>
      <sz val="12"/>
      <color theme="1"/>
      <name val="Times New Roman"/>
      <family val="2"/>
    </font>
    <font>
      <sz val="11"/>
      <color rgb="FF000000"/>
      <name val="Times New Roman"/>
      <family val="2"/>
    </font>
    <font>
      <b/>
      <sz val="16"/>
      <color rgb="FFc00000"/>
      <name val="Times New Roman"/>
      <family val="2"/>
    </font>
    <font>
      <b/>
      <sz val="20"/>
      <color rgb="FF203864"/>
      <name val="Times New Roman"/>
      <family val="2"/>
    </font>
    <font>
      <b/>
      <sz val="12"/>
      <color rgb="FFc00000"/>
      <name val="Times New Roman"/>
      <family val="2"/>
    </font>
    <font>
      <sz val="12"/>
      <color rgb="FF000000"/>
      <name val="Times New Roman"/>
      <family val="2"/>
    </font>
    <font>
      <b/>
      <sz val="11"/>
      <color rgb="FFc00000"/>
      <name val="Times New Roman"/>
      <family val="2"/>
    </font>
    <font>
      <b/>
      <sz val="11"/>
      <color rgb="FF203864"/>
      <name val="Times New Roman"/>
      <family val="2"/>
    </font>
    <font>
      <b/>
      <sz val="11"/>
      <color rgb="FF00206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0000"/>
      </patternFill>
    </fill>
    <fill>
      <patternFill patternType="solid">
        <fgColor rgb="FF203864"/>
      </patternFill>
    </fill>
    <fill>
      <patternFill patternType="solid">
        <fgColor rgb="FFe7e6e6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c6c6c6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179">
    <xf xfId="0" numFmtId="0" borderId="0" fontId="0" fillId="0"/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wrapText="1"/>
    </xf>
    <xf xfId="0" numFmtId="14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 wrapText="1"/>
    </xf>
    <xf xfId="0" numFmtId="3" applyNumberFormat="1" borderId="1" applyBorder="1" fontId="3" applyFont="1" fillId="0" applyAlignment="1">
      <alignment horizontal="right"/>
    </xf>
    <xf xfId="0" numFmtId="14" applyNumberFormat="1" borderId="2" applyBorder="1" fontId="4" applyFont="1" fillId="2" applyFill="1" applyAlignment="1">
      <alignment horizontal="right"/>
    </xf>
    <xf xfId="0" numFmtId="164" applyNumberFormat="1" borderId="2" applyBorder="1" fontId="4" applyFont="1" fillId="2" applyFill="1" applyAlignment="1">
      <alignment horizontal="left"/>
    </xf>
    <xf xfId="0" numFmtId="14" applyNumberFormat="1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left"/>
    </xf>
    <xf xfId="0" numFmtId="14" applyNumberFormat="1" borderId="4" applyBorder="1" fontId="5" applyFont="1" fillId="0" applyAlignment="1">
      <alignment horizontal="center" vertical="top"/>
    </xf>
    <xf xfId="0" numFmtId="0" borderId="5" applyBorder="1" fontId="6" applyFont="1" fillId="3" applyFill="1" applyAlignment="1">
      <alignment horizontal="center" vertical="top"/>
    </xf>
    <xf xfId="0" numFmtId="0" borderId="6" applyBorder="1" fontId="6" applyFont="1" fillId="3" applyFill="1" applyAlignment="1">
      <alignment horizontal="center" vertical="top"/>
    </xf>
    <xf xfId="0" numFmtId="3" applyNumberFormat="1" borderId="7" applyBorder="1" fontId="6" applyFont="1" fillId="3" applyFill="1" applyAlignment="1">
      <alignment horizontal="center"/>
    </xf>
    <xf xfId="0" numFmtId="3" applyNumberFormat="1" borderId="8" applyBorder="1" fontId="6" applyFont="1" fillId="3" applyFill="1" applyAlignment="1">
      <alignment horizontal="center"/>
    </xf>
    <xf xfId="0" numFmtId="3" applyNumberFormat="1" borderId="8" applyBorder="1" fontId="6" applyFont="1" fillId="4" applyFill="1" applyAlignment="1">
      <alignment horizontal="center"/>
    </xf>
    <xf xfId="0" numFmtId="3" applyNumberFormat="1" borderId="9" applyBorder="1" fontId="6" applyFont="1" fillId="4" applyFill="1" applyAlignment="1">
      <alignment horizontal="center"/>
    </xf>
    <xf xfId="0" numFmtId="14" applyNumberFormat="1" borderId="10" applyBorder="1" fontId="5" applyFont="1" fillId="0" applyAlignment="1">
      <alignment horizontal="center"/>
    </xf>
    <xf xfId="0" numFmtId="0" borderId="11" applyBorder="1" fontId="6" applyFont="1" fillId="3" applyFill="1" applyAlignment="1">
      <alignment horizontal="center"/>
    </xf>
    <xf xfId="0" numFmtId="0" borderId="12" applyBorder="1" fontId="6" applyFont="1" fillId="3" applyFill="1" applyAlignment="1">
      <alignment horizontal="center"/>
    </xf>
    <xf xfId="0" numFmtId="20" applyNumberFormat="1" borderId="5" applyBorder="1" fontId="6" applyFont="1" fillId="3" applyFill="1" applyAlignment="1">
      <alignment horizontal="center" wrapText="1"/>
    </xf>
    <xf xfId="0" numFmtId="20" applyNumberFormat="1" borderId="13" applyBorder="1" fontId="6" applyFont="1" fillId="3" applyFill="1" applyAlignment="1">
      <alignment horizontal="center" wrapText="1"/>
    </xf>
    <xf xfId="0" numFmtId="3" applyNumberFormat="1" borderId="13" applyBorder="1" fontId="6" applyFont="1" fillId="3" applyFill="1" applyAlignment="1">
      <alignment horizontal="center" wrapText="1"/>
    </xf>
    <xf xfId="0" numFmtId="3" applyNumberFormat="1" borderId="13" applyBorder="1" fontId="6" applyFont="1" fillId="3" applyFill="1" applyAlignment="1">
      <alignment horizontal="center"/>
    </xf>
    <xf xfId="0" numFmtId="3" applyNumberFormat="1" borderId="14" applyBorder="1" fontId="6" applyFont="1" fillId="4" applyFill="1" applyAlignment="1">
      <alignment horizontal="center"/>
    </xf>
    <xf xfId="0" numFmtId="3" applyNumberFormat="1" borderId="13" applyBorder="1" fontId="6" applyFont="1" fillId="4" applyFill="1" applyAlignment="1">
      <alignment horizontal="center"/>
    </xf>
    <xf xfId="0" numFmtId="20" applyNumberFormat="1" borderId="13" applyBorder="1" fontId="6" applyFont="1" fillId="4" applyFill="1" applyAlignment="1">
      <alignment horizontal="center"/>
    </xf>
    <xf xfId="0" numFmtId="20" applyNumberFormat="1" borderId="15" applyBorder="1" fontId="6" applyFont="1" fillId="4" applyFill="1" applyAlignment="1">
      <alignment horizontal="center"/>
    </xf>
    <xf xfId="0" numFmtId="14" applyNumberFormat="1" borderId="16" applyBorder="1" fontId="7" applyFont="1" fillId="2" applyFill="1" applyAlignment="1">
      <alignment horizontal="center" wrapText="1"/>
    </xf>
    <xf xfId="0" numFmtId="0" borderId="17" applyBorder="1" fontId="8" applyFont="1" fillId="2" applyFill="1" applyAlignment="1">
      <alignment horizontal="center" wrapText="1"/>
    </xf>
    <xf xfId="0" numFmtId="0" borderId="5" applyBorder="1" fontId="8" applyFont="1" fillId="2" applyFill="1" applyAlignment="1">
      <alignment horizontal="center"/>
    </xf>
    <xf xfId="0" numFmtId="3" applyNumberFormat="1" borderId="18" applyBorder="1" fontId="8" applyFont="1" fillId="2" applyFill="1" applyAlignment="1">
      <alignment horizontal="center"/>
    </xf>
    <xf xfId="0" numFmtId="3" applyNumberFormat="1" borderId="19" applyBorder="1" fontId="8" applyFont="1" fillId="2" applyFill="1" applyAlignment="1">
      <alignment horizontal="center"/>
    </xf>
    <xf xfId="0" numFmtId="3" applyNumberFormat="1" borderId="20" applyBorder="1" fontId="8" applyFont="1" fillId="2" applyFill="1" applyAlignment="1">
      <alignment horizontal="center"/>
    </xf>
    <xf xfId="0" numFmtId="3" applyNumberFormat="1" borderId="21" applyBorder="1" fontId="8" applyFont="1" fillId="2" applyFill="1" applyAlignment="1">
      <alignment horizontal="center"/>
    </xf>
    <xf xfId="0" numFmtId="14" applyNumberFormat="1" borderId="22" applyBorder="1" fontId="7" applyFont="1" fillId="2" applyFill="1" applyAlignment="1">
      <alignment horizontal="center" wrapText="1"/>
    </xf>
    <xf xfId="0" numFmtId="0" borderId="23" applyBorder="1" fontId="8" applyFont="1" fillId="2" applyFill="1" applyAlignment="1">
      <alignment horizontal="center" wrapText="1"/>
    </xf>
    <xf xfId="0" numFmtId="0" borderId="23" applyBorder="1" fontId="8" applyFont="1" fillId="2" applyFill="1" applyAlignment="1">
      <alignment horizontal="center"/>
    </xf>
    <xf xfId="0" numFmtId="3" applyNumberFormat="1" borderId="24" applyBorder="1" fontId="8" applyFont="1" fillId="2" applyFill="1" applyAlignment="1">
      <alignment horizontal="center"/>
    </xf>
    <xf xfId="0" numFmtId="3" applyNumberFormat="1" borderId="25" applyBorder="1" fontId="8" applyFont="1" fillId="2" applyFill="1" applyAlignment="1">
      <alignment horizontal="center"/>
    </xf>
    <xf xfId="0" numFmtId="3" applyNumberFormat="1" borderId="26" applyBorder="1" fontId="8" applyFont="1" fillId="2" applyFill="1" applyAlignment="1">
      <alignment horizontal="center"/>
    </xf>
    <xf xfId="0" numFmtId="3" applyNumberFormat="1" borderId="27" applyBorder="1" fontId="8" applyFont="1" fillId="2" applyFill="1" applyAlignment="1">
      <alignment horizontal="center"/>
    </xf>
    <xf xfId="0" numFmtId="14" applyNumberFormat="1" borderId="28" applyBorder="1" fontId="7" applyFont="1" fillId="2" applyFill="1" applyAlignment="1">
      <alignment horizontal="center" wrapText="1"/>
    </xf>
    <xf xfId="0" numFmtId="3" applyNumberFormat="1" borderId="29" applyBorder="1" fontId="8" applyFont="1" fillId="2" applyFill="1" applyAlignment="1">
      <alignment horizontal="center"/>
    </xf>
    <xf xfId="0" numFmtId="3" applyNumberFormat="1" borderId="30" applyBorder="1" fontId="8" applyFont="1" fillId="2" applyFill="1" applyAlignment="1">
      <alignment horizontal="center"/>
    </xf>
    <xf xfId="0" numFmtId="3" applyNumberFormat="1" borderId="31" applyBorder="1" fontId="8" applyFont="1" fillId="2" applyFill="1" applyAlignment="1">
      <alignment horizontal="center"/>
    </xf>
    <xf xfId="0" numFmtId="3" applyNumberFormat="1" borderId="32" applyBorder="1" fontId="8" applyFont="1" fillId="2" applyFill="1" applyAlignment="1">
      <alignment horizontal="center"/>
    </xf>
    <xf xfId="0" numFmtId="0" borderId="6" applyBorder="1" fontId="8" applyFont="1" fillId="2" applyFill="1" applyAlignment="1">
      <alignment horizontal="center" wrapText="1"/>
    </xf>
    <xf xfId="0" numFmtId="0" borderId="28" applyBorder="1" fontId="8" applyFont="1" fillId="2" applyFill="1" applyAlignment="1">
      <alignment horizontal="center" wrapText="1"/>
    </xf>
    <xf xfId="0" numFmtId="0" borderId="5" applyBorder="1" fontId="8" applyFont="1" fillId="2" applyFill="1" applyAlignment="1">
      <alignment horizontal="center" wrapText="1"/>
    </xf>
    <xf xfId="0" numFmtId="14" applyNumberFormat="1" borderId="33" applyBorder="1" fontId="7" applyFont="1" fillId="2" applyFill="1" applyAlignment="1">
      <alignment horizontal="center" wrapText="1"/>
    </xf>
    <xf xfId="0" numFmtId="0" borderId="34" applyBorder="1" fontId="8" applyFont="1" fillId="2" applyFill="1" applyAlignment="1">
      <alignment horizontal="center" wrapText="1"/>
    </xf>
    <xf xfId="0" numFmtId="0" borderId="34" applyBorder="1" fontId="8" applyFont="1" fillId="2" applyFill="1" applyAlignment="1">
      <alignment horizontal="center"/>
    </xf>
    <xf xfId="0" numFmtId="3" applyNumberFormat="1" borderId="35" applyBorder="1" fontId="8" applyFont="1" fillId="2" applyFill="1" applyAlignment="1">
      <alignment horizontal="center"/>
    </xf>
    <xf xfId="0" numFmtId="3" applyNumberFormat="1" borderId="36" applyBorder="1" fontId="8" applyFont="1" fillId="2" applyFill="1" applyAlignment="1">
      <alignment horizontal="center"/>
    </xf>
    <xf xfId="0" numFmtId="3" applyNumberFormat="1" borderId="37" applyBorder="1" fontId="8" applyFont="1" fillId="2" applyFill="1" applyAlignment="1">
      <alignment horizontal="center"/>
    </xf>
    <xf xfId="0" numFmtId="3" applyNumberFormat="1" borderId="38" applyBorder="1" fontId="8" applyFont="1" fillId="2" applyFill="1" applyAlignment="1">
      <alignment horizontal="center"/>
    </xf>
    <xf xfId="0" numFmtId="0" borderId="33" applyBorder="1" fontId="8" applyFont="1" fillId="2" applyFill="1" applyAlignment="1">
      <alignment horizontal="center" wrapText="1"/>
    </xf>
    <xf xfId="0" numFmtId="14" applyNumberFormat="1" borderId="39" applyBorder="1" fontId="7" applyFont="1" fillId="2" applyFill="1" applyAlignment="1">
      <alignment horizontal="center" wrapText="1"/>
    </xf>
    <xf xfId="0" numFmtId="0" borderId="40" applyBorder="1" fontId="8" applyFont="1" fillId="2" applyFill="1" applyAlignment="1">
      <alignment horizontal="center" wrapText="1"/>
    </xf>
    <xf xfId="0" numFmtId="3" applyNumberFormat="1" borderId="41" applyBorder="1" fontId="8" applyFont="1" fillId="2" applyFill="1" applyAlignment="1">
      <alignment horizontal="center"/>
    </xf>
    <xf xfId="0" numFmtId="3" applyNumberFormat="1" borderId="42" applyBorder="1" fontId="8" applyFont="1" fillId="2" applyFill="1" applyAlignment="1">
      <alignment horizontal="center"/>
    </xf>
    <xf xfId="0" numFmtId="3" applyNumberFormat="1" borderId="43" applyBorder="1" fontId="8" applyFont="1" fillId="2" applyFill="1" applyAlignment="1">
      <alignment horizontal="center"/>
    </xf>
    <xf xfId="0" numFmtId="3" applyNumberFormat="1" borderId="44" applyBorder="1" fontId="9" applyFont="1" fillId="2" applyFill="1" applyAlignment="1">
      <alignment horizontal="center"/>
    </xf>
    <xf xfId="0" numFmtId="3" applyNumberFormat="1" borderId="27" applyBorder="1" fontId="9" applyFont="1" fillId="2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1" applyBorder="1" fontId="10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3" applyNumberFormat="1" borderId="1" applyBorder="1" fontId="10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14" applyNumberFormat="1" borderId="3" applyBorder="1" fontId="10" applyFont="1" fillId="0" applyAlignment="1">
      <alignment horizontal="center"/>
    </xf>
    <xf xfId="0" numFmtId="0" borderId="3" applyBorder="1" fontId="10" applyFont="1" fillId="0" applyAlignment="1">
      <alignment horizontal="left"/>
    </xf>
    <xf xfId="0" numFmtId="3" applyNumberFormat="1" borderId="3" applyBorder="1" fontId="10" applyFont="1" fillId="0" applyAlignment="1">
      <alignment horizontal="center"/>
    </xf>
    <xf xfId="0" numFmtId="3" applyNumberFormat="1" borderId="3" applyBorder="1" fontId="10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3" applyNumberFormat="1" borderId="1" applyBorder="1" fontId="11" applyFont="1" fillId="0" applyAlignment="1">
      <alignment horizontal="center"/>
    </xf>
    <xf xfId="0" numFmtId="14" applyNumberFormat="1" borderId="1" applyBorder="1" fontId="12" applyFont="1" fillId="0" applyAlignment="1">
      <alignment horizontal="center" wrapText="1"/>
    </xf>
    <xf xfId="0" numFmtId="0" borderId="1" applyBorder="1" fontId="12" applyFont="1" fillId="0" applyAlignment="1">
      <alignment horizontal="center" wrapText="1"/>
    </xf>
    <xf xfId="0" numFmtId="3" applyNumberFormat="1" borderId="1" applyBorder="1" fontId="12" applyFont="1" fillId="0" applyAlignment="1">
      <alignment horizontal="center" wrapText="1"/>
    </xf>
    <xf xfId="0" numFmtId="0" borderId="0" fontId="0" fillId="0" applyAlignment="1">
      <alignment horizontal="center" wrapText="1"/>
    </xf>
    <xf xfId="0" numFmtId="3" applyNumberFormat="1" borderId="9" applyBorder="1" fontId="6" applyFont="1" fillId="3" applyFill="1" applyAlignment="1">
      <alignment horizontal="center"/>
    </xf>
    <xf xfId="0" numFmtId="3" applyNumberFormat="1" borderId="15" applyBorder="1" fontId="6" applyFont="1" fillId="3" applyFill="1" applyAlignment="1">
      <alignment horizontal="center"/>
    </xf>
    <xf xfId="0" numFmtId="3" applyNumberFormat="1" borderId="44" applyBorder="1" fontId="8" applyFont="1" fillId="2" applyFill="1" applyAlignment="1">
      <alignment horizontal="center"/>
    </xf>
    <xf xfId="0" numFmtId="20" applyNumberFormat="1" borderId="1" applyBorder="1" fontId="13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0" borderId="0" fontId="0" fillId="0" applyAlignment="1">
      <alignment horizontal="left"/>
    </xf>
    <xf xfId="0" numFmtId="20" applyNumberFormat="1" borderId="2" applyBorder="1" fontId="14" applyFont="1" fillId="2" applyFill="1" applyAlignment="1">
      <alignment horizontal="center"/>
    </xf>
    <xf xfId="0" numFmtId="20" applyNumberFormat="1" borderId="0" fontId="0" fillId="0" applyAlignment="1">
      <alignment horizontal="center"/>
    </xf>
    <xf xfId="0" numFmtId="20" applyNumberFormat="1" borderId="2" applyBorder="1" fontId="13" applyFont="1" fillId="2" applyFill="1" applyAlignment="1">
      <alignment horizontal="center"/>
    </xf>
    <xf xfId="0" numFmtId="0" borderId="2" applyBorder="1" fontId="5" applyFont="1" fillId="2" applyFill="1" applyAlignment="1">
      <alignment horizontal="center"/>
    </xf>
    <xf xfId="0" numFmtId="0" borderId="2" applyBorder="1" fontId="6" applyFont="1" fillId="3" applyFill="1" applyAlignment="1">
      <alignment horizontal="center"/>
    </xf>
    <xf xfId="0" numFmtId="20" applyNumberFormat="1" borderId="2" applyBorder="1" fontId="6" applyFont="1" fillId="3" applyFill="1" applyAlignment="1">
      <alignment horizontal="center"/>
    </xf>
    <xf xfId="0" numFmtId="0" borderId="45" applyBorder="1" fontId="6" applyFont="1" fillId="3" applyFill="1" applyAlignment="1">
      <alignment horizontal="left"/>
    </xf>
    <xf xfId="0" numFmtId="20" applyNumberFormat="1" borderId="45" applyBorder="1" fontId="6" applyFont="1" fillId="3" applyFill="1" applyAlignment="1">
      <alignment horizontal="center"/>
    </xf>
    <xf xfId="0" numFmtId="0" borderId="45" applyBorder="1" fontId="6" applyFont="1" fillId="4" applyFill="1" applyAlignment="1">
      <alignment horizontal="left"/>
    </xf>
    <xf xfId="0" numFmtId="20" applyNumberFormat="1" borderId="45" applyBorder="1" fontId="6" applyFont="1" fillId="4" applyFill="1" applyAlignment="1">
      <alignment horizontal="center"/>
    </xf>
    <xf xfId="0" numFmtId="0" borderId="46" applyBorder="1" fontId="13" applyFont="1" fillId="5" applyFill="1" applyAlignment="1">
      <alignment horizontal="left" wrapText="1"/>
    </xf>
    <xf xfId="0" numFmtId="20" applyNumberFormat="1" borderId="46" applyBorder="1" fontId="13" applyFont="1" fillId="5" applyFill="1" applyAlignment="1">
      <alignment horizontal="center" wrapText="1"/>
    </xf>
    <xf xfId="0" numFmtId="0" borderId="45" applyBorder="1" fontId="8" applyFont="1" fillId="5" applyFill="1" applyAlignment="1">
      <alignment horizontal="left"/>
    </xf>
    <xf xfId="0" numFmtId="20" applyNumberFormat="1" borderId="45" applyBorder="1" fontId="8" applyFont="1" fillId="5" applyFill="1" applyAlignment="1">
      <alignment horizontal="center"/>
    </xf>
    <xf xfId="0" numFmtId="0" borderId="47" applyBorder="1" fontId="13" applyFont="1" fillId="5" applyFill="1" applyAlignment="1">
      <alignment horizontal="left" wrapText="1"/>
    </xf>
    <xf xfId="0" numFmtId="20" applyNumberFormat="1" borderId="47" applyBorder="1" fontId="13" applyFont="1" fillId="5" applyFill="1" applyAlignment="1">
      <alignment horizontal="center" wrapText="1"/>
    </xf>
    <xf xfId="0" numFmtId="0" borderId="47" applyBorder="1" fontId="8" applyFont="1" fillId="5" applyFill="1" applyAlignment="1">
      <alignment horizontal="left"/>
    </xf>
    <xf xfId="0" numFmtId="20" applyNumberFormat="1" borderId="47" applyBorder="1" fontId="8" applyFont="1" fillId="5" applyFill="1" applyAlignment="1">
      <alignment horizontal="center"/>
    </xf>
    <xf xfId="0" numFmtId="0" borderId="48" applyBorder="1" fontId="8" applyFont="1" fillId="5" applyFill="1" applyAlignment="1">
      <alignment horizontal="left"/>
    </xf>
    <xf xfId="0" numFmtId="20" applyNumberFormat="1" borderId="48" applyBorder="1" fontId="8" applyFont="1" fillId="5" applyFill="1" applyAlignment="1">
      <alignment horizontal="center"/>
    </xf>
    <xf xfId="0" numFmtId="0" borderId="48" applyBorder="1" fontId="13" applyFont="1" fillId="5" applyFill="1" applyAlignment="1">
      <alignment horizontal="left" wrapText="1"/>
    </xf>
    <xf xfId="0" numFmtId="20" applyNumberFormat="1" borderId="48" applyBorder="1" fontId="13" applyFont="1" fillId="5" applyFill="1" applyAlignment="1">
      <alignment horizontal="center" wrapText="1"/>
    </xf>
    <xf xfId="0" numFmtId="0" borderId="46" applyBorder="1" fontId="8" applyFont="1" fillId="5" applyFill="1" applyAlignment="1">
      <alignment horizontal="left"/>
    </xf>
    <xf xfId="0" numFmtId="20" applyNumberFormat="1" borderId="46" applyBorder="1" fontId="8" applyFont="1" fillId="5" applyFill="1" applyAlignment="1">
      <alignment horizontal="center"/>
    </xf>
    <xf xfId="0" numFmtId="0" borderId="0" fontId="0" fillId="0" applyAlignment="1">
      <alignment horizontal="left"/>
    </xf>
    <xf xfId="0" numFmtId="20" applyNumberFormat="1" borderId="0" fontId="0" fillId="0" applyAlignment="1">
      <alignment horizontal="center"/>
    </xf>
    <xf xfId="0" numFmtId="0" borderId="2" applyBorder="1" fontId="14" applyFont="1" fillId="2" applyFill="1" applyAlignment="1">
      <alignment horizontal="left"/>
    </xf>
    <xf xfId="0" numFmtId="20" applyNumberFormat="1" borderId="2" applyBorder="1" fontId="5" applyFont="1" fillId="2" applyFill="1" applyAlignment="1">
      <alignment horizontal="center"/>
    </xf>
    <xf xfId="0" numFmtId="0" borderId="48" applyBorder="1" fontId="15" applyFont="1" fillId="5" applyFill="1" applyAlignment="1">
      <alignment horizontal="left" wrapText="1"/>
    </xf>
    <xf xfId="0" numFmtId="20" applyNumberFormat="1" borderId="48" applyBorder="1" fontId="15" applyFont="1" fillId="5" applyFill="1" applyAlignment="1">
      <alignment horizontal="center" wrapText="1"/>
    </xf>
    <xf xfId="0" numFmtId="20" applyNumberFormat="1" borderId="45" applyBorder="1" fontId="13" applyFont="1" fillId="0" applyAlignment="1">
      <alignment horizontal="center" wrapText="1"/>
    </xf>
    <xf xfId="0" numFmtId="0" borderId="45" applyBorder="1" fontId="16" applyFont="1" fillId="5" applyFill="1" applyAlignment="1">
      <alignment horizontal="left" wrapText="1"/>
    </xf>
    <xf xfId="0" numFmtId="20" applyNumberFormat="1" borderId="45" applyBorder="1" fontId="16" applyFont="1" fillId="5" applyFill="1" applyAlignment="1">
      <alignment horizontal="center" wrapText="1"/>
    </xf>
    <xf xfId="0" numFmtId="20" applyNumberFormat="1" borderId="47" applyBorder="1" fontId="13" applyFont="1" fillId="0" applyAlignment="1">
      <alignment horizontal="center" wrapText="1"/>
    </xf>
    <xf xfId="0" numFmtId="0" borderId="47" applyBorder="1" fontId="17" applyFont="1" fillId="5" applyFill="1" applyAlignment="1">
      <alignment horizontal="left" wrapText="1"/>
    </xf>
    <xf xfId="0" numFmtId="20" applyNumberFormat="1" borderId="47" applyBorder="1" fontId="17" applyFont="1" fillId="5" applyFill="1" applyAlignment="1">
      <alignment horizontal="center" wrapText="1"/>
    </xf>
    <xf xfId="0" numFmtId="0" borderId="48" applyBorder="1" fontId="15" applyFont="1" fillId="5" applyFill="1" applyAlignment="1">
      <alignment horizontal="left"/>
    </xf>
    <xf xfId="0" numFmtId="20" applyNumberFormat="1" borderId="48" applyBorder="1" fontId="13" applyFont="1" fillId="0" applyAlignment="1">
      <alignment horizontal="center" wrapText="1"/>
    </xf>
    <xf xfId="0" numFmtId="0" borderId="48" applyBorder="1" fontId="17" applyFont="1" fillId="5" applyFill="1" applyAlignment="1">
      <alignment horizontal="left" wrapText="1"/>
    </xf>
    <xf xfId="0" numFmtId="20" applyNumberFormat="1" borderId="48" applyBorder="1" fontId="17" applyFont="1" fillId="5" applyFill="1" applyAlignment="1">
      <alignment horizontal="center" wrapText="1"/>
    </xf>
    <xf xfId="0" numFmtId="0" borderId="48" applyBorder="1" fontId="16" applyFont="1" fillId="5" applyFill="1" applyAlignment="1">
      <alignment horizontal="left"/>
    </xf>
    <xf xfId="0" numFmtId="20" applyNumberFormat="1" borderId="48" applyBorder="1" fontId="16" applyFont="1" fillId="5" applyFill="1" applyAlignment="1">
      <alignment horizontal="center" wrapText="1"/>
    </xf>
    <xf xfId="0" numFmtId="0" borderId="48" applyBorder="1" fontId="16" applyFont="1" fillId="5" applyFill="1" applyAlignment="1">
      <alignment horizontal="left" wrapText="1"/>
    </xf>
    <xf xfId="0" numFmtId="0" borderId="0" fontId="0" fillId="0" applyAlignment="1">
      <alignment horizontal="general" wrapText="1"/>
    </xf>
    <xf xfId="0" numFmtId="20" applyNumberFormat="1" borderId="0" fontId="0" fillId="0" applyAlignment="1">
      <alignment horizontal="general" wrapText="1"/>
    </xf>
    <xf xfId="0" numFmtId="20" applyNumberFormat="1" borderId="0" fontId="0" fillId="0" applyAlignment="1">
      <alignment horizontal="center" wrapText="1"/>
    </xf>
    <xf xfId="0" numFmtId="20" applyNumberFormat="1" borderId="0" fontId="0" fillId="0" applyAlignment="1">
      <alignment horizontal="general"/>
    </xf>
    <xf xfId="0" numFmtId="20" applyNumberFormat="1" borderId="1" applyBorder="1" fontId="14" applyFont="1" fillId="0" applyAlignment="1">
      <alignment horizontal="center"/>
    </xf>
    <xf xfId="0" numFmtId="20" applyNumberFormat="1" borderId="0" fontId="0" fillId="0" applyAlignment="1">
      <alignment horizontal="general"/>
    </xf>
    <xf xfId="0" numFmtId="0" borderId="2" applyBorder="1" fontId="6" applyFont="1" fillId="3" applyFill="1" applyAlignment="1">
      <alignment horizontal="center" wrapText="1"/>
    </xf>
    <xf xfId="0" numFmtId="0" borderId="45" applyBorder="1" fontId="15" applyFont="1" fillId="5" applyFill="1" applyAlignment="1">
      <alignment horizontal="left" wrapText="1"/>
    </xf>
    <xf xfId="0" numFmtId="20" applyNumberFormat="1" borderId="45" applyBorder="1" fontId="15" applyFont="1" fillId="5" applyFill="1" applyAlignment="1">
      <alignment horizontal="center" wrapText="1"/>
    </xf>
    <xf xfId="0" numFmtId="0" borderId="47" applyBorder="1" fontId="15" applyFont="1" fillId="5" applyFill="1" applyAlignment="1">
      <alignment horizontal="left" wrapText="1"/>
    </xf>
    <xf xfId="0" numFmtId="20" applyNumberFormat="1" borderId="47" applyBorder="1" fontId="15" applyFont="1" fillId="5" applyFill="1" applyAlignment="1">
      <alignment horizontal="center" wrapText="1"/>
    </xf>
    <xf xfId="0" numFmtId="20" applyNumberFormat="1" borderId="2" applyBorder="1" fontId="14" applyFont="1" fillId="2" applyFill="1" applyAlignment="1">
      <alignment horizontal="left"/>
    </xf>
    <xf xfId="0" numFmtId="0" borderId="0" fontId="0" fillId="0" applyAlignment="1">
      <alignment horizontal="center" wrapText="1"/>
    </xf>
    <xf xfId="0" numFmtId="0" borderId="45" applyBorder="1" fontId="13" applyFont="1" fillId="5" applyFill="1" applyAlignment="1">
      <alignment horizontal="left" wrapText="1"/>
    </xf>
    <xf xfId="0" numFmtId="20" applyNumberFormat="1" borderId="45" applyBorder="1" fontId="13" applyFont="1" fillId="5" applyFill="1" applyAlignment="1">
      <alignment horizontal="center" wrapText="1"/>
    </xf>
    <xf xfId="0" numFmtId="0" borderId="45" applyBorder="1" fontId="8" applyFont="1" fillId="5" applyFill="1" applyAlignment="1">
      <alignment horizontal="left" wrapText="1"/>
    </xf>
    <xf xfId="0" numFmtId="20" applyNumberFormat="1" borderId="45" applyBorder="1" fontId="8" applyFont="1" fillId="5" applyFill="1" applyAlignment="1">
      <alignment horizontal="center" wrapText="1"/>
    </xf>
    <xf xfId="0" numFmtId="20" applyNumberFormat="1" borderId="45" applyBorder="1" fontId="7" applyFont="1" fillId="5" applyFill="1" applyAlignment="1">
      <alignment horizontal="center" wrapText="1"/>
    </xf>
    <xf xfId="0" numFmtId="0" borderId="49" applyBorder="1" fontId="8" applyFont="1" fillId="5" applyFill="1" applyAlignment="1">
      <alignment horizontal="left" wrapText="1"/>
    </xf>
    <xf xfId="0" numFmtId="20" applyNumberFormat="1" borderId="49" applyBorder="1" fontId="8" applyFont="1" fillId="5" applyFill="1" applyAlignment="1">
      <alignment horizontal="center" wrapText="1"/>
    </xf>
    <xf xfId="0" numFmtId="20" applyNumberFormat="1" borderId="49" applyBorder="1" fontId="7" applyFont="1" fillId="5" applyFill="1" applyAlignment="1">
      <alignment horizontal="center" wrapText="1"/>
    </xf>
    <xf xfId="0" numFmtId="0" borderId="48" applyBorder="1" fontId="8" applyFont="1" fillId="5" applyFill="1" applyAlignment="1">
      <alignment horizontal="left" wrapText="1"/>
    </xf>
    <xf xfId="0" numFmtId="20" applyNumberFormat="1" borderId="48" applyBorder="1" fontId="8" applyFont="1" fillId="5" applyFill="1" applyAlignment="1">
      <alignment horizontal="center" wrapText="1"/>
    </xf>
    <xf xfId="0" numFmtId="20" applyNumberFormat="1" borderId="48" applyBorder="1" fontId="7" applyFont="1" fillId="5" applyFill="1" applyAlignment="1">
      <alignment horizontal="center" wrapText="1"/>
    </xf>
    <xf xfId="0" numFmtId="0" borderId="49" applyBorder="1" fontId="13" applyFont="1" fillId="5" applyFill="1" applyAlignment="1">
      <alignment horizontal="left" wrapText="1"/>
    </xf>
    <xf xfId="0" numFmtId="20" applyNumberFormat="1" borderId="49" applyBorder="1" fontId="13" applyFont="1" fillId="5" applyFill="1" applyAlignment="1">
      <alignment horizontal="center" wrapText="1"/>
    </xf>
    <xf xfId="0" numFmtId="0" borderId="47" applyBorder="1" fontId="8" applyFont="1" fillId="5" applyFill="1" applyAlignment="1">
      <alignment horizontal="left" wrapText="1"/>
    </xf>
    <xf xfId="0" numFmtId="20" applyNumberFormat="1" borderId="47" applyBorder="1" fontId="8" applyFont="1" fillId="5" applyFill="1" applyAlignment="1">
      <alignment horizontal="center" wrapText="1"/>
    </xf>
    <xf xfId="0" numFmtId="20" applyNumberFormat="1" borderId="47" applyBorder="1" fontId="7" applyFont="1" fillId="5" applyFill="1" applyAlignment="1">
      <alignment horizontal="center" wrapText="1"/>
    </xf>
    <xf xfId="0" numFmtId="0" borderId="46" applyBorder="1" fontId="8" applyFont="1" fillId="5" applyFill="1" applyAlignment="1">
      <alignment horizontal="left" wrapText="1"/>
    </xf>
    <xf xfId="0" numFmtId="20" applyNumberFormat="1" borderId="46" applyBorder="1" fontId="8" applyFont="1" fillId="5" applyFill="1" applyAlignment="1">
      <alignment horizontal="center" wrapText="1"/>
    </xf>
    <xf xfId="0" numFmtId="20" applyNumberFormat="1" borderId="46" applyBorder="1" fontId="7" applyFont="1" fillId="5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128" width="45.29071428571429" customWidth="1" bestFit="1"/>
    <col min="2" max="2" style="129" width="10.43357142857143" customWidth="1" bestFit="1"/>
    <col min="3" max="3" style="129" width="10.43357142857143" customWidth="1" bestFit="1"/>
    <col min="4" max="4" style="129" width="10.43357142857143" customWidth="1" bestFit="1"/>
    <col min="5" max="5" style="129" width="10.43357142857143" customWidth="1" bestFit="1"/>
    <col min="6" max="6" style="129" width="10.43357142857143" customWidth="1" bestFit="1"/>
    <col min="7" max="7" style="82" width="7.576428571428571" customWidth="1" bestFit="1"/>
    <col min="8" max="8" style="128" width="45.29071428571429" customWidth="1" bestFit="1"/>
    <col min="9" max="9" style="129" width="11.005" customWidth="1" bestFit="1"/>
    <col min="10" max="10" style="129" width="11.005" customWidth="1" bestFit="1"/>
    <col min="11" max="11" style="129" width="11.005" customWidth="1" bestFit="1"/>
    <col min="12" max="12" style="129" width="11.005" customWidth="1" bestFit="1"/>
    <col min="13" max="13" style="129" width="11.005" customWidth="1" bestFit="1"/>
    <col min="14" max="14" style="129" width="11.005" customWidth="1" bestFit="1"/>
  </cols>
  <sheetData>
    <row x14ac:dyDescent="0.25" r="1" customHeight="1" ht="18">
      <c r="A1" s="103"/>
      <c r="B1" s="105"/>
      <c r="C1" s="105"/>
      <c r="D1" s="105"/>
      <c r="E1" s="105"/>
      <c r="F1" s="105"/>
      <c r="G1" s="77"/>
      <c r="H1" s="103"/>
      <c r="I1" s="105"/>
      <c r="J1" s="105"/>
      <c r="K1" s="105"/>
      <c r="L1" s="105"/>
      <c r="M1" s="105"/>
      <c r="N1" s="105"/>
    </row>
    <row x14ac:dyDescent="0.25" r="2" customHeight="1" ht="18">
      <c r="A2" s="108" t="s">
        <v>61</v>
      </c>
      <c r="B2" s="109"/>
      <c r="C2" s="109"/>
      <c r="D2" s="109"/>
      <c r="E2" s="109"/>
      <c r="F2" s="109"/>
      <c r="G2" s="108"/>
      <c r="H2" s="108"/>
      <c r="I2" s="109"/>
      <c r="J2" s="109"/>
      <c r="K2" s="109"/>
      <c r="L2" s="109"/>
      <c r="M2" s="109"/>
      <c r="N2" s="109"/>
    </row>
    <row x14ac:dyDescent="0.25" r="3" customHeight="1" ht="18">
      <c r="A3" s="103"/>
      <c r="B3" s="104"/>
      <c r="C3" s="105"/>
      <c r="D3" s="106"/>
      <c r="E3" s="106"/>
      <c r="F3" s="106"/>
      <c r="G3" s="77"/>
      <c r="H3" s="103"/>
      <c r="I3" s="131"/>
      <c r="J3" s="105"/>
      <c r="K3" s="105"/>
      <c r="L3" s="105"/>
      <c r="M3" s="105"/>
      <c r="N3" s="105"/>
    </row>
    <row x14ac:dyDescent="0.25" r="4" customHeight="1" ht="23.25">
      <c r="A4" s="110" t="s">
        <v>23</v>
      </c>
      <c r="B4" s="111" t="s">
        <v>24</v>
      </c>
      <c r="C4" s="111" t="s">
        <v>25</v>
      </c>
      <c r="D4" s="111" t="s">
        <v>26</v>
      </c>
      <c r="E4" s="111" t="s">
        <v>27</v>
      </c>
      <c r="F4" s="111" t="s">
        <v>28</v>
      </c>
      <c r="G4" s="77"/>
      <c r="H4" s="112" t="s">
        <v>29</v>
      </c>
      <c r="I4" s="113" t="s">
        <v>24</v>
      </c>
      <c r="J4" s="113" t="s">
        <v>25</v>
      </c>
      <c r="K4" s="113" t="s">
        <v>26</v>
      </c>
      <c r="L4" s="113" t="s">
        <v>27</v>
      </c>
      <c r="M4" s="113" t="s">
        <v>28</v>
      </c>
      <c r="N4" s="113" t="s">
        <v>30</v>
      </c>
    </row>
    <row x14ac:dyDescent="0.25" r="5" customHeight="1" ht="22.5" customFormat="1" s="7">
      <c r="A5" s="114" t="s">
        <v>62</v>
      </c>
      <c r="B5" s="115">
        <v>1.3052083333333333</v>
      </c>
      <c r="C5" s="115">
        <v>1.3989583333333333</v>
      </c>
      <c r="D5" s="115">
        <v>1.4336805555555556</v>
      </c>
      <c r="E5" s="115">
        <v>1.4857638888888889</v>
      </c>
      <c r="F5" s="115">
        <v>1.5621527777777777</v>
      </c>
      <c r="G5" s="147"/>
      <c r="H5" s="162" t="s">
        <v>32</v>
      </c>
      <c r="I5" s="163">
        <v>1.4788194444444445</v>
      </c>
      <c r="J5" s="164">
        <v>1.520486111111111</v>
      </c>
      <c r="K5" s="163">
        <v>1.5621527777777777</v>
      </c>
      <c r="L5" s="163">
        <v>1.6350694444444445</v>
      </c>
      <c r="M5" s="163">
        <v>1.7322916666666668</v>
      </c>
      <c r="N5" s="164">
        <v>1.7600694444444445</v>
      </c>
    </row>
    <row x14ac:dyDescent="0.25" r="6" customHeight="1" ht="22.5" customFormat="1" s="7">
      <c r="A6" s="171" t="s">
        <v>63</v>
      </c>
      <c r="B6" s="172">
        <v>1.315625</v>
      </c>
      <c r="C6" s="172">
        <v>1.409375</v>
      </c>
      <c r="D6" s="172">
        <v>1.4440972222222221</v>
      </c>
      <c r="E6" s="172">
        <v>1.4961805555555556</v>
      </c>
      <c r="F6" s="172">
        <v>1.5725694444444445</v>
      </c>
      <c r="G6" s="147"/>
      <c r="H6" s="173" t="s">
        <v>63</v>
      </c>
      <c r="I6" s="174">
        <v>1.5135416666666668</v>
      </c>
      <c r="J6" s="175">
        <v>1.5552083333333333</v>
      </c>
      <c r="K6" s="174">
        <v>1.596875</v>
      </c>
      <c r="L6" s="174">
        <v>1.6697916666666668</v>
      </c>
      <c r="M6" s="174">
        <v>1.7670138888888889</v>
      </c>
      <c r="N6" s="175">
        <v>1.7947916666666668</v>
      </c>
    </row>
    <row x14ac:dyDescent="0.25" r="7" customHeight="1" ht="22.5" customFormat="1" s="7">
      <c r="A7" s="124" t="s">
        <v>32</v>
      </c>
      <c r="B7" s="125">
        <v>1.3503472222222221</v>
      </c>
      <c r="C7" s="125">
        <v>1.4440972222222221</v>
      </c>
      <c r="D7" s="125">
        <v>1.4788194444444445</v>
      </c>
      <c r="E7" s="125">
        <v>1.5309027777777777</v>
      </c>
      <c r="F7" s="125">
        <v>1.6072916666666668</v>
      </c>
      <c r="G7" s="147"/>
      <c r="H7" s="176" t="s">
        <v>62</v>
      </c>
      <c r="I7" s="177">
        <v>1.5239583333333333</v>
      </c>
      <c r="J7" s="178">
        <v>1.565625</v>
      </c>
      <c r="K7" s="177">
        <v>1.6072916666666668</v>
      </c>
      <c r="L7" s="177">
        <v>1.6802083333333333</v>
      </c>
      <c r="M7" s="177">
        <v>1.7774305555555556</v>
      </c>
      <c r="N7" s="178">
        <v>1.8052083333333333</v>
      </c>
    </row>
  </sheetData>
  <mergeCells count="1">
    <mergeCell ref="A2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4"/>
  <sheetViews>
    <sheetView workbookViewId="0"/>
  </sheetViews>
  <sheetFormatPr defaultRowHeight="15" x14ac:dyDescent="0.25"/>
  <cols>
    <col min="1" max="1" style="73" width="20.433571428571426" customWidth="1" bestFit="1"/>
    <col min="2" max="2" style="74" width="12.576428571428572" customWidth="1" bestFit="1"/>
    <col min="3" max="3" style="74" width="15.43357142857143" customWidth="1" bestFit="1"/>
    <col min="4" max="4" style="75" width="10.576428571428572" customWidth="1" bestFit="1"/>
    <col min="5" max="5" style="75" width="10.576428571428572" customWidth="1" bestFit="1"/>
    <col min="6" max="6" style="75" width="10.576428571428572" customWidth="1" bestFit="1"/>
    <col min="7" max="7" style="75" width="10.576428571428572" customWidth="1" bestFit="1"/>
    <col min="8" max="8" style="75" width="10.576428571428572" customWidth="1" bestFit="1"/>
    <col min="9" max="9" style="75" width="10.576428571428572" customWidth="1" bestFit="1"/>
    <col min="10" max="10" style="75" width="10.576428571428572" customWidth="1" bestFit="1"/>
    <col min="11" max="11" style="75" width="10.576428571428572" customWidth="1" bestFit="1"/>
    <col min="12" max="12" style="75" width="10.576428571428572" customWidth="1" bestFit="1"/>
    <col min="13" max="13" style="75" width="10.576428571428572" customWidth="1" bestFit="1"/>
    <col min="14" max="14" style="75" width="10.576428571428572" customWidth="1" bestFit="1"/>
  </cols>
  <sheetData>
    <row x14ac:dyDescent="0.25" r="1" customHeight="1" ht="18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x14ac:dyDescent="0.25" r="2" customHeight="1" ht="18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x14ac:dyDescent="0.25" r="3" customHeight="1" ht="18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x14ac:dyDescent="0.25" r="4" customHeight="1" ht="18">
      <c r="A4" s="1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x14ac:dyDescent="0.25" r="5" customHeight="1" ht="29.4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x14ac:dyDescent="0.25" r="6" customHeight="1" ht="20.45" customFormat="1" s="7">
      <c r="A6" s="8" t="s">
        <v>0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x14ac:dyDescent="0.25" r="7" customHeight="1" ht="18">
      <c r="A7" s="8"/>
      <c r="B7" s="9"/>
      <c r="C7" s="9"/>
      <c r="D7" s="11"/>
      <c r="E7" s="12">
        <v>45516</v>
      </c>
      <c r="F7" s="12"/>
      <c r="G7" s="12"/>
      <c r="H7" s="13">
        <f>E7+5</f>
        <v>25569.333333333332</v>
      </c>
      <c r="I7" s="13"/>
      <c r="J7" s="13"/>
      <c r="K7" s="10"/>
      <c r="L7" s="10"/>
      <c r="M7" s="10"/>
      <c r="N7" s="10"/>
    </row>
    <row x14ac:dyDescent="0.25" r="8" customHeight="1" ht="8.45">
      <c r="A8" s="14"/>
      <c r="B8" s="15"/>
      <c r="C8" s="15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</row>
    <row x14ac:dyDescent="0.25" r="9" customHeight="1" ht="19.35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22"/>
      <c r="I9" s="23" t="s">
        <v>5</v>
      </c>
      <c r="J9" s="23"/>
      <c r="K9" s="23"/>
      <c r="L9" s="23"/>
      <c r="M9" s="23"/>
      <c r="N9" s="24"/>
    </row>
    <row x14ac:dyDescent="0.25" r="10" customHeight="1" ht="18">
      <c r="A10" s="25"/>
      <c r="B10" s="26"/>
      <c r="C10" s="27"/>
      <c r="D10" s="28">
        <v>1.3052083333333333</v>
      </c>
      <c r="E10" s="29">
        <v>1.395486111111111</v>
      </c>
      <c r="F10" s="30" t="s">
        <v>6</v>
      </c>
      <c r="G10" s="30" t="s">
        <v>7</v>
      </c>
      <c r="H10" s="31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1.7809027777777777</v>
      </c>
    </row>
    <row x14ac:dyDescent="0.25" r="11" customHeight="1" ht="21.75">
      <c r="A11" s="36">
        <v>45516</v>
      </c>
      <c r="B11" s="37" t="s">
        <v>12</v>
      </c>
      <c r="C11" s="38" t="s">
        <v>13</v>
      </c>
      <c r="D11" s="39">
        <v>1</v>
      </c>
      <c r="E11" s="40">
        <v>0</v>
      </c>
      <c r="F11" s="40">
        <v>1</v>
      </c>
      <c r="G11" s="40">
        <v>1</v>
      </c>
      <c r="H11" s="40">
        <v>0</v>
      </c>
      <c r="I11" s="41">
        <v>1</v>
      </c>
      <c r="J11" s="40">
        <v>1</v>
      </c>
      <c r="K11" s="40">
        <v>0</v>
      </c>
      <c r="L11" s="40">
        <v>1</v>
      </c>
      <c r="M11" s="40">
        <v>1</v>
      </c>
      <c r="N11" s="42">
        <v>1</v>
      </c>
    </row>
    <row x14ac:dyDescent="0.25" r="12" customHeight="1" ht="21.75">
      <c r="A12" s="43">
        <v>45516</v>
      </c>
      <c r="B12" s="44" t="s">
        <v>12</v>
      </c>
      <c r="C12" s="45" t="s">
        <v>14</v>
      </c>
      <c r="D12" s="46">
        <v>1</v>
      </c>
      <c r="E12" s="47">
        <v>0</v>
      </c>
      <c r="F12" s="47">
        <v>1</v>
      </c>
      <c r="G12" s="47">
        <v>1</v>
      </c>
      <c r="H12" s="47">
        <v>0</v>
      </c>
      <c r="I12" s="48">
        <v>1</v>
      </c>
      <c r="J12" s="47">
        <v>0</v>
      </c>
      <c r="K12" s="47">
        <v>0</v>
      </c>
      <c r="L12" s="47">
        <v>1</v>
      </c>
      <c r="M12" s="47">
        <v>1</v>
      </c>
      <c r="N12" s="49">
        <v>1</v>
      </c>
    </row>
    <row x14ac:dyDescent="0.25" r="13" customHeight="1" ht="21.75">
      <c r="A13" s="43">
        <v>45516</v>
      </c>
      <c r="B13" s="44" t="s">
        <v>12</v>
      </c>
      <c r="C13" s="45" t="s">
        <v>15</v>
      </c>
      <c r="D13" s="46">
        <v>1</v>
      </c>
      <c r="E13" s="47">
        <v>0</v>
      </c>
      <c r="F13" s="47">
        <v>1</v>
      </c>
      <c r="G13" s="47">
        <v>1</v>
      </c>
      <c r="H13" s="47">
        <v>0</v>
      </c>
      <c r="I13" s="48">
        <v>1</v>
      </c>
      <c r="J13" s="47">
        <v>0</v>
      </c>
      <c r="K13" s="47">
        <v>0</v>
      </c>
      <c r="L13" s="47">
        <v>1</v>
      </c>
      <c r="M13" s="47">
        <v>1</v>
      </c>
      <c r="N13" s="49">
        <v>1</v>
      </c>
    </row>
    <row x14ac:dyDescent="0.25" r="14" customHeight="1" ht="21.75">
      <c r="A14" s="50">
        <v>45516</v>
      </c>
      <c r="B14" s="44" t="s">
        <v>12</v>
      </c>
      <c r="C14" s="45" t="s">
        <v>16</v>
      </c>
      <c r="D14" s="51">
        <v>1</v>
      </c>
      <c r="E14" s="52">
        <v>0</v>
      </c>
      <c r="F14" s="52">
        <v>1</v>
      </c>
      <c r="G14" s="52">
        <v>1</v>
      </c>
      <c r="H14" s="52">
        <v>0</v>
      </c>
      <c r="I14" s="53">
        <v>1</v>
      </c>
      <c r="J14" s="52">
        <v>0</v>
      </c>
      <c r="K14" s="52">
        <v>0</v>
      </c>
      <c r="L14" s="52">
        <v>1</v>
      </c>
      <c r="M14" s="52">
        <v>1</v>
      </c>
      <c r="N14" s="54">
        <v>1</v>
      </c>
    </row>
    <row x14ac:dyDescent="0.25" r="15" customHeight="1" ht="21.75">
      <c r="A15" s="36">
        <v>45517</v>
      </c>
      <c r="B15" s="55" t="s">
        <v>17</v>
      </c>
      <c r="C15" s="38" t="s">
        <v>13</v>
      </c>
      <c r="D15" s="39">
        <v>1</v>
      </c>
      <c r="E15" s="40">
        <v>1</v>
      </c>
      <c r="F15" s="40">
        <v>0</v>
      </c>
      <c r="G15" s="40">
        <v>0</v>
      </c>
      <c r="H15" s="40">
        <v>1</v>
      </c>
      <c r="I15" s="41">
        <v>0</v>
      </c>
      <c r="J15" s="40">
        <v>1</v>
      </c>
      <c r="K15" s="40">
        <v>1</v>
      </c>
      <c r="L15" s="40">
        <v>1</v>
      </c>
      <c r="M15" s="40">
        <v>1</v>
      </c>
      <c r="N15" s="42">
        <v>1</v>
      </c>
    </row>
    <row x14ac:dyDescent="0.25" r="16" customHeight="1" ht="21.75">
      <c r="A16" s="43">
        <v>45517</v>
      </c>
      <c r="B16" s="56" t="s">
        <v>17</v>
      </c>
      <c r="C16" s="45" t="s">
        <v>14</v>
      </c>
      <c r="D16" s="46">
        <v>1</v>
      </c>
      <c r="E16" s="47">
        <v>1</v>
      </c>
      <c r="F16" s="47">
        <v>0</v>
      </c>
      <c r="G16" s="47">
        <v>0</v>
      </c>
      <c r="H16" s="47">
        <v>1</v>
      </c>
      <c r="I16" s="48">
        <v>0</v>
      </c>
      <c r="J16" s="47">
        <v>1</v>
      </c>
      <c r="K16" s="47">
        <v>1</v>
      </c>
      <c r="L16" s="47">
        <v>1</v>
      </c>
      <c r="M16" s="47">
        <v>1</v>
      </c>
      <c r="N16" s="49">
        <v>1</v>
      </c>
    </row>
    <row x14ac:dyDescent="0.25" r="17" customHeight="1" ht="21.75">
      <c r="A17" s="43">
        <v>45517</v>
      </c>
      <c r="B17" s="56" t="s">
        <v>17</v>
      </c>
      <c r="C17" s="45" t="s">
        <v>15</v>
      </c>
      <c r="D17" s="46">
        <v>1</v>
      </c>
      <c r="E17" s="47">
        <v>1</v>
      </c>
      <c r="F17" s="47">
        <v>0</v>
      </c>
      <c r="G17" s="47">
        <v>0</v>
      </c>
      <c r="H17" s="47">
        <v>1</v>
      </c>
      <c r="I17" s="48">
        <v>0</v>
      </c>
      <c r="J17" s="47">
        <v>1</v>
      </c>
      <c r="K17" s="47">
        <v>1</v>
      </c>
      <c r="L17" s="47">
        <v>1</v>
      </c>
      <c r="M17" s="47">
        <v>1</v>
      </c>
      <c r="N17" s="49">
        <v>1</v>
      </c>
    </row>
    <row x14ac:dyDescent="0.25" r="18" customHeight="1" ht="21.75">
      <c r="A18" s="50">
        <v>45517</v>
      </c>
      <c r="B18" s="56" t="s">
        <v>17</v>
      </c>
      <c r="C18" s="45" t="s">
        <v>16</v>
      </c>
      <c r="D18" s="51">
        <v>1</v>
      </c>
      <c r="E18" s="52">
        <v>1</v>
      </c>
      <c r="F18" s="52">
        <v>0</v>
      </c>
      <c r="G18" s="52">
        <v>0</v>
      </c>
      <c r="H18" s="52">
        <v>1</v>
      </c>
      <c r="I18" s="53">
        <v>0</v>
      </c>
      <c r="J18" s="47">
        <v>1</v>
      </c>
      <c r="K18" s="52">
        <v>1</v>
      </c>
      <c r="L18" s="52">
        <v>1</v>
      </c>
      <c r="M18" s="52">
        <v>1</v>
      </c>
      <c r="N18" s="54">
        <v>1</v>
      </c>
    </row>
    <row x14ac:dyDescent="0.25" r="19" customHeight="1" ht="21.75">
      <c r="A19" s="36">
        <v>45518</v>
      </c>
      <c r="B19" s="57" t="s">
        <v>18</v>
      </c>
      <c r="C19" s="38" t="s">
        <v>13</v>
      </c>
      <c r="D19" s="39">
        <v>1</v>
      </c>
      <c r="E19" s="40">
        <v>1</v>
      </c>
      <c r="F19" s="40">
        <v>1</v>
      </c>
      <c r="G19" s="40">
        <v>0</v>
      </c>
      <c r="H19" s="40">
        <v>0</v>
      </c>
      <c r="I19" s="41">
        <v>0</v>
      </c>
      <c r="J19" s="40">
        <v>1</v>
      </c>
      <c r="K19" s="40">
        <v>0</v>
      </c>
      <c r="L19" s="40">
        <v>1</v>
      </c>
      <c r="M19" s="40">
        <v>1</v>
      </c>
      <c r="N19" s="42">
        <v>1</v>
      </c>
    </row>
    <row x14ac:dyDescent="0.25" r="20" customHeight="1" ht="21.75">
      <c r="A20" s="43">
        <v>45518</v>
      </c>
      <c r="B20" s="44" t="s">
        <v>18</v>
      </c>
      <c r="C20" s="45" t="s">
        <v>14</v>
      </c>
      <c r="D20" s="46">
        <v>1</v>
      </c>
      <c r="E20" s="47">
        <v>1</v>
      </c>
      <c r="F20" s="47">
        <v>1</v>
      </c>
      <c r="G20" s="47">
        <v>0</v>
      </c>
      <c r="H20" s="47">
        <v>0</v>
      </c>
      <c r="I20" s="48">
        <v>0</v>
      </c>
      <c r="J20" s="47">
        <v>1</v>
      </c>
      <c r="K20" s="47">
        <v>0</v>
      </c>
      <c r="L20" s="47">
        <v>1</v>
      </c>
      <c r="M20" s="47">
        <v>1</v>
      </c>
      <c r="N20" s="49">
        <v>1</v>
      </c>
    </row>
    <row x14ac:dyDescent="0.25" r="21" customHeight="1" ht="21.75">
      <c r="A21" s="43">
        <v>45518</v>
      </c>
      <c r="B21" s="44" t="s">
        <v>18</v>
      </c>
      <c r="C21" s="45" t="s">
        <v>15</v>
      </c>
      <c r="D21" s="46">
        <v>1</v>
      </c>
      <c r="E21" s="47">
        <v>1</v>
      </c>
      <c r="F21" s="47">
        <v>1</v>
      </c>
      <c r="G21" s="47">
        <v>0</v>
      </c>
      <c r="H21" s="47">
        <v>0</v>
      </c>
      <c r="I21" s="48">
        <v>0</v>
      </c>
      <c r="J21" s="47">
        <v>1</v>
      </c>
      <c r="K21" s="47">
        <v>0</v>
      </c>
      <c r="L21" s="47">
        <v>1</v>
      </c>
      <c r="M21" s="47">
        <v>1</v>
      </c>
      <c r="N21" s="49">
        <v>1</v>
      </c>
    </row>
    <row x14ac:dyDescent="0.25" r="22" customHeight="1" ht="21.75">
      <c r="A22" s="58">
        <v>45518</v>
      </c>
      <c r="B22" s="59" t="s">
        <v>18</v>
      </c>
      <c r="C22" s="60" t="s">
        <v>16</v>
      </c>
      <c r="D22" s="61">
        <v>1</v>
      </c>
      <c r="E22" s="62">
        <v>1</v>
      </c>
      <c r="F22" s="62">
        <v>1</v>
      </c>
      <c r="G22" s="62">
        <v>0</v>
      </c>
      <c r="H22" s="62">
        <v>0</v>
      </c>
      <c r="I22" s="63">
        <v>0</v>
      </c>
      <c r="J22" s="62">
        <v>1</v>
      </c>
      <c r="K22" s="62">
        <v>0</v>
      </c>
      <c r="L22" s="62">
        <v>1</v>
      </c>
      <c r="M22" s="62">
        <v>1</v>
      </c>
      <c r="N22" s="64">
        <v>1</v>
      </c>
    </row>
    <row x14ac:dyDescent="0.25" r="23" customHeight="1" ht="21.75">
      <c r="A23" s="36">
        <v>45519</v>
      </c>
      <c r="B23" s="55" t="s">
        <v>19</v>
      </c>
      <c r="C23" s="38" t="s">
        <v>13</v>
      </c>
      <c r="D23" s="39">
        <v>1</v>
      </c>
      <c r="E23" s="40">
        <v>1</v>
      </c>
      <c r="F23" s="40">
        <v>1</v>
      </c>
      <c r="G23" s="40">
        <v>1</v>
      </c>
      <c r="H23" s="40">
        <v>1</v>
      </c>
      <c r="I23" s="41">
        <v>0</v>
      </c>
      <c r="J23" s="40">
        <v>1</v>
      </c>
      <c r="K23" s="40">
        <v>1</v>
      </c>
      <c r="L23" s="40">
        <v>1</v>
      </c>
      <c r="M23" s="40">
        <v>1</v>
      </c>
      <c r="N23" s="42">
        <v>1</v>
      </c>
    </row>
    <row x14ac:dyDescent="0.25" r="24" customHeight="1" ht="21.75">
      <c r="A24" s="43">
        <v>45519</v>
      </c>
      <c r="B24" s="56" t="s">
        <v>19</v>
      </c>
      <c r="C24" s="45" t="s">
        <v>14</v>
      </c>
      <c r="D24" s="46">
        <v>1</v>
      </c>
      <c r="E24" s="47">
        <v>1</v>
      </c>
      <c r="F24" s="47">
        <v>1</v>
      </c>
      <c r="G24" s="47">
        <v>1</v>
      </c>
      <c r="H24" s="47">
        <v>1</v>
      </c>
      <c r="I24" s="48">
        <v>0</v>
      </c>
      <c r="J24" s="47">
        <v>1</v>
      </c>
      <c r="K24" s="47">
        <v>1</v>
      </c>
      <c r="L24" s="47">
        <v>1</v>
      </c>
      <c r="M24" s="47">
        <v>1</v>
      </c>
      <c r="N24" s="49">
        <v>1</v>
      </c>
    </row>
    <row x14ac:dyDescent="0.25" r="25" customHeight="1" ht="21.75">
      <c r="A25" s="43">
        <v>45519</v>
      </c>
      <c r="B25" s="56" t="s">
        <v>19</v>
      </c>
      <c r="C25" s="45" t="s">
        <v>15</v>
      </c>
      <c r="D25" s="46">
        <v>1</v>
      </c>
      <c r="E25" s="47">
        <v>0</v>
      </c>
      <c r="F25" s="47">
        <v>1</v>
      </c>
      <c r="G25" s="47">
        <v>1</v>
      </c>
      <c r="H25" s="47">
        <v>1</v>
      </c>
      <c r="I25" s="48">
        <v>0</v>
      </c>
      <c r="J25" s="47">
        <v>1</v>
      </c>
      <c r="K25" s="47">
        <v>1</v>
      </c>
      <c r="L25" s="47">
        <v>1</v>
      </c>
      <c r="M25" s="47">
        <v>1</v>
      </c>
      <c r="N25" s="49">
        <v>1</v>
      </c>
    </row>
    <row x14ac:dyDescent="0.25" r="26" customHeight="1" ht="21.75">
      <c r="A26" s="58">
        <v>45519</v>
      </c>
      <c r="B26" s="65" t="s">
        <v>19</v>
      </c>
      <c r="C26" s="45" t="s">
        <v>16</v>
      </c>
      <c r="D26" s="61">
        <v>1</v>
      </c>
      <c r="E26" s="62">
        <v>0</v>
      </c>
      <c r="F26" s="62">
        <v>1</v>
      </c>
      <c r="G26" s="62">
        <v>1</v>
      </c>
      <c r="H26" s="62">
        <v>1</v>
      </c>
      <c r="I26" s="63">
        <v>0</v>
      </c>
      <c r="J26" s="62">
        <v>1</v>
      </c>
      <c r="K26" s="62">
        <v>1</v>
      </c>
      <c r="L26" s="62">
        <v>1</v>
      </c>
      <c r="M26" s="62">
        <v>1</v>
      </c>
      <c r="N26" s="64">
        <v>1</v>
      </c>
    </row>
    <row x14ac:dyDescent="0.25" r="27" customHeight="1" ht="21.75">
      <c r="A27" s="66">
        <v>45520</v>
      </c>
      <c r="B27" s="67" t="s">
        <v>20</v>
      </c>
      <c r="C27" s="38" t="s">
        <v>13</v>
      </c>
      <c r="D27" s="68">
        <v>1</v>
      </c>
      <c r="E27" s="69">
        <v>1</v>
      </c>
      <c r="F27" s="69">
        <v>1</v>
      </c>
      <c r="G27" s="69">
        <v>0</v>
      </c>
      <c r="H27" s="69">
        <v>0</v>
      </c>
      <c r="I27" s="70">
        <v>0</v>
      </c>
      <c r="J27" s="69">
        <v>1</v>
      </c>
      <c r="K27" s="69">
        <v>1</v>
      </c>
      <c r="L27" s="69">
        <v>1</v>
      </c>
      <c r="M27" s="69">
        <v>1</v>
      </c>
      <c r="N27" s="71">
        <v>1</v>
      </c>
    </row>
    <row x14ac:dyDescent="0.25" r="28" customHeight="1" ht="21.75">
      <c r="A28" s="43">
        <v>45520</v>
      </c>
      <c r="B28" s="56" t="s">
        <v>20</v>
      </c>
      <c r="C28" s="45" t="s">
        <v>14</v>
      </c>
      <c r="D28" s="46">
        <v>1</v>
      </c>
      <c r="E28" s="47">
        <v>1</v>
      </c>
      <c r="F28" s="47">
        <v>1</v>
      </c>
      <c r="G28" s="47">
        <v>0</v>
      </c>
      <c r="H28" s="47">
        <v>0</v>
      </c>
      <c r="I28" s="48">
        <v>0</v>
      </c>
      <c r="J28" s="47">
        <v>1</v>
      </c>
      <c r="K28" s="47">
        <v>1</v>
      </c>
      <c r="L28" s="47">
        <v>1</v>
      </c>
      <c r="M28" s="47">
        <v>1</v>
      </c>
      <c r="N28" s="72">
        <v>1</v>
      </c>
    </row>
    <row x14ac:dyDescent="0.25" r="29" customHeight="1" ht="21.75">
      <c r="A29" s="43">
        <v>45520</v>
      </c>
      <c r="B29" s="56" t="s">
        <v>20</v>
      </c>
      <c r="C29" s="45" t="s">
        <v>15</v>
      </c>
      <c r="D29" s="46">
        <v>1</v>
      </c>
      <c r="E29" s="47">
        <v>1</v>
      </c>
      <c r="F29" s="47">
        <v>1</v>
      </c>
      <c r="G29" s="47">
        <v>0</v>
      </c>
      <c r="H29" s="47">
        <v>0</v>
      </c>
      <c r="I29" s="48">
        <v>0</v>
      </c>
      <c r="J29" s="47">
        <v>1</v>
      </c>
      <c r="K29" s="47">
        <v>0</v>
      </c>
      <c r="L29" s="47">
        <v>1</v>
      </c>
      <c r="M29" s="47">
        <v>1</v>
      </c>
      <c r="N29" s="49">
        <v>1</v>
      </c>
    </row>
    <row x14ac:dyDescent="0.25" r="30" customHeight="1" ht="21.75">
      <c r="A30" s="58">
        <v>45520</v>
      </c>
      <c r="B30" s="65" t="s">
        <v>20</v>
      </c>
      <c r="C30" s="60" t="s">
        <v>16</v>
      </c>
      <c r="D30" s="61">
        <v>1</v>
      </c>
      <c r="E30" s="62">
        <v>1</v>
      </c>
      <c r="F30" s="62">
        <v>1</v>
      </c>
      <c r="G30" s="62">
        <v>0</v>
      </c>
      <c r="H30" s="62">
        <v>0</v>
      </c>
      <c r="I30" s="63">
        <v>0</v>
      </c>
      <c r="J30" s="62">
        <v>1</v>
      </c>
      <c r="K30" s="62">
        <v>0</v>
      </c>
      <c r="L30" s="62">
        <v>1</v>
      </c>
      <c r="M30" s="62">
        <v>1</v>
      </c>
      <c r="N30" s="64">
        <v>1</v>
      </c>
    </row>
    <row x14ac:dyDescent="0.25" r="31" customHeight="1" ht="21.75">
      <c r="A31" s="66">
        <v>45521</v>
      </c>
      <c r="B31" s="67" t="s">
        <v>21</v>
      </c>
      <c r="C31" s="38" t="s">
        <v>13</v>
      </c>
      <c r="D31" s="68">
        <v>1</v>
      </c>
      <c r="E31" s="69">
        <v>1</v>
      </c>
      <c r="F31" s="69">
        <v>1</v>
      </c>
      <c r="G31" s="69">
        <v>1</v>
      </c>
      <c r="H31" s="69">
        <v>0</v>
      </c>
      <c r="I31" s="70">
        <v>1</v>
      </c>
      <c r="J31" s="69">
        <v>0</v>
      </c>
      <c r="K31" s="69">
        <v>0</v>
      </c>
      <c r="L31" s="69">
        <v>1</v>
      </c>
      <c r="M31" s="69">
        <v>1</v>
      </c>
      <c r="N31" s="71">
        <v>1</v>
      </c>
    </row>
    <row x14ac:dyDescent="0.25" r="32" customHeight="1" ht="21.75">
      <c r="A32" s="43">
        <v>45521</v>
      </c>
      <c r="B32" s="56" t="s">
        <v>21</v>
      </c>
      <c r="C32" s="45" t="s">
        <v>14</v>
      </c>
      <c r="D32" s="46">
        <v>1</v>
      </c>
      <c r="E32" s="47">
        <v>1</v>
      </c>
      <c r="F32" s="47">
        <v>1</v>
      </c>
      <c r="G32" s="47">
        <v>1</v>
      </c>
      <c r="H32" s="47">
        <v>0</v>
      </c>
      <c r="I32" s="48">
        <v>1</v>
      </c>
      <c r="J32" s="47">
        <v>0</v>
      </c>
      <c r="K32" s="47">
        <v>0</v>
      </c>
      <c r="L32" s="47">
        <v>1</v>
      </c>
      <c r="M32" s="47">
        <v>1</v>
      </c>
      <c r="N32" s="72">
        <v>1</v>
      </c>
    </row>
    <row x14ac:dyDescent="0.25" r="33" customHeight="1" ht="21.75">
      <c r="A33" s="43">
        <v>45521</v>
      </c>
      <c r="B33" s="56" t="s">
        <v>21</v>
      </c>
      <c r="C33" s="45" t="s">
        <v>15</v>
      </c>
      <c r="D33" s="46">
        <v>1</v>
      </c>
      <c r="E33" s="47">
        <v>0</v>
      </c>
      <c r="F33" s="47">
        <v>1</v>
      </c>
      <c r="G33" s="47">
        <v>0</v>
      </c>
      <c r="H33" s="47">
        <v>0</v>
      </c>
      <c r="I33" s="48">
        <v>1</v>
      </c>
      <c r="J33" s="47">
        <v>0</v>
      </c>
      <c r="K33" s="47">
        <v>0</v>
      </c>
      <c r="L33" s="47">
        <v>1</v>
      </c>
      <c r="M33" s="47">
        <v>1</v>
      </c>
      <c r="N33" s="49">
        <v>1</v>
      </c>
    </row>
    <row x14ac:dyDescent="0.25" r="34" customHeight="1" ht="21.75">
      <c r="A34" s="58">
        <v>45521</v>
      </c>
      <c r="B34" s="65" t="s">
        <v>21</v>
      </c>
      <c r="C34" s="60" t="s">
        <v>16</v>
      </c>
      <c r="D34" s="61">
        <v>1</v>
      </c>
      <c r="E34" s="62">
        <v>0</v>
      </c>
      <c r="F34" s="62">
        <v>1</v>
      </c>
      <c r="G34" s="62">
        <v>0</v>
      </c>
      <c r="H34" s="62">
        <v>0</v>
      </c>
      <c r="I34" s="63">
        <v>1</v>
      </c>
      <c r="J34" s="62">
        <v>0</v>
      </c>
      <c r="K34" s="62">
        <v>0</v>
      </c>
      <c r="L34" s="62">
        <v>1</v>
      </c>
      <c r="M34" s="62">
        <v>1</v>
      </c>
      <c r="N34" s="64">
        <v>1</v>
      </c>
    </row>
  </sheetData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4"/>
  <sheetViews>
    <sheetView workbookViewId="0" tabSelected="1"/>
  </sheetViews>
  <sheetFormatPr defaultRowHeight="15" x14ac:dyDescent="0.25"/>
  <cols>
    <col min="1" max="1" style="73" width="20.433571428571426" customWidth="1" bestFit="1"/>
    <col min="2" max="2" style="74" width="12.576428571428572" customWidth="1" bestFit="1"/>
    <col min="3" max="3" style="74" width="15.43357142857143" customWidth="1" bestFit="1"/>
    <col min="4" max="4" style="75" width="10.576428571428572" customWidth="1" bestFit="1"/>
    <col min="5" max="5" style="75" width="10.576428571428572" customWidth="1" bestFit="1"/>
    <col min="6" max="6" style="75" width="10.576428571428572" customWidth="1" bestFit="1"/>
    <col min="7" max="7" style="75" width="10.576428571428572" customWidth="1" bestFit="1"/>
    <col min="8" max="8" style="75" width="10.576428571428572" customWidth="1" bestFit="1"/>
    <col min="9" max="9" style="75" width="10.576428571428572" customWidth="1" bestFit="1"/>
    <col min="10" max="10" style="75" width="10.576428571428572" customWidth="1" bestFit="1"/>
    <col min="11" max="11" style="75" width="10.576428571428572" customWidth="1" bestFit="1"/>
    <col min="12" max="12" style="75" width="10.576428571428572" customWidth="1" bestFit="1"/>
    <col min="13" max="13" style="75" width="10.576428571428572" customWidth="1" bestFit="1"/>
    <col min="14" max="14" style="75" width="10.576428571428572" customWidth="1" bestFit="1"/>
  </cols>
  <sheetData>
    <row x14ac:dyDescent="0.25" r="1" customHeight="1" ht="18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x14ac:dyDescent="0.25" r="2" customHeight="1" ht="18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x14ac:dyDescent="0.25" r="3" customHeight="1" ht="18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x14ac:dyDescent="0.25" r="4" customHeight="1" ht="18">
      <c r="A4" s="1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x14ac:dyDescent="0.25" r="5" customHeight="1" ht="29.4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x14ac:dyDescent="0.25" r="6" customHeight="1" ht="20.45" customFormat="1" s="7">
      <c r="A6" s="8" t="s">
        <v>0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x14ac:dyDescent="0.25" r="7" customHeight="1" ht="18">
      <c r="A7" s="8"/>
      <c r="B7" s="9"/>
      <c r="C7" s="9"/>
      <c r="D7" s="11"/>
      <c r="E7" s="12">
        <v>45516</v>
      </c>
      <c r="F7" s="12"/>
      <c r="G7" s="12"/>
      <c r="H7" s="13">
        <f>E7+5</f>
        <v>25569.333333333332</v>
      </c>
      <c r="I7" s="13"/>
      <c r="J7" s="13"/>
      <c r="K7" s="10"/>
      <c r="L7" s="10"/>
      <c r="M7" s="10"/>
      <c r="N7" s="10"/>
    </row>
    <row x14ac:dyDescent="0.25" r="8" customHeight="1" ht="8.45">
      <c r="A8" s="14"/>
      <c r="B8" s="15"/>
      <c r="C8" s="15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</row>
    <row x14ac:dyDescent="0.25" r="9" customHeight="1" ht="19.35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22"/>
      <c r="I9" s="23" t="s">
        <v>5</v>
      </c>
      <c r="J9" s="23"/>
      <c r="K9" s="23"/>
      <c r="L9" s="23"/>
      <c r="M9" s="23"/>
      <c r="N9" s="24"/>
    </row>
    <row x14ac:dyDescent="0.25" r="10" customHeight="1" ht="18">
      <c r="A10" s="25"/>
      <c r="B10" s="26"/>
      <c r="C10" s="27"/>
      <c r="D10" s="28">
        <v>1.3052083333333333</v>
      </c>
      <c r="E10" s="29">
        <v>1.395486111111111</v>
      </c>
      <c r="F10" s="30" t="s">
        <v>6</v>
      </c>
      <c r="G10" s="30" t="s">
        <v>7</v>
      </c>
      <c r="H10" s="31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1.7809027777777777</v>
      </c>
    </row>
    <row x14ac:dyDescent="0.25" r="11" customHeight="1" ht="21.75">
      <c r="A11" s="36">
        <v>45523</v>
      </c>
      <c r="B11" s="37" t="s">
        <v>12</v>
      </c>
      <c r="C11" s="38" t="s">
        <v>13</v>
      </c>
      <c r="D11" s="39">
        <v>1</v>
      </c>
      <c r="E11" s="40">
        <v>1</v>
      </c>
      <c r="F11" s="40">
        <v>1</v>
      </c>
      <c r="G11" s="40">
        <v>1</v>
      </c>
      <c r="H11" s="40">
        <v>0</v>
      </c>
      <c r="I11" s="41">
        <v>1</v>
      </c>
      <c r="J11" s="40">
        <v>1</v>
      </c>
      <c r="K11" s="40">
        <v>0</v>
      </c>
      <c r="L11" s="40">
        <v>1</v>
      </c>
      <c r="M11" s="40">
        <v>1</v>
      </c>
      <c r="N11" s="42">
        <v>1</v>
      </c>
    </row>
    <row x14ac:dyDescent="0.25" r="12" customHeight="1" ht="21.75">
      <c r="A12" s="43">
        <v>45523</v>
      </c>
      <c r="B12" s="44" t="s">
        <v>12</v>
      </c>
      <c r="C12" s="45" t="s">
        <v>14</v>
      </c>
      <c r="D12" s="46">
        <v>1</v>
      </c>
      <c r="E12" s="47">
        <v>1</v>
      </c>
      <c r="F12" s="47">
        <v>1</v>
      </c>
      <c r="G12" s="47">
        <v>1</v>
      </c>
      <c r="H12" s="47">
        <v>0</v>
      </c>
      <c r="I12" s="48">
        <v>1</v>
      </c>
      <c r="J12" s="47">
        <v>1</v>
      </c>
      <c r="K12" s="47">
        <v>0</v>
      </c>
      <c r="L12" s="47">
        <v>1</v>
      </c>
      <c r="M12" s="47">
        <v>1</v>
      </c>
      <c r="N12" s="49">
        <v>1</v>
      </c>
    </row>
    <row x14ac:dyDescent="0.25" r="13" customHeight="1" ht="21.75">
      <c r="A13" s="43">
        <v>45523</v>
      </c>
      <c r="B13" s="44" t="s">
        <v>12</v>
      </c>
      <c r="C13" s="45" t="s">
        <v>15</v>
      </c>
      <c r="D13" s="46">
        <v>1</v>
      </c>
      <c r="E13" s="47">
        <v>0</v>
      </c>
      <c r="F13" s="47">
        <v>1</v>
      </c>
      <c r="G13" s="47">
        <v>1</v>
      </c>
      <c r="H13" s="47">
        <v>0</v>
      </c>
      <c r="I13" s="48">
        <v>1</v>
      </c>
      <c r="J13" s="47">
        <v>1</v>
      </c>
      <c r="K13" s="47">
        <v>0</v>
      </c>
      <c r="L13" s="47">
        <v>1</v>
      </c>
      <c r="M13" s="47">
        <v>1</v>
      </c>
      <c r="N13" s="49">
        <v>1</v>
      </c>
    </row>
    <row x14ac:dyDescent="0.25" r="14" customHeight="1" ht="21.75">
      <c r="A14" s="50">
        <v>45523</v>
      </c>
      <c r="B14" s="44" t="s">
        <v>12</v>
      </c>
      <c r="C14" s="45" t="s">
        <v>16</v>
      </c>
      <c r="D14" s="51">
        <v>1</v>
      </c>
      <c r="E14" s="52">
        <v>0</v>
      </c>
      <c r="F14" s="52">
        <v>1</v>
      </c>
      <c r="G14" s="52">
        <v>1</v>
      </c>
      <c r="H14" s="52">
        <v>0</v>
      </c>
      <c r="I14" s="53">
        <v>1</v>
      </c>
      <c r="J14" s="52">
        <v>1</v>
      </c>
      <c r="K14" s="52">
        <v>0</v>
      </c>
      <c r="L14" s="52">
        <v>1</v>
      </c>
      <c r="M14" s="52">
        <v>1</v>
      </c>
      <c r="N14" s="54">
        <v>1</v>
      </c>
    </row>
    <row x14ac:dyDescent="0.25" r="15" customHeight="1" ht="21.75">
      <c r="A15" s="36">
        <v>45524</v>
      </c>
      <c r="B15" s="55" t="s">
        <v>17</v>
      </c>
      <c r="C15" s="38" t="s">
        <v>13</v>
      </c>
      <c r="D15" s="39">
        <v>1</v>
      </c>
      <c r="E15" s="40">
        <v>1</v>
      </c>
      <c r="F15" s="40">
        <v>0</v>
      </c>
      <c r="G15" s="40">
        <v>0</v>
      </c>
      <c r="H15" s="40">
        <v>1</v>
      </c>
      <c r="I15" s="41">
        <v>1</v>
      </c>
      <c r="J15" s="40">
        <v>1</v>
      </c>
      <c r="K15" s="40">
        <v>1</v>
      </c>
      <c r="L15" s="40">
        <v>1</v>
      </c>
      <c r="M15" s="40">
        <v>1</v>
      </c>
      <c r="N15" s="42">
        <v>1</v>
      </c>
    </row>
    <row x14ac:dyDescent="0.25" r="16" customHeight="1" ht="21.75">
      <c r="A16" s="43">
        <v>45524</v>
      </c>
      <c r="B16" s="56" t="s">
        <v>17</v>
      </c>
      <c r="C16" s="45" t="s">
        <v>14</v>
      </c>
      <c r="D16" s="46">
        <v>1</v>
      </c>
      <c r="E16" s="47">
        <v>1</v>
      </c>
      <c r="F16" s="47">
        <v>0</v>
      </c>
      <c r="G16" s="47">
        <v>0</v>
      </c>
      <c r="H16" s="47">
        <v>1</v>
      </c>
      <c r="I16" s="48">
        <v>1</v>
      </c>
      <c r="J16" s="47">
        <v>1</v>
      </c>
      <c r="K16" s="47">
        <v>1</v>
      </c>
      <c r="L16" s="47">
        <v>1</v>
      </c>
      <c r="M16" s="47">
        <v>1</v>
      </c>
      <c r="N16" s="49">
        <v>1</v>
      </c>
    </row>
    <row x14ac:dyDescent="0.25" r="17" customHeight="1" ht="21.75">
      <c r="A17" s="43">
        <v>45524</v>
      </c>
      <c r="B17" s="56" t="s">
        <v>17</v>
      </c>
      <c r="C17" s="45" t="s">
        <v>15</v>
      </c>
      <c r="D17" s="46">
        <v>1</v>
      </c>
      <c r="E17" s="47">
        <v>1</v>
      </c>
      <c r="F17" s="47">
        <v>0</v>
      </c>
      <c r="G17" s="47">
        <v>0</v>
      </c>
      <c r="H17" s="47">
        <v>1</v>
      </c>
      <c r="I17" s="48">
        <v>1</v>
      </c>
      <c r="J17" s="47">
        <v>1</v>
      </c>
      <c r="K17" s="47">
        <v>0</v>
      </c>
      <c r="L17" s="47">
        <v>1</v>
      </c>
      <c r="M17" s="47">
        <v>1</v>
      </c>
      <c r="N17" s="49">
        <v>1</v>
      </c>
    </row>
    <row x14ac:dyDescent="0.25" r="18" customHeight="1" ht="21.75">
      <c r="A18" s="50">
        <v>45524</v>
      </c>
      <c r="B18" s="56" t="s">
        <v>17</v>
      </c>
      <c r="C18" s="45" t="s">
        <v>16</v>
      </c>
      <c r="D18" s="51">
        <v>1</v>
      </c>
      <c r="E18" s="52">
        <v>1</v>
      </c>
      <c r="F18" s="52">
        <v>0</v>
      </c>
      <c r="G18" s="52">
        <v>0</v>
      </c>
      <c r="H18" s="52">
        <v>1</v>
      </c>
      <c r="I18" s="53">
        <v>1</v>
      </c>
      <c r="J18" s="47">
        <v>1</v>
      </c>
      <c r="K18" s="52">
        <v>0</v>
      </c>
      <c r="L18" s="52">
        <v>1</v>
      </c>
      <c r="M18" s="52">
        <v>1</v>
      </c>
      <c r="N18" s="54">
        <v>1</v>
      </c>
    </row>
    <row x14ac:dyDescent="0.25" r="19" customHeight="1" ht="21.75">
      <c r="A19" s="36">
        <v>45525</v>
      </c>
      <c r="B19" s="57" t="s">
        <v>18</v>
      </c>
      <c r="C19" s="38" t="s">
        <v>13</v>
      </c>
      <c r="D19" s="39">
        <v>1</v>
      </c>
      <c r="E19" s="40">
        <v>1</v>
      </c>
      <c r="F19" s="40">
        <v>1</v>
      </c>
      <c r="G19" s="40">
        <v>0</v>
      </c>
      <c r="H19" s="40">
        <v>0</v>
      </c>
      <c r="I19" s="41">
        <v>0</v>
      </c>
      <c r="J19" s="40">
        <v>1</v>
      </c>
      <c r="K19" s="40">
        <v>1</v>
      </c>
      <c r="L19" s="40">
        <v>1</v>
      </c>
      <c r="M19" s="40">
        <v>1</v>
      </c>
      <c r="N19" s="42">
        <v>1</v>
      </c>
    </row>
    <row x14ac:dyDescent="0.25" r="20" customHeight="1" ht="21.75">
      <c r="A20" s="43">
        <v>45525</v>
      </c>
      <c r="B20" s="44" t="s">
        <v>18</v>
      </c>
      <c r="C20" s="45" t="s">
        <v>14</v>
      </c>
      <c r="D20" s="46">
        <v>1</v>
      </c>
      <c r="E20" s="47">
        <v>1</v>
      </c>
      <c r="F20" s="47">
        <v>1</v>
      </c>
      <c r="G20" s="47">
        <v>0</v>
      </c>
      <c r="H20" s="47">
        <v>0</v>
      </c>
      <c r="I20" s="48">
        <v>0</v>
      </c>
      <c r="J20" s="47">
        <v>1</v>
      </c>
      <c r="K20" s="47">
        <v>1</v>
      </c>
      <c r="L20" s="47">
        <v>1</v>
      </c>
      <c r="M20" s="47">
        <v>1</v>
      </c>
      <c r="N20" s="49">
        <v>1</v>
      </c>
    </row>
    <row x14ac:dyDescent="0.25" r="21" customHeight="1" ht="21.75">
      <c r="A21" s="43">
        <v>45525</v>
      </c>
      <c r="B21" s="44" t="s">
        <v>18</v>
      </c>
      <c r="C21" s="45" t="s">
        <v>15</v>
      </c>
      <c r="D21" s="46">
        <v>1</v>
      </c>
      <c r="E21" s="47">
        <v>1</v>
      </c>
      <c r="F21" s="47">
        <v>1</v>
      </c>
      <c r="G21" s="47">
        <v>0</v>
      </c>
      <c r="H21" s="47">
        <v>0</v>
      </c>
      <c r="I21" s="48">
        <v>0</v>
      </c>
      <c r="J21" s="47">
        <v>1</v>
      </c>
      <c r="K21" s="47">
        <v>0</v>
      </c>
      <c r="L21" s="47">
        <v>1</v>
      </c>
      <c r="M21" s="47">
        <v>1</v>
      </c>
      <c r="N21" s="49">
        <v>1</v>
      </c>
    </row>
    <row x14ac:dyDescent="0.25" r="22" customHeight="1" ht="21.75">
      <c r="A22" s="58">
        <v>45525</v>
      </c>
      <c r="B22" s="59" t="s">
        <v>18</v>
      </c>
      <c r="C22" s="60" t="s">
        <v>16</v>
      </c>
      <c r="D22" s="61">
        <v>1</v>
      </c>
      <c r="E22" s="62">
        <v>1</v>
      </c>
      <c r="F22" s="62">
        <v>1</v>
      </c>
      <c r="G22" s="62">
        <v>0</v>
      </c>
      <c r="H22" s="62">
        <v>0</v>
      </c>
      <c r="I22" s="63">
        <v>0</v>
      </c>
      <c r="J22" s="62">
        <v>1</v>
      </c>
      <c r="K22" s="62">
        <v>0</v>
      </c>
      <c r="L22" s="62">
        <v>1</v>
      </c>
      <c r="M22" s="62">
        <v>1</v>
      </c>
      <c r="N22" s="64">
        <v>1</v>
      </c>
    </row>
    <row x14ac:dyDescent="0.25" r="23" customHeight="1" ht="21.75">
      <c r="A23" s="36">
        <v>45526</v>
      </c>
      <c r="B23" s="55" t="s">
        <v>19</v>
      </c>
      <c r="C23" s="38" t="s">
        <v>13</v>
      </c>
      <c r="D23" s="39">
        <v>1</v>
      </c>
      <c r="E23" s="40">
        <v>1</v>
      </c>
      <c r="F23" s="40">
        <v>1</v>
      </c>
      <c r="G23" s="40">
        <v>1</v>
      </c>
      <c r="H23" s="40">
        <v>1</v>
      </c>
      <c r="I23" s="41">
        <v>0</v>
      </c>
      <c r="J23" s="40">
        <v>1</v>
      </c>
      <c r="K23" s="40">
        <v>1</v>
      </c>
      <c r="L23" s="40">
        <v>1</v>
      </c>
      <c r="M23" s="40">
        <v>1</v>
      </c>
      <c r="N23" s="42">
        <v>0</v>
      </c>
    </row>
    <row x14ac:dyDescent="0.25" r="24" customHeight="1" ht="21.75">
      <c r="A24" s="43">
        <v>45526</v>
      </c>
      <c r="B24" s="56" t="s">
        <v>19</v>
      </c>
      <c r="C24" s="45" t="s">
        <v>14</v>
      </c>
      <c r="D24" s="46">
        <v>1</v>
      </c>
      <c r="E24" s="47">
        <v>1</v>
      </c>
      <c r="F24" s="47">
        <v>1</v>
      </c>
      <c r="G24" s="47">
        <v>1</v>
      </c>
      <c r="H24" s="47">
        <v>1</v>
      </c>
      <c r="I24" s="48">
        <v>0</v>
      </c>
      <c r="J24" s="47">
        <v>1</v>
      </c>
      <c r="K24" s="47">
        <v>1</v>
      </c>
      <c r="L24" s="47">
        <v>1</v>
      </c>
      <c r="M24" s="47">
        <v>1</v>
      </c>
      <c r="N24" s="49">
        <v>0</v>
      </c>
    </row>
    <row x14ac:dyDescent="0.25" r="25" customHeight="1" ht="21.75">
      <c r="A25" s="43">
        <v>45526</v>
      </c>
      <c r="B25" s="56" t="s">
        <v>19</v>
      </c>
      <c r="C25" s="45" t="s">
        <v>15</v>
      </c>
      <c r="D25" s="46">
        <v>1</v>
      </c>
      <c r="E25" s="47">
        <v>1</v>
      </c>
      <c r="F25" s="47">
        <v>1</v>
      </c>
      <c r="G25" s="47">
        <v>1</v>
      </c>
      <c r="H25" s="47">
        <v>1</v>
      </c>
      <c r="I25" s="48">
        <v>0</v>
      </c>
      <c r="J25" s="47">
        <v>1</v>
      </c>
      <c r="K25" s="47">
        <v>1</v>
      </c>
      <c r="L25" s="47">
        <v>1</v>
      </c>
      <c r="M25" s="47">
        <v>1</v>
      </c>
      <c r="N25" s="49">
        <v>0</v>
      </c>
    </row>
    <row x14ac:dyDescent="0.25" r="26" customHeight="1" ht="21.75">
      <c r="A26" s="58">
        <v>45526</v>
      </c>
      <c r="B26" s="65" t="s">
        <v>19</v>
      </c>
      <c r="C26" s="45" t="s">
        <v>16</v>
      </c>
      <c r="D26" s="61">
        <v>1</v>
      </c>
      <c r="E26" s="62">
        <v>1</v>
      </c>
      <c r="F26" s="62">
        <v>1</v>
      </c>
      <c r="G26" s="62">
        <v>1</v>
      </c>
      <c r="H26" s="62">
        <v>1</v>
      </c>
      <c r="I26" s="63">
        <v>0</v>
      </c>
      <c r="J26" s="62">
        <v>1</v>
      </c>
      <c r="K26" s="62">
        <v>1</v>
      </c>
      <c r="L26" s="62">
        <v>1</v>
      </c>
      <c r="M26" s="62">
        <v>1</v>
      </c>
      <c r="N26" s="64">
        <v>0</v>
      </c>
    </row>
    <row x14ac:dyDescent="0.25" r="27" customHeight="1" ht="21.75">
      <c r="A27" s="66">
        <v>45527</v>
      </c>
      <c r="B27" s="67" t="s">
        <v>20</v>
      </c>
      <c r="C27" s="38" t="s">
        <v>13</v>
      </c>
      <c r="D27" s="68">
        <v>1</v>
      </c>
      <c r="E27" s="69">
        <v>1</v>
      </c>
      <c r="F27" s="69">
        <v>1</v>
      </c>
      <c r="G27" s="69">
        <v>1</v>
      </c>
      <c r="H27" s="69">
        <v>0</v>
      </c>
      <c r="I27" s="70">
        <v>0</v>
      </c>
      <c r="J27" s="69">
        <v>1</v>
      </c>
      <c r="K27" s="69">
        <v>1</v>
      </c>
      <c r="L27" s="69">
        <v>1</v>
      </c>
      <c r="M27" s="69">
        <v>1</v>
      </c>
      <c r="N27" s="71">
        <v>1</v>
      </c>
    </row>
    <row x14ac:dyDescent="0.25" r="28" customHeight="1" ht="21.75">
      <c r="A28" s="43">
        <v>45527</v>
      </c>
      <c r="B28" s="56" t="s">
        <v>20</v>
      </c>
      <c r="C28" s="45" t="s">
        <v>14</v>
      </c>
      <c r="D28" s="46">
        <v>1</v>
      </c>
      <c r="E28" s="47">
        <v>1</v>
      </c>
      <c r="F28" s="47">
        <v>1</v>
      </c>
      <c r="G28" s="47">
        <v>1</v>
      </c>
      <c r="H28" s="47">
        <v>0</v>
      </c>
      <c r="I28" s="48">
        <v>0</v>
      </c>
      <c r="J28" s="47">
        <v>1</v>
      </c>
      <c r="K28" s="47">
        <v>1</v>
      </c>
      <c r="L28" s="47">
        <v>1</v>
      </c>
      <c r="M28" s="47">
        <v>1</v>
      </c>
      <c r="N28" s="72">
        <v>1</v>
      </c>
    </row>
    <row x14ac:dyDescent="0.25" r="29" customHeight="1" ht="21.75">
      <c r="A29" s="43">
        <v>45527</v>
      </c>
      <c r="B29" s="56" t="s">
        <v>20</v>
      </c>
      <c r="C29" s="45" t="s">
        <v>15</v>
      </c>
      <c r="D29" s="46">
        <v>1</v>
      </c>
      <c r="E29" s="47">
        <v>1</v>
      </c>
      <c r="F29" s="47">
        <v>0</v>
      </c>
      <c r="G29" s="47">
        <v>1</v>
      </c>
      <c r="H29" s="47">
        <v>0</v>
      </c>
      <c r="I29" s="48">
        <v>0</v>
      </c>
      <c r="J29" s="47">
        <v>1</v>
      </c>
      <c r="K29" s="47">
        <v>1</v>
      </c>
      <c r="L29" s="47">
        <v>1</v>
      </c>
      <c r="M29" s="47">
        <v>1</v>
      </c>
      <c r="N29" s="49">
        <v>1</v>
      </c>
    </row>
    <row x14ac:dyDescent="0.25" r="30" customHeight="1" ht="21.75">
      <c r="A30" s="58">
        <v>45527</v>
      </c>
      <c r="B30" s="65" t="s">
        <v>20</v>
      </c>
      <c r="C30" s="60" t="s">
        <v>16</v>
      </c>
      <c r="D30" s="61">
        <v>1</v>
      </c>
      <c r="E30" s="62">
        <v>1</v>
      </c>
      <c r="F30" s="62">
        <v>0</v>
      </c>
      <c r="G30" s="62">
        <v>1</v>
      </c>
      <c r="H30" s="62">
        <v>0</v>
      </c>
      <c r="I30" s="63">
        <v>0</v>
      </c>
      <c r="J30" s="62">
        <v>1</v>
      </c>
      <c r="K30" s="62">
        <v>1</v>
      </c>
      <c r="L30" s="62">
        <v>1</v>
      </c>
      <c r="M30" s="62">
        <v>1</v>
      </c>
      <c r="N30" s="64">
        <v>1</v>
      </c>
    </row>
    <row x14ac:dyDescent="0.25" r="31" customHeight="1" ht="21.75">
      <c r="A31" s="66">
        <v>45528</v>
      </c>
      <c r="B31" s="67" t="s">
        <v>21</v>
      </c>
      <c r="C31" s="38" t="s">
        <v>13</v>
      </c>
      <c r="D31" s="68">
        <v>1</v>
      </c>
      <c r="E31" s="69">
        <v>1</v>
      </c>
      <c r="F31" s="69">
        <v>0</v>
      </c>
      <c r="G31" s="69">
        <v>0</v>
      </c>
      <c r="H31" s="69">
        <v>1</v>
      </c>
      <c r="I31" s="70">
        <v>1</v>
      </c>
      <c r="J31" s="69">
        <v>1</v>
      </c>
      <c r="K31" s="69">
        <v>1</v>
      </c>
      <c r="L31" s="69">
        <v>1</v>
      </c>
      <c r="M31" s="69">
        <v>1</v>
      </c>
      <c r="N31" s="71">
        <v>0</v>
      </c>
    </row>
    <row x14ac:dyDescent="0.25" r="32" customHeight="1" ht="21.75">
      <c r="A32" s="43">
        <v>45528</v>
      </c>
      <c r="B32" s="56" t="s">
        <v>21</v>
      </c>
      <c r="C32" s="45" t="s">
        <v>14</v>
      </c>
      <c r="D32" s="46">
        <v>1</v>
      </c>
      <c r="E32" s="47">
        <v>1</v>
      </c>
      <c r="F32" s="47">
        <v>0</v>
      </c>
      <c r="G32" s="47">
        <v>0</v>
      </c>
      <c r="H32" s="47">
        <v>1</v>
      </c>
      <c r="I32" s="48">
        <v>1</v>
      </c>
      <c r="J32" s="47">
        <v>1</v>
      </c>
      <c r="K32" s="47">
        <v>1</v>
      </c>
      <c r="L32" s="47">
        <v>1</v>
      </c>
      <c r="M32" s="47">
        <v>1</v>
      </c>
      <c r="N32" s="72">
        <v>0</v>
      </c>
    </row>
    <row x14ac:dyDescent="0.25" r="33" customHeight="1" ht="21.75">
      <c r="A33" s="43">
        <v>45528</v>
      </c>
      <c r="B33" s="56" t="s">
        <v>21</v>
      </c>
      <c r="C33" s="45" t="s">
        <v>15</v>
      </c>
      <c r="D33" s="46">
        <v>1</v>
      </c>
      <c r="E33" s="47">
        <v>1</v>
      </c>
      <c r="F33" s="47">
        <v>0</v>
      </c>
      <c r="G33" s="47">
        <v>0</v>
      </c>
      <c r="H33" s="47">
        <v>1</v>
      </c>
      <c r="I33" s="48">
        <v>1</v>
      </c>
      <c r="J33" s="47">
        <v>1</v>
      </c>
      <c r="K33" s="47">
        <v>0</v>
      </c>
      <c r="L33" s="47">
        <v>1</v>
      </c>
      <c r="M33" s="47">
        <v>1</v>
      </c>
      <c r="N33" s="49">
        <v>0</v>
      </c>
    </row>
    <row x14ac:dyDescent="0.25" r="34" customHeight="1" ht="21.75">
      <c r="A34" s="58">
        <v>45528</v>
      </c>
      <c r="B34" s="65" t="s">
        <v>21</v>
      </c>
      <c r="C34" s="60" t="s">
        <v>16</v>
      </c>
      <c r="D34" s="61">
        <v>1</v>
      </c>
      <c r="E34" s="62">
        <v>1</v>
      </c>
      <c r="F34" s="62">
        <v>0</v>
      </c>
      <c r="G34" s="62">
        <v>0</v>
      </c>
      <c r="H34" s="62">
        <v>1</v>
      </c>
      <c r="I34" s="63">
        <v>1</v>
      </c>
      <c r="J34" s="62">
        <v>1</v>
      </c>
      <c r="K34" s="62">
        <v>0</v>
      </c>
      <c r="L34" s="62">
        <v>1</v>
      </c>
      <c r="M34" s="62">
        <v>1</v>
      </c>
      <c r="N34" s="64">
        <v>0</v>
      </c>
    </row>
  </sheetData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"/>
  <sheetViews>
    <sheetView workbookViewId="0"/>
  </sheetViews>
  <sheetFormatPr defaultRowHeight="15" x14ac:dyDescent="0.25"/>
  <cols>
    <col min="1" max="1" style="128" width="40.71928571428572" customWidth="1" bestFit="1"/>
    <col min="2" max="2" style="129" width="11.290714285714287" customWidth="1" bestFit="1"/>
    <col min="3" max="3" style="129" width="11.290714285714287" customWidth="1" bestFit="1"/>
    <col min="4" max="4" style="129" width="11.290714285714287" customWidth="1" bestFit="1"/>
    <col min="5" max="5" style="129" width="11.290714285714287" customWidth="1" bestFit="1"/>
    <col min="6" max="6" style="129" width="11.290714285714287" customWidth="1" bestFit="1"/>
    <col min="7" max="7" style="82" width="8.719285714285713" customWidth="1" bestFit="1"/>
    <col min="8" max="8" style="128" width="50.86214285714286" customWidth="1" bestFit="1"/>
    <col min="9" max="9" style="129" width="11.290714285714287" customWidth="1" bestFit="1"/>
    <col min="10" max="10" style="129" width="11.290714285714287" customWidth="1" bestFit="1"/>
    <col min="11" max="11" style="129" width="11.290714285714287" customWidth="1" bestFit="1"/>
    <col min="12" max="12" style="129" width="11.290714285714287" customWidth="1" bestFit="1"/>
    <col min="13" max="13" style="129" width="11.290714285714287" customWidth="1" bestFit="1"/>
    <col min="14" max="14" style="129" width="11.290714285714287" customWidth="1" bestFit="1"/>
  </cols>
  <sheetData>
    <row x14ac:dyDescent="0.25" r="1" customHeight="1" ht="18">
      <c r="A1" s="103"/>
      <c r="B1" s="105"/>
      <c r="C1" s="105"/>
      <c r="D1" s="105"/>
      <c r="E1" s="105"/>
      <c r="F1" s="105"/>
      <c r="G1" s="77"/>
      <c r="H1" s="103"/>
      <c r="I1" s="105"/>
      <c r="J1" s="105"/>
      <c r="K1" s="105"/>
      <c r="L1" s="105"/>
      <c r="M1" s="105"/>
      <c r="N1" s="105"/>
    </row>
    <row x14ac:dyDescent="0.25" r="2" customHeight="1" ht="18">
      <c r="A2" s="108" t="s">
        <v>54</v>
      </c>
      <c r="B2" s="109"/>
      <c r="C2" s="109"/>
      <c r="D2" s="109"/>
      <c r="E2" s="109"/>
      <c r="F2" s="109"/>
      <c r="G2" s="108"/>
      <c r="H2" s="108"/>
      <c r="I2" s="109"/>
      <c r="J2" s="109"/>
      <c r="K2" s="109"/>
      <c r="L2" s="109"/>
      <c r="M2" s="109"/>
      <c r="N2" s="109"/>
    </row>
    <row x14ac:dyDescent="0.25" r="3" customHeight="1" ht="18">
      <c r="A3" s="103"/>
      <c r="B3" s="104"/>
      <c r="C3" s="105"/>
      <c r="D3" s="106"/>
      <c r="E3" s="106"/>
      <c r="F3" s="106"/>
      <c r="G3" s="107"/>
      <c r="H3" s="103"/>
      <c r="I3" s="105"/>
      <c r="J3" s="105"/>
      <c r="K3" s="105"/>
      <c r="L3" s="105"/>
      <c r="M3" s="105"/>
      <c r="N3" s="105"/>
    </row>
    <row x14ac:dyDescent="0.25" r="4" customHeight="1" ht="23.25">
      <c r="A4" s="110" t="s">
        <v>23</v>
      </c>
      <c r="B4" s="111" t="s">
        <v>24</v>
      </c>
      <c r="C4" s="111" t="s">
        <v>25</v>
      </c>
      <c r="D4" s="111" t="s">
        <v>26</v>
      </c>
      <c r="E4" s="111" t="s">
        <v>27</v>
      </c>
      <c r="F4" s="111" t="s">
        <v>28</v>
      </c>
      <c r="G4" s="77"/>
      <c r="H4" s="112" t="s">
        <v>29</v>
      </c>
      <c r="I4" s="113" t="s">
        <v>24</v>
      </c>
      <c r="J4" s="113" t="s">
        <v>25</v>
      </c>
      <c r="K4" s="113" t="s">
        <v>26</v>
      </c>
      <c r="L4" s="113" t="s">
        <v>27</v>
      </c>
      <c r="M4" s="113" t="s">
        <v>28</v>
      </c>
      <c r="N4" s="113" t="s">
        <v>30</v>
      </c>
    </row>
    <row x14ac:dyDescent="0.25" r="5" customHeight="1" ht="21" customFormat="1" s="7">
      <c r="A5" s="160" t="s">
        <v>55</v>
      </c>
      <c r="B5" s="161">
        <v>1.3121527777777777</v>
      </c>
      <c r="C5" s="161">
        <v>1.395486111111111</v>
      </c>
      <c r="D5" s="161">
        <v>1.4371527777777777</v>
      </c>
      <c r="E5" s="161">
        <v>1.4788194444444445</v>
      </c>
      <c r="F5" s="161">
        <v>1.5621527777777777</v>
      </c>
      <c r="G5" s="147"/>
      <c r="H5" s="162" t="s">
        <v>32</v>
      </c>
      <c r="I5" s="163">
        <v>1.4788194444444445</v>
      </c>
      <c r="J5" s="164">
        <v>1.520486111111111</v>
      </c>
      <c r="K5" s="163">
        <v>1.5621527777777777</v>
      </c>
      <c r="L5" s="163">
        <v>1.6350694444444445</v>
      </c>
      <c r="M5" s="163">
        <v>1.7322916666666668</v>
      </c>
      <c r="N5" s="164">
        <v>1.7600694444444445</v>
      </c>
    </row>
    <row x14ac:dyDescent="0.25" r="6" customHeight="1" ht="21" customFormat="1" s="7">
      <c r="A6" s="118" t="s">
        <v>56</v>
      </c>
      <c r="B6" s="119">
        <v>1.3190972222222221</v>
      </c>
      <c r="C6" s="119">
        <v>1.4024305555555556</v>
      </c>
      <c r="D6" s="119">
        <v>1.4440972222222221</v>
      </c>
      <c r="E6" s="119">
        <v>1.4857638888888889</v>
      </c>
      <c r="F6" s="119">
        <v>1.5690972222222221</v>
      </c>
      <c r="G6" s="147"/>
      <c r="H6" s="165" t="s">
        <v>57</v>
      </c>
      <c r="I6" s="166">
        <v>1.4927083333333333</v>
      </c>
      <c r="J6" s="167">
        <v>1.534375</v>
      </c>
      <c r="K6" s="166">
        <v>1.5760416666666668</v>
      </c>
      <c r="L6" s="166">
        <v>1.6489583333333333</v>
      </c>
      <c r="M6" s="166">
        <v>1.7461805555555556</v>
      </c>
      <c r="N6" s="167">
        <v>1.7739583333333333</v>
      </c>
    </row>
    <row x14ac:dyDescent="0.25" r="7" customHeight="1" ht="21" customFormat="1" s="7">
      <c r="A7" s="124" t="s">
        <v>58</v>
      </c>
      <c r="B7" s="125">
        <v>1.3260416666666668</v>
      </c>
      <c r="C7" s="125">
        <v>1.409375</v>
      </c>
      <c r="D7" s="125">
        <v>1.4510416666666668</v>
      </c>
      <c r="E7" s="125">
        <v>1.4927083333333333</v>
      </c>
      <c r="F7" s="125">
        <v>1.5760416666666668</v>
      </c>
      <c r="G7" s="147"/>
      <c r="H7" s="168" t="s">
        <v>58</v>
      </c>
      <c r="I7" s="169">
        <v>1.4996527777777777</v>
      </c>
      <c r="J7" s="170">
        <v>1.5413194444444445</v>
      </c>
      <c r="K7" s="169">
        <v>1.582986111111111</v>
      </c>
      <c r="L7" s="169">
        <v>1.6559027777777777</v>
      </c>
      <c r="M7" s="169">
        <v>1.753125</v>
      </c>
      <c r="N7" s="170">
        <v>1.7809027777777777</v>
      </c>
    </row>
    <row x14ac:dyDescent="0.25" r="8" customHeight="1" ht="21" customFormat="1" s="7">
      <c r="A8" s="124" t="s">
        <v>59</v>
      </c>
      <c r="B8" s="125">
        <v>1.332986111111111</v>
      </c>
      <c r="C8" s="125">
        <v>1.4163194444444445</v>
      </c>
      <c r="D8" s="125">
        <v>1.457986111111111</v>
      </c>
      <c r="E8" s="125">
        <v>1.4996527777777777</v>
      </c>
      <c r="F8" s="125">
        <v>1.582986111111111</v>
      </c>
      <c r="G8" s="147"/>
      <c r="H8" s="168" t="s">
        <v>60</v>
      </c>
      <c r="I8" s="169">
        <v>1.5065972222222221</v>
      </c>
      <c r="J8" s="170">
        <v>1.5482638888888889</v>
      </c>
      <c r="K8" s="169">
        <v>1.5899305555555556</v>
      </c>
      <c r="L8" s="169">
        <v>1.6628472222222221</v>
      </c>
      <c r="M8" s="169">
        <v>1.7600694444444445</v>
      </c>
      <c r="N8" s="170">
        <v>1.7878472222222221</v>
      </c>
    </row>
    <row x14ac:dyDescent="0.25" r="9" customHeight="1" ht="21" customFormat="1" s="7">
      <c r="A9" s="124" t="s">
        <v>32</v>
      </c>
      <c r="B9" s="125">
        <v>1.346875</v>
      </c>
      <c r="C9" s="125">
        <v>1.4302083333333333</v>
      </c>
      <c r="D9" s="125">
        <v>1.471875</v>
      </c>
      <c r="E9" s="125">
        <v>1.5135416666666668</v>
      </c>
      <c r="F9" s="125">
        <v>1.596875</v>
      </c>
      <c r="G9" s="147"/>
      <c r="H9" s="168" t="s">
        <v>55</v>
      </c>
      <c r="I9" s="169">
        <v>1.5135416666666668</v>
      </c>
      <c r="J9" s="170">
        <v>1.5552083333333333</v>
      </c>
      <c r="K9" s="169">
        <v>1.596875</v>
      </c>
      <c r="L9" s="169">
        <v>1.6697916666666668</v>
      </c>
      <c r="M9" s="169">
        <v>1.7670138888888889</v>
      </c>
      <c r="N9" s="170">
        <v>1.7947916666666668</v>
      </c>
    </row>
  </sheetData>
  <mergeCells count="1">
    <mergeCell ref="A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8"/>
  <sheetViews>
    <sheetView workbookViewId="0"/>
  </sheetViews>
  <sheetFormatPr defaultRowHeight="15" x14ac:dyDescent="0.25"/>
  <cols>
    <col min="1" max="1" style="82" width="39.43357142857143" customWidth="1" bestFit="1"/>
    <col min="2" max="2" style="152" width="10.719285714285713" customWidth="1" bestFit="1"/>
    <col min="3" max="3" style="152" width="10.719285714285713" customWidth="1" bestFit="1"/>
    <col min="4" max="4" style="152" width="10.719285714285713" customWidth="1" bestFit="1"/>
    <col min="5" max="5" style="152" width="10.719285714285713" customWidth="1" bestFit="1"/>
    <col min="6" max="6" style="152" width="10.719285714285713" customWidth="1" bestFit="1"/>
    <col min="7" max="7" style="159" width="13.147857142857141" customWidth="1" bestFit="1"/>
    <col min="8" max="8" style="74" width="35.57642857142857" customWidth="1" bestFit="1"/>
    <col min="9" max="9" style="129" width="10.719285714285713" customWidth="1" bestFit="1"/>
    <col min="10" max="10" style="129" width="10.719285714285713" customWidth="1" bestFit="1"/>
    <col min="11" max="11" style="129" width="10.719285714285713" customWidth="1" bestFit="1"/>
    <col min="12" max="12" style="129" width="10.719285714285713" customWidth="1" bestFit="1"/>
    <col min="13" max="13" style="152" width="10.719285714285713" customWidth="1" bestFit="1"/>
    <col min="14" max="14" style="152" width="10.719285714285713" customWidth="1" bestFit="1"/>
  </cols>
  <sheetData>
    <row x14ac:dyDescent="0.25" r="1" customHeight="1" ht="18">
      <c r="A1" s="77"/>
      <c r="B1" s="150"/>
      <c r="C1" s="150"/>
      <c r="D1" s="150"/>
      <c r="E1" s="150"/>
      <c r="F1" s="150"/>
      <c r="G1" s="97"/>
      <c r="H1" s="2"/>
      <c r="I1" s="105"/>
      <c r="J1" s="105"/>
      <c r="K1" s="105"/>
      <c r="L1" s="105"/>
      <c r="M1" s="150"/>
      <c r="N1" s="150"/>
    </row>
    <row x14ac:dyDescent="0.25" r="2" customHeight="1" ht="19.5">
      <c r="A2" s="108" t="s">
        <v>38</v>
      </c>
      <c r="B2" s="109"/>
      <c r="C2" s="109"/>
      <c r="D2" s="109"/>
      <c r="E2" s="109"/>
      <c r="F2" s="109"/>
      <c r="G2" s="153"/>
      <c r="H2" s="108"/>
      <c r="I2" s="109"/>
      <c r="J2" s="109"/>
      <c r="K2" s="109"/>
      <c r="L2" s="109"/>
      <c r="M2" s="109"/>
      <c r="N2" s="109"/>
    </row>
    <row x14ac:dyDescent="0.25" r="3" customHeight="1" ht="18">
      <c r="A3" s="77"/>
      <c r="B3" s="150"/>
      <c r="C3" s="150"/>
      <c r="D3" s="150"/>
      <c r="E3" s="150"/>
      <c r="F3" s="150"/>
      <c r="G3" s="97"/>
      <c r="H3" s="2"/>
      <c r="I3" s="105"/>
      <c r="J3" s="105"/>
      <c r="K3" s="105"/>
      <c r="L3" s="105"/>
      <c r="M3" s="150"/>
      <c r="N3" s="150"/>
    </row>
    <row x14ac:dyDescent="0.25" r="4" customHeight="1" ht="21">
      <c r="A4" s="110" t="s">
        <v>23</v>
      </c>
      <c r="B4" s="111" t="s">
        <v>24</v>
      </c>
      <c r="C4" s="111" t="s">
        <v>25</v>
      </c>
      <c r="D4" s="111" t="s">
        <v>26</v>
      </c>
      <c r="E4" s="111" t="s">
        <v>27</v>
      </c>
      <c r="F4" s="111" t="s">
        <v>28</v>
      </c>
      <c r="G4" s="97"/>
      <c r="H4" s="112" t="s">
        <v>29</v>
      </c>
      <c r="I4" s="113" t="s">
        <v>24</v>
      </c>
      <c r="J4" s="113" t="s">
        <v>25</v>
      </c>
      <c r="K4" s="113" t="s">
        <v>26</v>
      </c>
      <c r="L4" s="113" t="s">
        <v>27</v>
      </c>
      <c r="M4" s="113" t="s">
        <v>28</v>
      </c>
      <c r="N4" s="113" t="s">
        <v>30</v>
      </c>
    </row>
    <row x14ac:dyDescent="0.25" r="5" customHeight="1" ht="20.25" customFormat="1" s="7">
      <c r="A5" s="154" t="s">
        <v>49</v>
      </c>
      <c r="B5" s="155">
        <v>1.3190972222222221</v>
      </c>
      <c r="C5" s="155">
        <v>1.4024305555555556</v>
      </c>
      <c r="D5" s="155">
        <v>1.4440972222222221</v>
      </c>
      <c r="E5" s="155">
        <v>1.4996527777777777</v>
      </c>
      <c r="F5" s="155">
        <v>1.5621527777777777</v>
      </c>
      <c r="G5" s="134"/>
      <c r="H5" s="135" t="s">
        <v>32</v>
      </c>
      <c r="I5" s="136">
        <v>1.4788194444444445</v>
      </c>
      <c r="J5" s="136">
        <v>1.520486111111111</v>
      </c>
      <c r="K5" s="136">
        <v>1.5621527777777777</v>
      </c>
      <c r="L5" s="136">
        <v>1.6350694444444445</v>
      </c>
      <c r="M5" s="136">
        <v>1.7322916666666668</v>
      </c>
      <c r="N5" s="136">
        <v>1.7600694444444445</v>
      </c>
    </row>
    <row x14ac:dyDescent="0.25" r="6" customHeight="1" ht="21" customFormat="1" s="7">
      <c r="A6" s="156" t="s">
        <v>50</v>
      </c>
      <c r="B6" s="157">
        <v>1.3295138888888889</v>
      </c>
      <c r="C6" s="157">
        <v>1.4128472222222221</v>
      </c>
      <c r="D6" s="157">
        <v>1.4545138888888889</v>
      </c>
      <c r="E6" s="157">
        <v>1.5100694444444445</v>
      </c>
      <c r="F6" s="157">
        <v>1.5725694444444445</v>
      </c>
      <c r="G6" s="137"/>
      <c r="H6" s="146" t="s">
        <v>51</v>
      </c>
      <c r="I6" s="145">
        <v>1.489236111111111</v>
      </c>
      <c r="J6" s="145">
        <v>1.5309027777777777</v>
      </c>
      <c r="K6" s="145">
        <v>1.5725694444444445</v>
      </c>
      <c r="L6" s="145">
        <v>1.645486111111111</v>
      </c>
      <c r="M6" s="145">
        <v>1.7427083333333333</v>
      </c>
      <c r="N6" s="145">
        <v>1.770486111111111</v>
      </c>
    </row>
    <row x14ac:dyDescent="0.25" r="7" customHeight="1" ht="20.25" customFormat="1" s="7">
      <c r="A7" s="132" t="s">
        <v>52</v>
      </c>
      <c r="B7" s="133">
        <v>1.3364583333333333</v>
      </c>
      <c r="C7" s="133">
        <v>1.4197916666666668</v>
      </c>
      <c r="D7" s="133">
        <v>1.4614583333333333</v>
      </c>
      <c r="E7" s="133">
        <v>1.5170138888888889</v>
      </c>
      <c r="F7" s="133">
        <v>1.5795138888888889</v>
      </c>
      <c r="G7" s="141"/>
      <c r="H7" s="146" t="s">
        <v>52</v>
      </c>
      <c r="I7" s="145">
        <v>1.4996527777777777</v>
      </c>
      <c r="J7" s="145">
        <v>1.5413194444444445</v>
      </c>
      <c r="K7" s="145">
        <v>1.582986111111111</v>
      </c>
      <c r="L7" s="145">
        <v>1.6559027777777777</v>
      </c>
      <c r="M7" s="145">
        <v>1.753125</v>
      </c>
      <c r="N7" s="145">
        <v>1.7809027777777777</v>
      </c>
    </row>
    <row x14ac:dyDescent="0.25" r="8" customHeight="1" ht="20.25" customFormat="1" s="7">
      <c r="A8" s="132" t="s">
        <v>51</v>
      </c>
      <c r="B8" s="133">
        <v>1.346875</v>
      </c>
      <c r="C8" s="133">
        <v>1.4302083333333333</v>
      </c>
      <c r="D8" s="133">
        <v>1.471875</v>
      </c>
      <c r="E8" s="133">
        <v>1.5239583333333333</v>
      </c>
      <c r="F8" s="133">
        <v>1.5899305555555556</v>
      </c>
      <c r="G8" s="141"/>
      <c r="H8" s="146" t="s">
        <v>53</v>
      </c>
      <c r="I8" s="145">
        <v>1.5065972222222221</v>
      </c>
      <c r="J8" s="145">
        <v>1.5482638888888889</v>
      </c>
      <c r="K8" s="145">
        <v>1.5899305555555556</v>
      </c>
      <c r="L8" s="145">
        <v>1.6628472222222221</v>
      </c>
      <c r="M8" s="145">
        <v>1.7600694444444445</v>
      </c>
      <c r="N8" s="145">
        <v>1.7878472222222221</v>
      </c>
    </row>
    <row x14ac:dyDescent="0.25" r="9" customHeight="1" ht="20.25" customFormat="1" s="7">
      <c r="A9" s="132" t="s">
        <v>32</v>
      </c>
      <c r="B9" s="133">
        <v>1.3503472222222221</v>
      </c>
      <c r="C9" s="133">
        <v>1.4336805555555556</v>
      </c>
      <c r="D9" s="133">
        <v>1.4753472222222221</v>
      </c>
      <c r="E9" s="133">
        <v>1.5274305555555556</v>
      </c>
      <c r="F9" s="133">
        <v>1.5934027777777777</v>
      </c>
      <c r="G9" s="141"/>
      <c r="H9" s="146" t="s">
        <v>49</v>
      </c>
      <c r="I9" s="145">
        <v>1.5170138888888889</v>
      </c>
      <c r="J9" s="145">
        <v>1.5586805555555556</v>
      </c>
      <c r="K9" s="145">
        <v>1.6003472222222221</v>
      </c>
      <c r="L9" s="145">
        <v>1.6732638888888889</v>
      </c>
      <c r="M9" s="145">
        <v>1.770486111111111</v>
      </c>
      <c r="N9" s="145">
        <v>1.7982638888888889</v>
      </c>
    </row>
    <row x14ac:dyDescent="0.25" r="10" customHeight="1" ht="20.25">
      <c r="A10" s="77"/>
      <c r="B10" s="150"/>
      <c r="C10" s="150"/>
      <c r="D10" s="150"/>
      <c r="E10" s="150"/>
      <c r="F10" s="150"/>
      <c r="G10" s="141"/>
      <c r="H10" s="2"/>
      <c r="I10" s="158"/>
      <c r="J10" s="158"/>
      <c r="K10" s="158"/>
      <c r="L10" s="158"/>
      <c r="M10" s="158"/>
      <c r="N10" s="158"/>
    </row>
    <row x14ac:dyDescent="0.25" r="11" customHeight="1" ht="20.25">
      <c r="A11" s="77"/>
      <c r="B11" s="150"/>
      <c r="C11" s="150"/>
      <c r="D11" s="150"/>
      <c r="E11" s="150"/>
      <c r="F11" s="150"/>
      <c r="G11" s="141"/>
      <c r="H11" s="2"/>
      <c r="I11" s="158"/>
      <c r="J11" s="158"/>
      <c r="K11" s="158"/>
      <c r="L11" s="158"/>
      <c r="M11" s="158"/>
      <c r="N11" s="158"/>
    </row>
    <row x14ac:dyDescent="0.25" r="12" customHeight="1" ht="20.25">
      <c r="A12" s="77"/>
      <c r="B12" s="150"/>
      <c r="C12" s="150"/>
      <c r="D12" s="150"/>
      <c r="E12" s="150"/>
      <c r="F12" s="150"/>
      <c r="G12" s="141"/>
      <c r="H12" s="2"/>
      <c r="I12" s="158"/>
      <c r="J12" s="158"/>
      <c r="K12" s="158"/>
      <c r="L12" s="158"/>
      <c r="M12" s="158"/>
      <c r="N12" s="158"/>
    </row>
    <row x14ac:dyDescent="0.25" r="13" customHeight="1" ht="20.25">
      <c r="A13" s="77"/>
      <c r="B13" s="150"/>
      <c r="C13" s="150"/>
      <c r="D13" s="150"/>
      <c r="E13" s="150"/>
      <c r="F13" s="150"/>
      <c r="G13" s="141"/>
      <c r="H13" s="2"/>
      <c r="I13" s="158"/>
      <c r="J13" s="158"/>
      <c r="K13" s="158"/>
      <c r="L13" s="158"/>
      <c r="M13" s="158"/>
      <c r="N13" s="158"/>
    </row>
    <row x14ac:dyDescent="0.25" r="14" customHeight="1" ht="20.25">
      <c r="A14" s="77"/>
      <c r="B14" s="150"/>
      <c r="C14" s="150"/>
      <c r="D14" s="150"/>
      <c r="E14" s="150"/>
      <c r="F14" s="150"/>
      <c r="G14" s="141"/>
      <c r="H14" s="2"/>
      <c r="I14" s="158"/>
      <c r="J14" s="158"/>
      <c r="K14" s="158"/>
      <c r="L14" s="158"/>
      <c r="M14" s="158"/>
      <c r="N14" s="158"/>
    </row>
    <row x14ac:dyDescent="0.25" r="15" customHeight="1" ht="20.25">
      <c r="A15" s="77"/>
      <c r="B15" s="150"/>
      <c r="C15" s="150"/>
      <c r="D15" s="150"/>
      <c r="E15" s="150"/>
      <c r="F15" s="150"/>
      <c r="G15" s="141"/>
      <c r="H15" s="2"/>
      <c r="I15" s="158"/>
      <c r="J15" s="158"/>
      <c r="K15" s="158"/>
      <c r="L15" s="158"/>
      <c r="M15" s="158"/>
      <c r="N15" s="158"/>
    </row>
    <row x14ac:dyDescent="0.25" r="16" customHeight="1" ht="20.25">
      <c r="A16" s="77"/>
      <c r="B16" s="150"/>
      <c r="C16" s="150"/>
      <c r="D16" s="150"/>
      <c r="E16" s="150"/>
      <c r="F16" s="150"/>
      <c r="G16" s="141"/>
      <c r="H16" s="2"/>
      <c r="I16" s="158"/>
      <c r="J16" s="158"/>
      <c r="K16" s="158"/>
      <c r="L16" s="158"/>
      <c r="M16" s="158"/>
      <c r="N16" s="158"/>
    </row>
    <row x14ac:dyDescent="0.25" r="17" customHeight="1" ht="20.25">
      <c r="A17" s="77"/>
      <c r="B17" s="150"/>
      <c r="C17" s="150"/>
      <c r="D17" s="150"/>
      <c r="E17" s="150"/>
      <c r="F17" s="150"/>
      <c r="G17" s="141"/>
      <c r="H17" s="2"/>
      <c r="I17" s="158"/>
      <c r="J17" s="158"/>
      <c r="K17" s="158"/>
      <c r="L17" s="158"/>
      <c r="M17" s="158"/>
      <c r="N17" s="158"/>
    </row>
    <row x14ac:dyDescent="0.25" r="18" customHeight="1" ht="20.25">
      <c r="A18" s="77"/>
      <c r="B18" s="150"/>
      <c r="C18" s="150"/>
      <c r="D18" s="150"/>
      <c r="E18" s="150"/>
      <c r="F18" s="150"/>
      <c r="G18" s="141"/>
      <c r="H18" s="141"/>
      <c r="I18" s="141"/>
      <c r="J18" s="141"/>
      <c r="K18" s="141"/>
      <c r="L18" s="151"/>
      <c r="M18" s="150"/>
      <c r="N18" s="150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8"/>
  <sheetViews>
    <sheetView workbookViewId="0"/>
  </sheetViews>
  <sheetFormatPr defaultRowHeight="15" x14ac:dyDescent="0.25"/>
  <cols>
    <col min="1" max="1" style="82" width="33.29071428571429" customWidth="1" bestFit="1"/>
    <col min="2" max="2" style="152" width="13.005" customWidth="1" bestFit="1"/>
    <col min="3" max="3" style="152" width="13.005" customWidth="1" bestFit="1"/>
    <col min="4" max="4" style="152" width="13.005" customWidth="1" bestFit="1"/>
    <col min="5" max="5" style="152" width="13.005" customWidth="1" bestFit="1"/>
    <col min="6" max="6" style="152" width="13.005" customWidth="1" bestFit="1"/>
    <col min="7" max="7" style="74" width="13.005" customWidth="1" bestFit="1"/>
    <col min="8" max="8" style="74" width="33.29071428571429" customWidth="1" bestFit="1"/>
    <col min="9" max="9" style="129" width="13.005" customWidth="1" bestFit="1"/>
    <col min="10" max="10" style="129" width="13.005" customWidth="1" bestFit="1"/>
    <col min="11" max="11" style="129" width="13.005" customWidth="1" bestFit="1"/>
    <col min="12" max="12" style="129" width="13.005" customWidth="1" bestFit="1"/>
    <col min="13" max="13" style="129" width="13.005" customWidth="1" bestFit="1"/>
    <col min="14" max="14" style="129" width="13.005" customWidth="1" bestFit="1"/>
  </cols>
  <sheetData>
    <row x14ac:dyDescent="0.25" r="1" customHeight="1" ht="18">
      <c r="A1" s="130"/>
      <c r="B1" s="104"/>
      <c r="C1" s="104"/>
      <c r="D1" s="106"/>
      <c r="E1" s="106"/>
      <c r="F1" s="106"/>
      <c r="G1" s="130"/>
      <c r="H1" s="130"/>
      <c r="I1" s="131"/>
      <c r="J1" s="104"/>
      <c r="K1" s="104"/>
      <c r="L1" s="104"/>
      <c r="M1" s="104"/>
      <c r="N1" s="104"/>
    </row>
    <row x14ac:dyDescent="0.25" r="2" customHeight="1" ht="18">
      <c r="A2" s="108" t="s">
        <v>38</v>
      </c>
      <c r="B2" s="109"/>
      <c r="C2" s="109"/>
      <c r="D2" s="109"/>
      <c r="E2" s="109"/>
      <c r="F2" s="109"/>
      <c r="G2" s="108"/>
      <c r="H2" s="108"/>
      <c r="I2" s="109"/>
      <c r="J2" s="109"/>
      <c r="K2" s="109"/>
      <c r="L2" s="109"/>
      <c r="M2" s="109"/>
      <c r="N2" s="109"/>
    </row>
    <row x14ac:dyDescent="0.25" r="3" customHeight="1" ht="18">
      <c r="A3" s="130"/>
      <c r="B3" s="104"/>
      <c r="C3" s="104"/>
      <c r="D3" s="106"/>
      <c r="E3" s="106"/>
      <c r="F3" s="106"/>
      <c r="G3" s="130"/>
      <c r="H3" s="130"/>
      <c r="I3" s="131"/>
      <c r="J3" s="104"/>
      <c r="K3" s="104"/>
      <c r="L3" s="104"/>
      <c r="M3" s="104"/>
      <c r="N3" s="104"/>
    </row>
    <row x14ac:dyDescent="0.25" r="4" customHeight="1" ht="18">
      <c r="A4" s="110" t="s">
        <v>23</v>
      </c>
      <c r="B4" s="111" t="s">
        <v>24</v>
      </c>
      <c r="C4" s="111" t="s">
        <v>25</v>
      </c>
      <c r="D4" s="111" t="s">
        <v>26</v>
      </c>
      <c r="E4" s="111" t="s">
        <v>27</v>
      </c>
      <c r="F4" s="111" t="s">
        <v>28</v>
      </c>
      <c r="G4" s="130"/>
      <c r="H4" s="112" t="s">
        <v>29</v>
      </c>
      <c r="I4" s="113" t="s">
        <v>24</v>
      </c>
      <c r="J4" s="113" t="s">
        <v>25</v>
      </c>
      <c r="K4" s="113" t="s">
        <v>26</v>
      </c>
      <c r="L4" s="113" t="s">
        <v>27</v>
      </c>
      <c r="M4" s="113" t="s">
        <v>28</v>
      </c>
      <c r="N4" s="113" t="s">
        <v>30</v>
      </c>
    </row>
    <row x14ac:dyDescent="0.25" r="5" customHeight="1" ht="18" customFormat="1" s="7">
      <c r="A5" s="132" t="s">
        <v>39</v>
      </c>
      <c r="B5" s="133">
        <v>1.3524305555555556</v>
      </c>
      <c r="C5" s="133">
        <v>1.4357638888888888</v>
      </c>
      <c r="D5" s="133">
        <v>1.4774305555555556</v>
      </c>
      <c r="E5" s="133">
        <v>1.5295138888888888</v>
      </c>
      <c r="F5" s="133">
        <v>1.5954861111111112</v>
      </c>
      <c r="G5" s="134"/>
      <c r="H5" s="135" t="s">
        <v>32</v>
      </c>
      <c r="I5" s="136">
        <v>1.4788194444444445</v>
      </c>
      <c r="J5" s="136">
        <v>1.520486111111111</v>
      </c>
      <c r="K5" s="136">
        <v>1.5621527777777777</v>
      </c>
      <c r="L5" s="136">
        <v>1.6350694444444445</v>
      </c>
      <c r="M5" s="136">
        <v>1.7322916666666668</v>
      </c>
      <c r="N5" s="136">
        <v>1.7600694444444445</v>
      </c>
    </row>
    <row x14ac:dyDescent="0.25" r="6" customHeight="1" ht="18" customFormat="1" s="7">
      <c r="A6" s="132" t="s">
        <v>40</v>
      </c>
      <c r="B6" s="133">
        <v>1.3524305555555556</v>
      </c>
      <c r="C6" s="133">
        <v>1.4357638888888888</v>
      </c>
      <c r="D6" s="133">
        <v>1.4774305555555556</v>
      </c>
      <c r="E6" s="133">
        <v>1.5295138888888888</v>
      </c>
      <c r="F6" s="133">
        <v>1.5954861111111112</v>
      </c>
      <c r="G6" s="137"/>
      <c r="H6" s="138" t="s">
        <v>39</v>
      </c>
      <c r="I6" s="139">
        <v>1.4809027777777777</v>
      </c>
      <c r="J6" s="139">
        <v>1.5225694444444444</v>
      </c>
      <c r="K6" s="139">
        <v>1.5642361111111112</v>
      </c>
      <c r="L6" s="139">
        <v>1.6371527777777777</v>
      </c>
      <c r="M6" s="139">
        <v>1.734375</v>
      </c>
      <c r="N6" s="139">
        <v>1.7621527777777777</v>
      </c>
    </row>
    <row x14ac:dyDescent="0.25" r="7" customHeight="1" ht="18">
      <c r="A7" s="140" t="s">
        <v>41</v>
      </c>
      <c r="B7" s="133">
        <v>1.3538194444444445</v>
      </c>
      <c r="C7" s="133">
        <v>1.4371527777777777</v>
      </c>
      <c r="D7" s="133">
        <v>1.4788194444444445</v>
      </c>
      <c r="E7" s="133">
        <v>1.5309027777777777</v>
      </c>
      <c r="F7" s="133">
        <v>1.596875</v>
      </c>
      <c r="G7" s="141"/>
      <c r="H7" s="142" t="s">
        <v>40</v>
      </c>
      <c r="I7" s="143">
        <v>1.4809027777777777</v>
      </c>
      <c r="J7" s="143">
        <v>1.5225694444444444</v>
      </c>
      <c r="K7" s="143">
        <v>1.5642361111111112</v>
      </c>
      <c r="L7" s="143">
        <v>1.6371527777777777</v>
      </c>
      <c r="M7" s="143">
        <v>1.734375</v>
      </c>
      <c r="N7" s="143">
        <v>1.7621527777777777</v>
      </c>
    </row>
    <row x14ac:dyDescent="0.25" r="8" customHeight="1" ht="18">
      <c r="A8" s="140" t="s">
        <v>42</v>
      </c>
      <c r="B8" s="133">
        <v>1.3538194444444445</v>
      </c>
      <c r="C8" s="133">
        <v>1.4371527777777777</v>
      </c>
      <c r="D8" s="133">
        <v>1.4788194444444445</v>
      </c>
      <c r="E8" s="133">
        <v>1.5309027777777777</v>
      </c>
      <c r="F8" s="133">
        <v>1.596875</v>
      </c>
      <c r="G8" s="141"/>
      <c r="H8" s="144" t="s">
        <v>41</v>
      </c>
      <c r="I8" s="145">
        <v>1.4822916666666668</v>
      </c>
      <c r="J8" s="145">
        <v>1.5239583333333333</v>
      </c>
      <c r="K8" s="145">
        <v>1.565625</v>
      </c>
      <c r="L8" s="145">
        <v>1.6385416666666668</v>
      </c>
      <c r="M8" s="145">
        <v>1.7357638888888889</v>
      </c>
      <c r="N8" s="145">
        <v>1.7635416666666668</v>
      </c>
    </row>
    <row x14ac:dyDescent="0.25" r="9" customHeight="1" ht="18">
      <c r="A9" s="132" t="s">
        <v>43</v>
      </c>
      <c r="B9" s="133">
        <v>1.354513888888889</v>
      </c>
      <c r="C9" s="133">
        <v>1.4378472222222223</v>
      </c>
      <c r="D9" s="133">
        <v>1.479513888888889</v>
      </c>
      <c r="E9" s="133">
        <v>1.5315972222222223</v>
      </c>
      <c r="F9" s="133">
        <v>1.5975694444444444</v>
      </c>
      <c r="G9" s="141"/>
      <c r="H9" s="144" t="s">
        <v>42</v>
      </c>
      <c r="I9" s="145">
        <v>1.4822916666666668</v>
      </c>
      <c r="J9" s="145">
        <v>1.5239583333333333</v>
      </c>
      <c r="K9" s="145">
        <v>1.565625</v>
      </c>
      <c r="L9" s="145">
        <v>1.6385416666666668</v>
      </c>
      <c r="M9" s="145">
        <v>1.7357638888888889</v>
      </c>
      <c r="N9" s="145">
        <v>1.7635416666666668</v>
      </c>
    </row>
    <row x14ac:dyDescent="0.25" r="10" customHeight="1" ht="18" customFormat="1" s="7">
      <c r="A10" s="132" t="s">
        <v>44</v>
      </c>
      <c r="B10" s="133">
        <v>1.354513888888889</v>
      </c>
      <c r="C10" s="133">
        <v>1.4378472222222223</v>
      </c>
      <c r="D10" s="133">
        <v>1.479513888888889</v>
      </c>
      <c r="E10" s="133">
        <v>1.5315972222222223</v>
      </c>
      <c r="F10" s="133">
        <v>1.5975694444444444</v>
      </c>
      <c r="G10" s="141"/>
      <c r="H10" s="146" t="s">
        <v>45</v>
      </c>
      <c r="I10" s="145">
        <v>1.4829861111111111</v>
      </c>
      <c r="J10" s="145">
        <v>1.5246527777777779</v>
      </c>
      <c r="K10" s="145">
        <v>1.5663194444444444</v>
      </c>
      <c r="L10" s="145">
        <v>1.6392361111111111</v>
      </c>
      <c r="M10" s="145">
        <v>1.7364583333333332</v>
      </c>
      <c r="N10" s="145">
        <v>1.7642361111111111</v>
      </c>
    </row>
    <row x14ac:dyDescent="0.25" r="11" customHeight="1" ht="18" customFormat="1" s="7">
      <c r="A11" s="132" t="s">
        <v>46</v>
      </c>
      <c r="B11" s="133">
        <v>1.3565972222222222</v>
      </c>
      <c r="C11" s="133">
        <v>1.4399305555555555</v>
      </c>
      <c r="D11" s="133">
        <v>1.4815972222222222</v>
      </c>
      <c r="E11" s="133">
        <v>1.5336805555555557</v>
      </c>
      <c r="F11" s="133">
        <v>1.5996527777777778</v>
      </c>
      <c r="G11" s="141"/>
      <c r="H11" s="146" t="s">
        <v>44</v>
      </c>
      <c r="I11" s="145">
        <v>1.4829861111111111</v>
      </c>
      <c r="J11" s="145">
        <v>1.5246527777777779</v>
      </c>
      <c r="K11" s="145">
        <v>1.5663194444444444</v>
      </c>
      <c r="L11" s="145">
        <v>1.6392361111111111</v>
      </c>
      <c r="M11" s="145">
        <v>1.7364583333333332</v>
      </c>
      <c r="N11" s="145">
        <v>1.7642361111111111</v>
      </c>
    </row>
    <row x14ac:dyDescent="0.25" r="12" customHeight="1" ht="18" customFormat="1" s="7">
      <c r="A12" s="132" t="s">
        <v>47</v>
      </c>
      <c r="B12" s="133">
        <v>1.3565972222222222</v>
      </c>
      <c r="C12" s="133">
        <v>1.4399305555555555</v>
      </c>
      <c r="D12" s="133">
        <v>1.4815972222222222</v>
      </c>
      <c r="E12" s="133">
        <v>1.5336805555555557</v>
      </c>
      <c r="F12" s="133">
        <v>1.5996527777777778</v>
      </c>
      <c r="G12" s="141"/>
      <c r="H12" s="146" t="s">
        <v>48</v>
      </c>
      <c r="I12" s="145">
        <v>1.4871527777777778</v>
      </c>
      <c r="J12" s="145">
        <v>1.5288194444444443</v>
      </c>
      <c r="K12" s="145">
        <v>1.5704861111111112</v>
      </c>
      <c r="L12" s="145">
        <v>1.6434027777777778</v>
      </c>
      <c r="M12" s="145">
        <v>1.740625</v>
      </c>
      <c r="N12" s="145">
        <v>1.7684027777777778</v>
      </c>
    </row>
    <row x14ac:dyDescent="0.25" r="13" customHeight="1" ht="18" customFormat="1" s="7">
      <c r="A13" s="132" t="s">
        <v>32</v>
      </c>
      <c r="B13" s="133">
        <v>1.3607638888888889</v>
      </c>
      <c r="C13" s="133">
        <v>1.4440972222222221</v>
      </c>
      <c r="D13" s="133">
        <v>1.4857638888888889</v>
      </c>
      <c r="E13" s="133">
        <v>1.5413194444444445</v>
      </c>
      <c r="F13" s="133">
        <v>1.6038194444444445</v>
      </c>
      <c r="G13" s="141"/>
      <c r="H13" s="146" t="s">
        <v>47</v>
      </c>
      <c r="I13" s="145">
        <v>1.4871527777777778</v>
      </c>
      <c r="J13" s="145">
        <v>1.5288194444444443</v>
      </c>
      <c r="K13" s="145">
        <v>1.5704861111111112</v>
      </c>
      <c r="L13" s="145">
        <v>1.6434027777777778</v>
      </c>
      <c r="M13" s="145">
        <v>1.740625</v>
      </c>
      <c r="N13" s="145">
        <v>1.7684027777777778</v>
      </c>
    </row>
    <row x14ac:dyDescent="0.25" r="14" customHeight="1" ht="18" customFormat="1" s="7">
      <c r="A14" s="147"/>
      <c r="B14" s="148"/>
      <c r="C14" s="148"/>
      <c r="D14" s="148"/>
      <c r="E14" s="148"/>
      <c r="F14" s="148"/>
      <c r="G14" s="141"/>
      <c r="H14" s="97"/>
      <c r="I14" s="149"/>
      <c r="J14" s="149"/>
      <c r="K14" s="149"/>
      <c r="L14" s="149"/>
      <c r="M14" s="149"/>
      <c r="N14" s="149"/>
    </row>
    <row x14ac:dyDescent="0.25" r="15" customHeight="1" ht="18" customFormat="1" s="7">
      <c r="A15" s="147"/>
      <c r="B15" s="148"/>
      <c r="C15" s="148"/>
      <c r="D15" s="148"/>
      <c r="E15" s="148"/>
      <c r="F15" s="148"/>
      <c r="G15" s="141"/>
      <c r="H15" s="97"/>
      <c r="I15" s="149"/>
      <c r="J15" s="149"/>
      <c r="K15" s="149"/>
      <c r="L15" s="149"/>
      <c r="M15" s="149"/>
      <c r="N15" s="149"/>
    </row>
    <row x14ac:dyDescent="0.25" r="16" customHeight="1" ht="18" customFormat="1" s="7">
      <c r="A16" s="147"/>
      <c r="B16" s="148"/>
      <c r="C16" s="148"/>
      <c r="D16" s="148"/>
      <c r="E16" s="148"/>
      <c r="F16" s="148"/>
      <c r="G16" s="141"/>
      <c r="H16" s="97"/>
      <c r="I16" s="149"/>
      <c r="J16" s="149"/>
      <c r="K16" s="149"/>
      <c r="L16" s="149"/>
      <c r="M16" s="149"/>
      <c r="N16" s="149"/>
    </row>
    <row x14ac:dyDescent="0.25" r="17" customHeight="1" ht="18" customFormat="1" s="7">
      <c r="A17" s="147"/>
      <c r="B17" s="148"/>
      <c r="C17" s="148"/>
      <c r="D17" s="148"/>
      <c r="E17" s="148"/>
      <c r="F17" s="148"/>
      <c r="G17" s="141"/>
      <c r="H17" s="97"/>
      <c r="I17" s="149"/>
      <c r="J17" s="149"/>
      <c r="K17" s="149"/>
      <c r="L17" s="149"/>
      <c r="M17" s="149"/>
      <c r="N17" s="149"/>
    </row>
    <row x14ac:dyDescent="0.25" r="18" customHeight="1" ht="18">
      <c r="A18" s="77"/>
      <c r="B18" s="150"/>
      <c r="C18" s="150"/>
      <c r="D18" s="150"/>
      <c r="E18" s="150"/>
      <c r="F18" s="150"/>
      <c r="G18" s="141"/>
      <c r="H18" s="141"/>
      <c r="I18" s="141"/>
      <c r="J18" s="141"/>
      <c r="K18" s="141"/>
      <c r="L18" s="151"/>
      <c r="M18" s="104"/>
      <c r="N18" s="104"/>
    </row>
  </sheetData>
  <mergeCells count="1">
    <mergeCell ref="A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"/>
  <sheetViews>
    <sheetView workbookViewId="0"/>
  </sheetViews>
  <sheetFormatPr defaultRowHeight="15" x14ac:dyDescent="0.25"/>
  <cols>
    <col min="1" max="1" style="128" width="31.576428571428572" customWidth="1" bestFit="1"/>
    <col min="2" max="2" style="129" width="10.719285714285713" customWidth="1" bestFit="1"/>
    <col min="3" max="3" style="129" width="10.719285714285713" customWidth="1" bestFit="1"/>
    <col min="4" max="4" style="129" width="10.719285714285713" customWidth="1" bestFit="1"/>
    <col min="5" max="5" style="129" width="10.719285714285713" customWidth="1" bestFit="1"/>
    <col min="6" max="6" style="129" width="10.719285714285713" customWidth="1" bestFit="1"/>
    <col min="7" max="7" style="82" width="9.147857142857141" customWidth="1" bestFit="1"/>
    <col min="8" max="8" style="128" width="32.29071428571429" customWidth="1" bestFit="1"/>
    <col min="9" max="9" style="129" width="10.719285714285713" customWidth="1" bestFit="1"/>
    <col min="10" max="10" style="129" width="10.719285714285713" customWidth="1" bestFit="1"/>
    <col min="11" max="11" style="129" width="10.719285714285713" customWidth="1" bestFit="1"/>
    <col min="12" max="12" style="129" width="10.719285714285713" customWidth="1" bestFit="1"/>
    <col min="13" max="13" style="129" width="10.719285714285713" customWidth="1" bestFit="1"/>
    <col min="14" max="14" style="129" width="10.719285714285713" customWidth="1" bestFit="1"/>
  </cols>
  <sheetData>
    <row x14ac:dyDescent="0.25" r="1" customHeight="1" ht="18">
      <c r="A1" s="103"/>
      <c r="B1" s="104"/>
      <c r="C1" s="105"/>
      <c r="D1" s="106"/>
      <c r="E1" s="106"/>
      <c r="F1" s="106"/>
      <c r="G1" s="77"/>
      <c r="H1" s="107"/>
      <c r="I1" s="105"/>
      <c r="J1" s="105"/>
      <c r="K1" s="105"/>
      <c r="L1" s="105"/>
      <c r="M1" s="105"/>
      <c r="N1" s="105"/>
    </row>
    <row x14ac:dyDescent="0.25" r="2" customHeight="1" ht="14.449999999999998">
      <c r="A2" s="108" t="s">
        <v>22</v>
      </c>
      <c r="B2" s="109"/>
      <c r="C2" s="109"/>
      <c r="D2" s="109"/>
      <c r="E2" s="109"/>
      <c r="F2" s="109"/>
      <c r="G2" s="108"/>
      <c r="H2" s="108"/>
      <c r="I2" s="109"/>
      <c r="J2" s="109"/>
      <c r="K2" s="109"/>
      <c r="L2" s="109"/>
      <c r="M2" s="109"/>
      <c r="N2" s="109"/>
    </row>
    <row x14ac:dyDescent="0.25" r="3" customHeight="1" ht="18">
      <c r="A3" s="103"/>
      <c r="B3" s="104"/>
      <c r="C3" s="105"/>
      <c r="D3" s="106"/>
      <c r="E3" s="106"/>
      <c r="F3" s="106"/>
      <c r="G3" s="77"/>
      <c r="H3" s="107"/>
      <c r="I3" s="105"/>
      <c r="J3" s="105"/>
      <c r="K3" s="105"/>
      <c r="L3" s="105"/>
      <c r="M3" s="105"/>
      <c r="N3" s="105"/>
    </row>
    <row x14ac:dyDescent="0.25" r="4" customHeight="1" ht="23.25">
      <c r="A4" s="110" t="s">
        <v>23</v>
      </c>
      <c r="B4" s="111" t="s">
        <v>24</v>
      </c>
      <c r="C4" s="111" t="s">
        <v>25</v>
      </c>
      <c r="D4" s="111" t="s">
        <v>26</v>
      </c>
      <c r="E4" s="111" t="s">
        <v>27</v>
      </c>
      <c r="F4" s="111" t="s">
        <v>28</v>
      </c>
      <c r="G4" s="77"/>
      <c r="H4" s="112" t="s">
        <v>29</v>
      </c>
      <c r="I4" s="113" t="s">
        <v>24</v>
      </c>
      <c r="J4" s="113" t="s">
        <v>25</v>
      </c>
      <c r="K4" s="113" t="s">
        <v>26</v>
      </c>
      <c r="L4" s="113" t="s">
        <v>27</v>
      </c>
      <c r="M4" s="113" t="s">
        <v>28</v>
      </c>
      <c r="N4" s="113" t="s">
        <v>30</v>
      </c>
    </row>
    <row x14ac:dyDescent="0.25" r="5" customHeight="1" ht="20.25">
      <c r="A5" s="114" t="s">
        <v>31</v>
      </c>
      <c r="B5" s="115">
        <v>1.3190972222222221</v>
      </c>
      <c r="C5" s="115">
        <v>1.4024305555555556</v>
      </c>
      <c r="D5" s="115">
        <v>1.4440972222222221</v>
      </c>
      <c r="E5" s="115">
        <v>1.4857638888888889</v>
      </c>
      <c r="F5" s="115">
        <v>1.5621527777777777</v>
      </c>
      <c r="G5" s="77"/>
      <c r="H5" s="116" t="s">
        <v>32</v>
      </c>
      <c r="I5" s="117">
        <v>1.4788194444444445</v>
      </c>
      <c r="J5" s="117">
        <v>1.520486111111111</v>
      </c>
      <c r="K5" s="117">
        <v>1.5621527777777777</v>
      </c>
      <c r="L5" s="117">
        <v>1.6350694444444445</v>
      </c>
      <c r="M5" s="117">
        <v>1.7322916666666668</v>
      </c>
      <c r="N5" s="117">
        <v>1.7600694444444445</v>
      </c>
    </row>
    <row x14ac:dyDescent="0.25" r="6" customHeight="1" ht="20.25">
      <c r="A6" s="118" t="s">
        <v>33</v>
      </c>
      <c r="B6" s="119">
        <v>1.3260416666666668</v>
      </c>
      <c r="C6" s="119">
        <v>1.409375</v>
      </c>
      <c r="D6" s="119">
        <v>1.4510416666666668</v>
      </c>
      <c r="E6" s="119">
        <v>1.4927083333333333</v>
      </c>
      <c r="F6" s="119">
        <v>1.5690972222222221</v>
      </c>
      <c r="G6" s="77"/>
      <c r="H6" s="120" t="s">
        <v>34</v>
      </c>
      <c r="I6" s="121">
        <v>1.4857638888888889</v>
      </c>
      <c r="J6" s="121">
        <v>1.5274305555555556</v>
      </c>
      <c r="K6" s="121">
        <v>1.5690972222222221</v>
      </c>
      <c r="L6" s="121">
        <v>1.6420138888888889</v>
      </c>
      <c r="M6" s="121">
        <v>1.739236111111111</v>
      </c>
      <c r="N6" s="121">
        <v>1.7670138888888889</v>
      </c>
    </row>
    <row x14ac:dyDescent="0.25" r="7" customHeight="1" ht="20.25">
      <c r="A7" s="114" t="s">
        <v>35</v>
      </c>
      <c r="B7" s="115">
        <v>1.3364583333333333</v>
      </c>
      <c r="C7" s="115">
        <v>1.4197916666666668</v>
      </c>
      <c r="D7" s="115">
        <v>1.4614583333333333</v>
      </c>
      <c r="E7" s="115">
        <v>1.503125</v>
      </c>
      <c r="F7" s="115">
        <v>1.5795138888888889</v>
      </c>
      <c r="G7" s="77"/>
      <c r="H7" s="122" t="s">
        <v>36</v>
      </c>
      <c r="I7" s="123">
        <v>1.503125</v>
      </c>
      <c r="J7" s="123">
        <v>1.5447916666666668</v>
      </c>
      <c r="K7" s="123">
        <v>1.5864583333333333</v>
      </c>
      <c r="L7" s="123">
        <v>1.659375</v>
      </c>
      <c r="M7" s="123">
        <v>1.7565972222222221</v>
      </c>
      <c r="N7" s="123">
        <v>1.784375</v>
      </c>
    </row>
    <row x14ac:dyDescent="0.25" r="8" customHeight="1" ht="20.25">
      <c r="A8" s="124" t="s">
        <v>37</v>
      </c>
      <c r="B8" s="125">
        <v>1.3538194444444445</v>
      </c>
      <c r="C8" s="125">
        <v>1.4371527777777777</v>
      </c>
      <c r="D8" s="125">
        <v>1.4788194444444445</v>
      </c>
      <c r="E8" s="125">
        <v>1.520486111111111</v>
      </c>
      <c r="F8" s="125">
        <v>1.596875</v>
      </c>
      <c r="G8" s="77"/>
      <c r="H8" s="126" t="s">
        <v>33</v>
      </c>
      <c r="I8" s="127">
        <v>1.5135416666666668</v>
      </c>
      <c r="J8" s="127">
        <v>1.5552083333333333</v>
      </c>
      <c r="K8" s="127">
        <v>1.596875</v>
      </c>
      <c r="L8" s="127">
        <v>1.6697916666666668</v>
      </c>
      <c r="M8" s="127">
        <v>1.7670138888888889</v>
      </c>
      <c r="N8" s="127">
        <v>1.7947916666666668</v>
      </c>
    </row>
    <row x14ac:dyDescent="0.25" r="9" customHeight="1" ht="20.25">
      <c r="A9" s="124" t="s">
        <v>32</v>
      </c>
      <c r="B9" s="125">
        <v>1.3607638888888889</v>
      </c>
      <c r="C9" s="125">
        <v>1.4440972222222221</v>
      </c>
      <c r="D9" s="125">
        <v>1.4857638888888889</v>
      </c>
      <c r="E9" s="125">
        <v>1.5274305555555556</v>
      </c>
      <c r="F9" s="125">
        <v>1.6038194444444445</v>
      </c>
      <c r="G9" s="77"/>
      <c r="H9" s="126" t="s">
        <v>31</v>
      </c>
      <c r="I9" s="127">
        <v>1.520486111111111</v>
      </c>
      <c r="J9" s="127">
        <v>1.5621527777777777</v>
      </c>
      <c r="K9" s="127">
        <v>1.6038194444444445</v>
      </c>
      <c r="L9" s="127">
        <v>1.676736111111111</v>
      </c>
      <c r="M9" s="127">
        <v>1.7739583333333333</v>
      </c>
      <c r="N9" s="127">
        <v>1.801736111111111</v>
      </c>
    </row>
  </sheetData>
  <mergeCells count="1">
    <mergeCell ref="A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1"/>
  <sheetViews>
    <sheetView workbookViewId="0"/>
  </sheetViews>
  <sheetFormatPr defaultRowHeight="15" x14ac:dyDescent="0.25"/>
  <cols>
    <col min="1" max="1" style="81" width="20.433571428571426" customWidth="1" bestFit="1"/>
    <col min="2" max="2" style="82" width="12.576428571428572" customWidth="1" bestFit="1"/>
    <col min="3" max="3" style="82" width="15.43357142857143" customWidth="1" bestFit="1"/>
    <col min="4" max="4" style="83" width="10.576428571428572" customWidth="1" bestFit="1"/>
    <col min="5" max="5" style="83" width="10.576428571428572" customWidth="1" bestFit="1"/>
    <col min="6" max="6" style="83" width="10.576428571428572" customWidth="1" bestFit="1"/>
    <col min="7" max="7" style="83" width="10.576428571428572" customWidth="1" bestFit="1"/>
    <col min="8" max="8" style="83" width="10.576428571428572" customWidth="1" bestFit="1"/>
    <col min="9" max="9" style="83" width="10.576428571428572" customWidth="1" bestFit="1"/>
    <col min="10" max="10" style="83" width="10.576428571428572" customWidth="1" bestFit="1"/>
    <col min="11" max="11" style="83" width="10.576428571428572" customWidth="1" bestFit="1"/>
    <col min="12" max="12" style="83" width="10.576428571428572" customWidth="1" bestFit="1"/>
    <col min="13" max="13" style="83" width="10.576428571428572" customWidth="1" bestFit="1"/>
    <col min="14" max="14" style="83" width="10.576428571428572" customWidth="1" bestFit="1"/>
    <col min="15" max="15" style="74" width="10.43357142857143" customWidth="1" bestFit="1"/>
  </cols>
  <sheetData>
    <row x14ac:dyDescent="0.25" r="1" customHeight="1" ht="18">
      <c r="A1" s="76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2"/>
    </row>
    <row x14ac:dyDescent="0.25" r="2" customHeight="1" ht="18">
      <c r="A2" s="76"/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2"/>
    </row>
    <row x14ac:dyDescent="0.25" r="3" customHeight="1" ht="18">
      <c r="A3" s="76"/>
      <c r="B3" s="77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2"/>
    </row>
    <row x14ac:dyDescent="0.25" r="4" customHeight="1" ht="18">
      <c r="A4" s="76"/>
      <c r="B4" s="77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2"/>
    </row>
    <row x14ac:dyDescent="0.25" r="5" customHeight="1" ht="18">
      <c r="A5" s="84"/>
      <c r="B5" s="85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2"/>
    </row>
    <row x14ac:dyDescent="0.25" r="6" customHeight="1" ht="27.75" customFormat="1" s="7">
      <c r="A6" s="94" t="s">
        <v>0</v>
      </c>
      <c r="B6" s="95"/>
      <c r="C6" s="95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x14ac:dyDescent="0.25" r="7" customHeight="1" ht="18">
      <c r="A7" s="8"/>
      <c r="B7" s="9"/>
      <c r="C7" s="9"/>
      <c r="D7" s="11"/>
      <c r="E7" s="12">
        <v>45488</v>
      </c>
      <c r="F7" s="12"/>
      <c r="G7" s="12"/>
      <c r="H7" s="13">
        <f>E7+4</f>
        <v>25569.333333333332</v>
      </c>
      <c r="I7" s="13"/>
      <c r="J7" s="13"/>
      <c r="K7" s="10"/>
      <c r="L7" s="10"/>
      <c r="M7" s="10"/>
      <c r="N7" s="10"/>
      <c r="O7" s="2"/>
    </row>
    <row x14ac:dyDescent="0.25" r="8" customHeight="1" ht="8.85">
      <c r="A8" s="88"/>
      <c r="B8" s="89"/>
      <c r="C8" s="89"/>
      <c r="D8" s="90"/>
      <c r="E8" s="90"/>
      <c r="F8" s="90"/>
      <c r="G8" s="90"/>
      <c r="H8" s="90"/>
      <c r="I8" s="91"/>
      <c r="J8" s="91"/>
      <c r="K8" s="91"/>
      <c r="L8" s="91"/>
      <c r="M8" s="91"/>
      <c r="N8" s="91"/>
      <c r="O8" s="2"/>
    </row>
    <row x14ac:dyDescent="0.25" r="9" customHeight="1" ht="18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98"/>
      <c r="I9" s="23" t="s">
        <v>5</v>
      </c>
      <c r="J9" s="23"/>
      <c r="K9" s="23"/>
      <c r="L9" s="23"/>
      <c r="M9" s="23"/>
      <c r="N9" s="24"/>
      <c r="O9" s="2"/>
    </row>
    <row x14ac:dyDescent="0.25" r="10" customHeight="1" ht="18">
      <c r="A10" s="25"/>
      <c r="B10" s="26"/>
      <c r="C10" s="27"/>
      <c r="D10" s="28">
        <v>1.2913194444444445</v>
      </c>
      <c r="E10" s="29">
        <v>1.395486111111111</v>
      </c>
      <c r="F10" s="30" t="s">
        <v>6</v>
      </c>
      <c r="G10" s="30" t="s">
        <v>7</v>
      </c>
      <c r="H10" s="99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1.7600694444444445</v>
      </c>
      <c r="O10" s="2"/>
    </row>
    <row x14ac:dyDescent="0.25" r="11" customHeight="1" ht="21.75">
      <c r="A11" s="36">
        <v>45488</v>
      </c>
      <c r="B11" s="37" t="s">
        <v>12</v>
      </c>
      <c r="C11" s="38" t="s">
        <v>13</v>
      </c>
      <c r="D11" s="39">
        <v>1</v>
      </c>
      <c r="E11" s="40">
        <v>0</v>
      </c>
      <c r="F11" s="40">
        <v>1</v>
      </c>
      <c r="G11" s="40">
        <v>0</v>
      </c>
      <c r="H11" s="42">
        <v>1</v>
      </c>
      <c r="I11" s="41">
        <v>1</v>
      </c>
      <c r="J11" s="40">
        <v>0</v>
      </c>
      <c r="K11" s="40">
        <v>0</v>
      </c>
      <c r="L11" s="40">
        <v>1</v>
      </c>
      <c r="M11" s="40">
        <v>1</v>
      </c>
      <c r="N11" s="42">
        <v>0</v>
      </c>
      <c r="O11" s="2"/>
    </row>
    <row x14ac:dyDescent="0.25" r="12" customHeight="1" ht="21.75">
      <c r="A12" s="43">
        <v>45488</v>
      </c>
      <c r="B12" s="44" t="s">
        <v>12</v>
      </c>
      <c r="C12" s="45" t="s">
        <v>14</v>
      </c>
      <c r="D12" s="46">
        <v>1</v>
      </c>
      <c r="E12" s="47">
        <v>0</v>
      </c>
      <c r="F12" s="47">
        <v>1</v>
      </c>
      <c r="G12" s="47">
        <v>0</v>
      </c>
      <c r="H12" s="49">
        <v>1</v>
      </c>
      <c r="I12" s="48">
        <v>1</v>
      </c>
      <c r="J12" s="47">
        <v>0</v>
      </c>
      <c r="K12" s="47">
        <v>0</v>
      </c>
      <c r="L12" s="47">
        <v>1</v>
      </c>
      <c r="M12" s="47">
        <v>1</v>
      </c>
      <c r="N12" s="49">
        <v>0</v>
      </c>
      <c r="O12" s="2"/>
    </row>
    <row x14ac:dyDescent="0.25" r="13" customHeight="1" ht="21.75">
      <c r="A13" s="43">
        <v>45488</v>
      </c>
      <c r="B13" s="44" t="s">
        <v>12</v>
      </c>
      <c r="C13" s="45" t="s">
        <v>15</v>
      </c>
      <c r="D13" s="46">
        <v>1</v>
      </c>
      <c r="E13" s="47">
        <v>0</v>
      </c>
      <c r="F13" s="47">
        <v>1</v>
      </c>
      <c r="G13" s="47">
        <v>0</v>
      </c>
      <c r="H13" s="49">
        <v>1</v>
      </c>
      <c r="I13" s="48">
        <v>1</v>
      </c>
      <c r="J13" s="47">
        <v>0</v>
      </c>
      <c r="K13" s="47">
        <v>0</v>
      </c>
      <c r="L13" s="47">
        <v>1</v>
      </c>
      <c r="M13" s="47">
        <v>1</v>
      </c>
      <c r="N13" s="49">
        <v>0</v>
      </c>
      <c r="O13" s="2"/>
    </row>
    <row x14ac:dyDescent="0.25" r="14" customHeight="1" ht="21.75">
      <c r="A14" s="50">
        <v>45488</v>
      </c>
      <c r="B14" s="44" t="s">
        <v>12</v>
      </c>
      <c r="C14" s="45" t="s">
        <v>16</v>
      </c>
      <c r="D14" s="51">
        <v>1</v>
      </c>
      <c r="E14" s="52">
        <v>0</v>
      </c>
      <c r="F14" s="52">
        <v>1</v>
      </c>
      <c r="G14" s="52">
        <v>0</v>
      </c>
      <c r="H14" s="54">
        <v>1</v>
      </c>
      <c r="I14" s="53">
        <v>1</v>
      </c>
      <c r="J14" s="52">
        <v>0</v>
      </c>
      <c r="K14" s="52">
        <v>0</v>
      </c>
      <c r="L14" s="52">
        <v>1</v>
      </c>
      <c r="M14" s="52">
        <v>1</v>
      </c>
      <c r="N14" s="54">
        <v>0</v>
      </c>
      <c r="O14" s="2"/>
    </row>
    <row x14ac:dyDescent="0.25" r="15" customHeight="1" ht="21.75">
      <c r="A15" s="36">
        <v>45489</v>
      </c>
      <c r="B15" s="55" t="s">
        <v>17</v>
      </c>
      <c r="C15" s="38" t="s">
        <v>13</v>
      </c>
      <c r="D15" s="39">
        <v>1</v>
      </c>
      <c r="E15" s="40">
        <v>1</v>
      </c>
      <c r="F15" s="40">
        <v>1</v>
      </c>
      <c r="G15" s="40">
        <v>0</v>
      </c>
      <c r="H15" s="42">
        <v>0</v>
      </c>
      <c r="I15" s="41">
        <v>1</v>
      </c>
      <c r="J15" s="40">
        <v>1</v>
      </c>
      <c r="K15" s="40">
        <v>1</v>
      </c>
      <c r="L15" s="40">
        <v>1</v>
      </c>
      <c r="M15" s="40">
        <v>1</v>
      </c>
      <c r="N15" s="42">
        <v>0</v>
      </c>
      <c r="O15" s="2"/>
    </row>
    <row x14ac:dyDescent="0.25" r="16" customHeight="1" ht="21.75">
      <c r="A16" s="43">
        <v>45489</v>
      </c>
      <c r="B16" s="56" t="s">
        <v>17</v>
      </c>
      <c r="C16" s="45" t="s">
        <v>14</v>
      </c>
      <c r="D16" s="46">
        <v>1</v>
      </c>
      <c r="E16" s="47">
        <v>1</v>
      </c>
      <c r="F16" s="47">
        <v>1</v>
      </c>
      <c r="G16" s="47">
        <v>0</v>
      </c>
      <c r="H16" s="49">
        <v>0</v>
      </c>
      <c r="I16" s="48">
        <v>1</v>
      </c>
      <c r="J16" s="47">
        <v>1</v>
      </c>
      <c r="K16" s="47">
        <v>0</v>
      </c>
      <c r="L16" s="47">
        <v>1</v>
      </c>
      <c r="M16" s="47">
        <v>1</v>
      </c>
      <c r="N16" s="49">
        <v>0</v>
      </c>
      <c r="O16" s="2"/>
    </row>
    <row x14ac:dyDescent="0.25" r="17" customHeight="1" ht="21.75">
      <c r="A17" s="43">
        <v>45489</v>
      </c>
      <c r="B17" s="56" t="s">
        <v>17</v>
      </c>
      <c r="C17" s="45" t="s">
        <v>15</v>
      </c>
      <c r="D17" s="46">
        <v>1</v>
      </c>
      <c r="E17" s="47">
        <v>1</v>
      </c>
      <c r="F17" s="47">
        <v>1</v>
      </c>
      <c r="G17" s="47">
        <v>0</v>
      </c>
      <c r="H17" s="49">
        <v>0</v>
      </c>
      <c r="I17" s="48">
        <v>1</v>
      </c>
      <c r="J17" s="47">
        <v>1</v>
      </c>
      <c r="K17" s="47">
        <v>0</v>
      </c>
      <c r="L17" s="47">
        <v>1</v>
      </c>
      <c r="M17" s="47">
        <v>1</v>
      </c>
      <c r="N17" s="49">
        <v>0</v>
      </c>
      <c r="O17" s="2"/>
    </row>
    <row x14ac:dyDescent="0.25" r="18" customHeight="1" ht="21.75">
      <c r="A18" s="58">
        <v>45489</v>
      </c>
      <c r="B18" s="65" t="s">
        <v>17</v>
      </c>
      <c r="C18" s="45" t="s">
        <v>16</v>
      </c>
      <c r="D18" s="61">
        <v>1</v>
      </c>
      <c r="E18" s="62">
        <v>1</v>
      </c>
      <c r="F18" s="62">
        <v>1</v>
      </c>
      <c r="G18" s="62">
        <v>0</v>
      </c>
      <c r="H18" s="64">
        <v>0</v>
      </c>
      <c r="I18" s="63">
        <v>1</v>
      </c>
      <c r="J18" s="62">
        <v>1</v>
      </c>
      <c r="K18" s="62">
        <v>0</v>
      </c>
      <c r="L18" s="62">
        <v>1</v>
      </c>
      <c r="M18" s="62">
        <v>1</v>
      </c>
      <c r="N18" s="64">
        <v>0</v>
      </c>
      <c r="O18" s="2"/>
    </row>
    <row x14ac:dyDescent="0.25" r="19" customHeight="1" ht="21.75">
      <c r="A19" s="66">
        <v>45490</v>
      </c>
      <c r="B19" s="37" t="s">
        <v>18</v>
      </c>
      <c r="C19" s="38" t="s">
        <v>13</v>
      </c>
      <c r="D19" s="68">
        <v>1</v>
      </c>
      <c r="E19" s="69">
        <v>1</v>
      </c>
      <c r="F19" s="69">
        <v>1</v>
      </c>
      <c r="G19" s="69">
        <v>0</v>
      </c>
      <c r="H19" s="100">
        <v>0</v>
      </c>
      <c r="I19" s="70">
        <v>1</v>
      </c>
      <c r="J19" s="69">
        <v>1</v>
      </c>
      <c r="K19" s="69">
        <v>0</v>
      </c>
      <c r="L19" s="69">
        <v>1</v>
      </c>
      <c r="M19" s="69">
        <v>1</v>
      </c>
      <c r="N19" s="100">
        <v>0</v>
      </c>
      <c r="O19" s="2"/>
    </row>
    <row x14ac:dyDescent="0.25" r="20" customHeight="1" ht="21.75">
      <c r="A20" s="43">
        <v>45490</v>
      </c>
      <c r="B20" s="44" t="s">
        <v>18</v>
      </c>
      <c r="C20" s="45" t="s">
        <v>14</v>
      </c>
      <c r="D20" s="46">
        <v>1</v>
      </c>
      <c r="E20" s="47">
        <v>1</v>
      </c>
      <c r="F20" s="47">
        <v>1</v>
      </c>
      <c r="G20" s="47">
        <v>0</v>
      </c>
      <c r="H20" s="49">
        <v>0</v>
      </c>
      <c r="I20" s="48">
        <v>1</v>
      </c>
      <c r="J20" s="47">
        <v>0</v>
      </c>
      <c r="K20" s="47">
        <v>0</v>
      </c>
      <c r="L20" s="47">
        <v>1</v>
      </c>
      <c r="M20" s="47">
        <v>1</v>
      </c>
      <c r="N20" s="49">
        <v>0</v>
      </c>
      <c r="O20" s="2"/>
    </row>
    <row x14ac:dyDescent="0.25" r="21" customHeight="1" ht="21.75">
      <c r="A21" s="43">
        <v>45490</v>
      </c>
      <c r="B21" s="44" t="s">
        <v>18</v>
      </c>
      <c r="C21" s="45" t="s">
        <v>15</v>
      </c>
      <c r="D21" s="46">
        <v>1</v>
      </c>
      <c r="E21" s="47">
        <v>1</v>
      </c>
      <c r="F21" s="47">
        <v>1</v>
      </c>
      <c r="G21" s="47">
        <v>0</v>
      </c>
      <c r="H21" s="49">
        <v>0</v>
      </c>
      <c r="I21" s="48">
        <v>1</v>
      </c>
      <c r="J21" s="47">
        <v>0</v>
      </c>
      <c r="K21" s="47">
        <v>0</v>
      </c>
      <c r="L21" s="47">
        <v>1</v>
      </c>
      <c r="M21" s="47">
        <v>1</v>
      </c>
      <c r="N21" s="49">
        <v>0</v>
      </c>
      <c r="O21" s="2"/>
    </row>
    <row x14ac:dyDescent="0.25" r="22" customHeight="1" ht="21.75">
      <c r="A22" s="50">
        <v>45490</v>
      </c>
      <c r="B22" s="44" t="s">
        <v>18</v>
      </c>
      <c r="C22" s="45" t="s">
        <v>16</v>
      </c>
      <c r="D22" s="51">
        <v>1</v>
      </c>
      <c r="E22" s="52">
        <v>1</v>
      </c>
      <c r="F22" s="52">
        <v>1</v>
      </c>
      <c r="G22" s="52">
        <v>0</v>
      </c>
      <c r="H22" s="54">
        <v>0</v>
      </c>
      <c r="I22" s="53">
        <v>1</v>
      </c>
      <c r="J22" s="52">
        <v>0</v>
      </c>
      <c r="K22" s="52">
        <v>0</v>
      </c>
      <c r="L22" s="52">
        <v>1</v>
      </c>
      <c r="M22" s="52">
        <v>1</v>
      </c>
      <c r="N22" s="54">
        <v>0</v>
      </c>
      <c r="O22" s="2"/>
    </row>
    <row x14ac:dyDescent="0.25" r="23" customHeight="1" ht="21.75">
      <c r="A23" s="36">
        <v>45491</v>
      </c>
      <c r="B23" s="55" t="s">
        <v>19</v>
      </c>
      <c r="C23" s="38" t="s">
        <v>13</v>
      </c>
      <c r="D23" s="39">
        <v>1</v>
      </c>
      <c r="E23" s="40">
        <v>1</v>
      </c>
      <c r="F23" s="40">
        <v>1</v>
      </c>
      <c r="G23" s="40">
        <v>0</v>
      </c>
      <c r="H23" s="42">
        <v>0</v>
      </c>
      <c r="I23" s="41">
        <v>1</v>
      </c>
      <c r="J23" s="40">
        <v>1</v>
      </c>
      <c r="K23" s="40">
        <v>0</v>
      </c>
      <c r="L23" s="40">
        <v>1</v>
      </c>
      <c r="M23" s="40">
        <v>1</v>
      </c>
      <c r="N23" s="42">
        <v>0</v>
      </c>
      <c r="O23" s="2"/>
    </row>
    <row x14ac:dyDescent="0.25" r="24" customHeight="1" ht="21.75">
      <c r="A24" s="43">
        <v>45491</v>
      </c>
      <c r="B24" s="56" t="s">
        <v>19</v>
      </c>
      <c r="C24" s="45" t="s">
        <v>14</v>
      </c>
      <c r="D24" s="46">
        <v>1</v>
      </c>
      <c r="E24" s="47">
        <v>1</v>
      </c>
      <c r="F24" s="47">
        <v>1</v>
      </c>
      <c r="G24" s="47">
        <v>0</v>
      </c>
      <c r="H24" s="49">
        <v>0</v>
      </c>
      <c r="I24" s="48">
        <v>1</v>
      </c>
      <c r="J24" s="47">
        <v>1</v>
      </c>
      <c r="K24" s="47">
        <v>0</v>
      </c>
      <c r="L24" s="47">
        <v>1</v>
      </c>
      <c r="M24" s="47">
        <v>1</v>
      </c>
      <c r="N24" s="49">
        <v>0</v>
      </c>
      <c r="O24" s="2"/>
    </row>
    <row x14ac:dyDescent="0.25" r="25" customHeight="1" ht="21.75">
      <c r="A25" s="43">
        <v>45491</v>
      </c>
      <c r="B25" s="56" t="s">
        <v>19</v>
      </c>
      <c r="C25" s="45" t="s">
        <v>15</v>
      </c>
      <c r="D25" s="46">
        <v>1</v>
      </c>
      <c r="E25" s="47">
        <v>0</v>
      </c>
      <c r="F25" s="47">
        <v>1</v>
      </c>
      <c r="G25" s="47">
        <v>0</v>
      </c>
      <c r="H25" s="49">
        <v>0</v>
      </c>
      <c r="I25" s="48">
        <v>1</v>
      </c>
      <c r="J25" s="47">
        <v>1</v>
      </c>
      <c r="K25" s="47">
        <v>0</v>
      </c>
      <c r="L25" s="47">
        <v>1</v>
      </c>
      <c r="M25" s="47">
        <v>1</v>
      </c>
      <c r="N25" s="49">
        <v>0</v>
      </c>
      <c r="O25" s="2"/>
    </row>
    <row x14ac:dyDescent="0.25" r="26" customHeight="1" ht="21.75">
      <c r="A26" s="58">
        <v>45491</v>
      </c>
      <c r="B26" s="65" t="s">
        <v>19</v>
      </c>
      <c r="C26" s="45" t="s">
        <v>16</v>
      </c>
      <c r="D26" s="61">
        <v>1</v>
      </c>
      <c r="E26" s="62">
        <v>0</v>
      </c>
      <c r="F26" s="62">
        <v>1</v>
      </c>
      <c r="G26" s="62">
        <v>0</v>
      </c>
      <c r="H26" s="64">
        <v>0</v>
      </c>
      <c r="I26" s="63">
        <v>1</v>
      </c>
      <c r="J26" s="62">
        <v>1</v>
      </c>
      <c r="K26" s="62">
        <v>0</v>
      </c>
      <c r="L26" s="62">
        <v>1</v>
      </c>
      <c r="M26" s="62">
        <v>1</v>
      </c>
      <c r="N26" s="64">
        <v>0</v>
      </c>
      <c r="O26" s="2"/>
    </row>
    <row x14ac:dyDescent="0.25" r="27" customHeight="1" ht="21.75">
      <c r="A27" s="66">
        <v>45492</v>
      </c>
      <c r="B27" s="67" t="s">
        <v>20</v>
      </c>
      <c r="C27" s="38" t="s">
        <v>13</v>
      </c>
      <c r="D27" s="68">
        <v>1</v>
      </c>
      <c r="E27" s="69">
        <v>1</v>
      </c>
      <c r="F27" s="69">
        <v>0</v>
      </c>
      <c r="G27" s="69">
        <v>1</v>
      </c>
      <c r="H27" s="100">
        <v>0</v>
      </c>
      <c r="I27" s="70">
        <v>1</v>
      </c>
      <c r="J27" s="69">
        <v>1</v>
      </c>
      <c r="K27" s="69">
        <v>0</v>
      </c>
      <c r="L27" s="69">
        <v>1</v>
      </c>
      <c r="M27" s="69">
        <v>1</v>
      </c>
      <c r="N27" s="71">
        <v>0</v>
      </c>
      <c r="O27" s="101"/>
    </row>
    <row x14ac:dyDescent="0.25" r="28" customHeight="1" ht="21.75">
      <c r="A28" s="43">
        <v>45492</v>
      </c>
      <c r="B28" s="56" t="s">
        <v>20</v>
      </c>
      <c r="C28" s="45" t="s">
        <v>14</v>
      </c>
      <c r="D28" s="46">
        <v>1</v>
      </c>
      <c r="E28" s="47">
        <v>1</v>
      </c>
      <c r="F28" s="47">
        <v>0</v>
      </c>
      <c r="G28" s="47">
        <v>1</v>
      </c>
      <c r="H28" s="49">
        <v>0</v>
      </c>
      <c r="I28" s="48">
        <v>0</v>
      </c>
      <c r="J28" s="47">
        <v>1</v>
      </c>
      <c r="K28" s="47">
        <v>0</v>
      </c>
      <c r="L28" s="47">
        <v>1</v>
      </c>
      <c r="M28" s="47">
        <v>1</v>
      </c>
      <c r="N28" s="72">
        <v>0</v>
      </c>
      <c r="O28" s="101"/>
    </row>
    <row x14ac:dyDescent="0.25" r="29" customHeight="1" ht="21.75">
      <c r="A29" s="43">
        <v>45492</v>
      </c>
      <c r="B29" s="56" t="s">
        <v>20</v>
      </c>
      <c r="C29" s="45" t="s">
        <v>15</v>
      </c>
      <c r="D29" s="46">
        <v>1</v>
      </c>
      <c r="E29" s="47">
        <v>0</v>
      </c>
      <c r="F29" s="47">
        <v>0</v>
      </c>
      <c r="G29" s="47">
        <v>1</v>
      </c>
      <c r="H29" s="49">
        <v>0</v>
      </c>
      <c r="I29" s="48">
        <v>0</v>
      </c>
      <c r="J29" s="47">
        <v>1</v>
      </c>
      <c r="K29" s="47">
        <v>0</v>
      </c>
      <c r="L29" s="47">
        <v>1</v>
      </c>
      <c r="M29" s="47">
        <v>1</v>
      </c>
      <c r="N29" s="49">
        <v>0</v>
      </c>
      <c r="O29" s="2"/>
    </row>
    <row x14ac:dyDescent="0.25" r="30" customHeight="1" ht="21.75">
      <c r="A30" s="58">
        <v>45492</v>
      </c>
      <c r="B30" s="65" t="s">
        <v>20</v>
      </c>
      <c r="C30" s="60" t="s">
        <v>16</v>
      </c>
      <c r="D30" s="61">
        <v>1</v>
      </c>
      <c r="E30" s="62">
        <v>0</v>
      </c>
      <c r="F30" s="62">
        <v>0</v>
      </c>
      <c r="G30" s="62">
        <v>1</v>
      </c>
      <c r="H30" s="64">
        <v>0</v>
      </c>
      <c r="I30" s="63">
        <v>0</v>
      </c>
      <c r="J30" s="62">
        <v>1</v>
      </c>
      <c r="K30" s="62">
        <v>0</v>
      </c>
      <c r="L30" s="62">
        <v>1</v>
      </c>
      <c r="M30" s="62">
        <v>1</v>
      </c>
      <c r="N30" s="64">
        <v>0</v>
      </c>
      <c r="O30" s="2"/>
    </row>
    <row x14ac:dyDescent="0.25" r="31" customHeight="1" ht="18">
      <c r="A31" s="76"/>
      <c r="B31" s="87"/>
      <c r="C31" s="87"/>
      <c r="D31" s="78"/>
      <c r="E31" s="78"/>
      <c r="F31" s="78"/>
      <c r="G31" s="78"/>
      <c r="H31" s="78"/>
      <c r="I31" s="92"/>
      <c r="J31" s="92"/>
      <c r="K31" s="92"/>
      <c r="L31" s="92"/>
      <c r="M31" s="92"/>
      <c r="N31" s="92"/>
      <c r="O31" s="102"/>
    </row>
  </sheetData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1"/>
  <sheetViews>
    <sheetView workbookViewId="0"/>
  </sheetViews>
  <sheetFormatPr defaultRowHeight="15" x14ac:dyDescent="0.25"/>
  <cols>
    <col min="1" max="1" style="81" width="20.433571428571426" customWidth="1" bestFit="1"/>
    <col min="2" max="2" style="82" width="12.576428571428572" customWidth="1" bestFit="1"/>
    <col min="3" max="3" style="82" width="15.43357142857143" customWidth="1" bestFit="1"/>
    <col min="4" max="4" style="83" width="10.576428571428572" customWidth="1" bestFit="1"/>
    <col min="5" max="5" style="83" width="10.576428571428572" customWidth="1" bestFit="1"/>
    <col min="6" max="6" style="83" width="10.576428571428572" customWidth="1" bestFit="1"/>
    <col min="7" max="7" style="83" width="10.576428571428572" customWidth="1" bestFit="1"/>
    <col min="8" max="8" style="83" width="10.576428571428572" customWidth="1" bestFit="1"/>
    <col min="9" max="9" style="83" width="10.576428571428572" customWidth="1" bestFit="1"/>
    <col min="10" max="10" style="83" width="10.576428571428572" customWidth="1" bestFit="1"/>
    <col min="11" max="11" style="83" width="10.576428571428572" customWidth="1" bestFit="1"/>
    <col min="12" max="12" style="83" width="10.576428571428572" customWidth="1" bestFit="1"/>
    <col min="13" max="13" style="83" width="10.576428571428572" customWidth="1" bestFit="1"/>
    <col min="14" max="14" style="75" width="10.43357142857143" customWidth="1" bestFit="1"/>
    <col min="15" max="15" style="82" width="13.005" customWidth="1" bestFit="1"/>
  </cols>
  <sheetData>
    <row x14ac:dyDescent="0.25" r="1" customHeight="1" ht="18">
      <c r="A1" s="76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3"/>
      <c r="O1" s="77"/>
    </row>
    <row x14ac:dyDescent="0.25" r="2" customHeight="1" ht="18">
      <c r="A2" s="76"/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3"/>
      <c r="O2" s="77"/>
    </row>
    <row x14ac:dyDescent="0.25" r="3" customHeight="1" ht="18">
      <c r="A3" s="76"/>
      <c r="B3" s="77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3"/>
      <c r="O3" s="77"/>
    </row>
    <row x14ac:dyDescent="0.25" r="4" customHeight="1" ht="18">
      <c r="A4" s="76"/>
      <c r="B4" s="77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3"/>
      <c r="O4" s="77"/>
    </row>
    <row x14ac:dyDescent="0.25" r="5" customHeight="1" ht="18">
      <c r="A5" s="84"/>
      <c r="B5" s="85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3"/>
      <c r="O5" s="87"/>
    </row>
    <row x14ac:dyDescent="0.25" r="6" customHeight="1" ht="27.75">
      <c r="A6" s="8" t="s">
        <v>0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87"/>
    </row>
    <row x14ac:dyDescent="0.25" r="7" customHeight="1" ht="18">
      <c r="A7" s="8"/>
      <c r="B7" s="9"/>
      <c r="C7" s="9"/>
      <c r="D7" s="11"/>
      <c r="E7" s="12">
        <f>'[12]3-Calculation '!C6</f>
        <v>25569.333333333332</v>
      </c>
      <c r="F7" s="12"/>
      <c r="G7" s="12"/>
      <c r="H7" s="13">
        <f>E7+4</f>
        <v>25569.333333333332</v>
      </c>
      <c r="I7" s="13"/>
      <c r="J7" s="13"/>
      <c r="K7" s="10"/>
      <c r="L7" s="10"/>
      <c r="M7" s="10"/>
      <c r="N7" s="10"/>
      <c r="O7" s="87"/>
    </row>
    <row x14ac:dyDescent="0.25" r="8" customHeight="1" ht="8.85">
      <c r="A8" s="88"/>
      <c r="B8" s="89"/>
      <c r="C8" s="89"/>
      <c r="D8" s="90"/>
      <c r="E8" s="90"/>
      <c r="F8" s="90"/>
      <c r="G8" s="90"/>
      <c r="H8" s="90"/>
      <c r="I8" s="91"/>
      <c r="J8" s="91"/>
      <c r="K8" s="91"/>
      <c r="L8" s="91"/>
      <c r="M8" s="91"/>
      <c r="N8" s="91"/>
      <c r="O8" s="87"/>
    </row>
    <row x14ac:dyDescent="0.25" r="9" customHeight="1" ht="28.5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22"/>
      <c r="I9" s="23" t="s">
        <v>5</v>
      </c>
      <c r="J9" s="23"/>
      <c r="K9" s="23"/>
      <c r="L9" s="23"/>
      <c r="M9" s="23"/>
      <c r="N9" s="24"/>
      <c r="O9" s="87"/>
    </row>
    <row x14ac:dyDescent="0.25" r="10" customHeight="1" ht="28.5">
      <c r="A10" s="25"/>
      <c r="B10" s="26"/>
      <c r="C10" s="27"/>
      <c r="D10" s="28">
        <v>1.2913194444444445</v>
      </c>
      <c r="E10" s="29">
        <v>1.395486111111111</v>
      </c>
      <c r="F10" s="30" t="s">
        <v>6</v>
      </c>
      <c r="G10" s="30" t="s">
        <v>7</v>
      </c>
      <c r="H10" s="31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1.7809027777777777</v>
      </c>
      <c r="O10" s="87"/>
    </row>
    <row x14ac:dyDescent="0.25" r="11" customHeight="1" ht="21.75">
      <c r="A11" s="36">
        <v>45495</v>
      </c>
      <c r="B11" s="37" t="s">
        <v>12</v>
      </c>
      <c r="C11" s="38" t="s">
        <v>13</v>
      </c>
      <c r="D11" s="39">
        <v>4</v>
      </c>
      <c r="E11" s="40">
        <v>0</v>
      </c>
      <c r="F11" s="40">
        <v>1</v>
      </c>
      <c r="G11" s="40">
        <v>0</v>
      </c>
      <c r="H11" s="40">
        <v>1</v>
      </c>
      <c r="I11" s="41">
        <v>2</v>
      </c>
      <c r="J11" s="40">
        <v>0</v>
      </c>
      <c r="K11" s="40">
        <v>0</v>
      </c>
      <c r="L11" s="40">
        <v>3</v>
      </c>
      <c r="M11" s="40">
        <v>4</v>
      </c>
      <c r="N11" s="42">
        <v>0</v>
      </c>
      <c r="O11" s="87"/>
    </row>
    <row x14ac:dyDescent="0.25" r="12" customHeight="1" ht="21.75">
      <c r="A12" s="43">
        <v>45495</v>
      </c>
      <c r="B12" s="44" t="s">
        <v>12</v>
      </c>
      <c r="C12" s="45" t="s">
        <v>14</v>
      </c>
      <c r="D12" s="46">
        <v>3</v>
      </c>
      <c r="E12" s="47">
        <v>0</v>
      </c>
      <c r="F12" s="47">
        <v>1</v>
      </c>
      <c r="G12" s="47">
        <v>0</v>
      </c>
      <c r="H12" s="47">
        <v>1</v>
      </c>
      <c r="I12" s="48">
        <v>1</v>
      </c>
      <c r="J12" s="47">
        <v>0</v>
      </c>
      <c r="K12" s="47">
        <v>0</v>
      </c>
      <c r="L12" s="47">
        <v>2</v>
      </c>
      <c r="M12" s="47">
        <v>3</v>
      </c>
      <c r="N12" s="49">
        <v>0</v>
      </c>
      <c r="O12" s="87"/>
    </row>
    <row x14ac:dyDescent="0.25" r="13" customHeight="1" ht="21.75">
      <c r="A13" s="43">
        <v>45495</v>
      </c>
      <c r="B13" s="44" t="s">
        <v>12</v>
      </c>
      <c r="C13" s="45" t="s">
        <v>15</v>
      </c>
      <c r="D13" s="46">
        <v>2</v>
      </c>
      <c r="E13" s="47">
        <v>0</v>
      </c>
      <c r="F13" s="47">
        <v>1</v>
      </c>
      <c r="G13" s="47">
        <v>0</v>
      </c>
      <c r="H13" s="47">
        <v>1</v>
      </c>
      <c r="I13" s="48">
        <v>1</v>
      </c>
      <c r="J13" s="47">
        <v>0</v>
      </c>
      <c r="K13" s="47">
        <v>0</v>
      </c>
      <c r="L13" s="47">
        <v>2</v>
      </c>
      <c r="M13" s="47">
        <v>2</v>
      </c>
      <c r="N13" s="49">
        <v>0</v>
      </c>
      <c r="O13" s="87"/>
    </row>
    <row x14ac:dyDescent="0.25" r="14" customHeight="1" ht="21.75">
      <c r="A14" s="50">
        <v>45495</v>
      </c>
      <c r="B14" s="44" t="s">
        <v>12</v>
      </c>
      <c r="C14" s="45" t="s">
        <v>16</v>
      </c>
      <c r="D14" s="51">
        <v>2</v>
      </c>
      <c r="E14" s="52">
        <v>0</v>
      </c>
      <c r="F14" s="52">
        <v>1</v>
      </c>
      <c r="G14" s="52">
        <v>0</v>
      </c>
      <c r="H14" s="52">
        <v>1</v>
      </c>
      <c r="I14" s="53">
        <v>1</v>
      </c>
      <c r="J14" s="52">
        <v>0</v>
      </c>
      <c r="K14" s="52">
        <v>0</v>
      </c>
      <c r="L14" s="52">
        <v>2</v>
      </c>
      <c r="M14" s="52">
        <v>2</v>
      </c>
      <c r="N14" s="54">
        <v>0</v>
      </c>
      <c r="O14" s="87"/>
    </row>
    <row x14ac:dyDescent="0.25" r="15" customHeight="1" ht="21.75">
      <c r="A15" s="36">
        <v>45496</v>
      </c>
      <c r="B15" s="55" t="s">
        <v>17</v>
      </c>
      <c r="C15" s="38" t="s">
        <v>13</v>
      </c>
      <c r="D15" s="39">
        <v>4</v>
      </c>
      <c r="E15" s="40">
        <v>2</v>
      </c>
      <c r="F15" s="40">
        <v>1</v>
      </c>
      <c r="G15" s="40">
        <v>0</v>
      </c>
      <c r="H15" s="40">
        <v>0</v>
      </c>
      <c r="I15" s="41">
        <v>1</v>
      </c>
      <c r="J15" s="40">
        <v>1</v>
      </c>
      <c r="K15" s="40">
        <v>1</v>
      </c>
      <c r="L15" s="40">
        <v>3</v>
      </c>
      <c r="M15" s="40">
        <v>4</v>
      </c>
      <c r="N15" s="42">
        <v>0</v>
      </c>
      <c r="O15" s="87"/>
    </row>
    <row x14ac:dyDescent="0.25" r="16" customHeight="1" ht="21.75">
      <c r="A16" s="43">
        <v>45496</v>
      </c>
      <c r="B16" s="56" t="s">
        <v>17</v>
      </c>
      <c r="C16" s="45" t="s">
        <v>14</v>
      </c>
      <c r="D16" s="46">
        <v>3</v>
      </c>
      <c r="E16" s="47">
        <v>2</v>
      </c>
      <c r="F16" s="47">
        <v>1</v>
      </c>
      <c r="G16" s="47">
        <v>0</v>
      </c>
      <c r="H16" s="47">
        <v>0</v>
      </c>
      <c r="I16" s="48">
        <v>1</v>
      </c>
      <c r="J16" s="47">
        <v>1</v>
      </c>
      <c r="K16" s="47">
        <v>1</v>
      </c>
      <c r="L16" s="47">
        <v>2</v>
      </c>
      <c r="M16" s="47">
        <v>3</v>
      </c>
      <c r="N16" s="49">
        <v>0</v>
      </c>
      <c r="O16" s="87"/>
    </row>
    <row x14ac:dyDescent="0.25" r="17" customHeight="1" ht="21.75">
      <c r="A17" s="43">
        <v>45496</v>
      </c>
      <c r="B17" s="56" t="s">
        <v>17</v>
      </c>
      <c r="C17" s="45" t="s">
        <v>15</v>
      </c>
      <c r="D17" s="46">
        <v>2</v>
      </c>
      <c r="E17" s="47">
        <v>1</v>
      </c>
      <c r="F17" s="47">
        <v>1</v>
      </c>
      <c r="G17" s="47">
        <v>0</v>
      </c>
      <c r="H17" s="47">
        <v>0</v>
      </c>
      <c r="I17" s="48">
        <v>1</v>
      </c>
      <c r="J17" s="47">
        <v>1</v>
      </c>
      <c r="K17" s="47">
        <v>0</v>
      </c>
      <c r="L17" s="47">
        <v>2</v>
      </c>
      <c r="M17" s="47">
        <v>2</v>
      </c>
      <c r="N17" s="49">
        <v>0</v>
      </c>
      <c r="O17" s="77"/>
    </row>
    <row x14ac:dyDescent="0.25" r="18" customHeight="1" ht="21.75">
      <c r="A18" s="50">
        <v>45496</v>
      </c>
      <c r="B18" s="56" t="s">
        <v>17</v>
      </c>
      <c r="C18" s="45" t="s">
        <v>16</v>
      </c>
      <c r="D18" s="51">
        <v>3</v>
      </c>
      <c r="E18" s="52">
        <v>1</v>
      </c>
      <c r="F18" s="52">
        <v>1</v>
      </c>
      <c r="G18" s="52">
        <v>0</v>
      </c>
      <c r="H18" s="52">
        <v>0</v>
      </c>
      <c r="I18" s="53">
        <v>1</v>
      </c>
      <c r="J18" s="47">
        <v>1</v>
      </c>
      <c r="K18" s="52">
        <v>0</v>
      </c>
      <c r="L18" s="52">
        <v>2</v>
      </c>
      <c r="M18" s="52">
        <v>3</v>
      </c>
      <c r="N18" s="54">
        <v>0</v>
      </c>
      <c r="O18" s="77"/>
    </row>
    <row x14ac:dyDescent="0.25" r="19" customHeight="1" ht="21.75">
      <c r="A19" s="36">
        <v>45497</v>
      </c>
      <c r="B19" s="57" t="s">
        <v>18</v>
      </c>
      <c r="C19" s="38" t="s">
        <v>13</v>
      </c>
      <c r="D19" s="39">
        <v>4</v>
      </c>
      <c r="E19" s="40">
        <v>1</v>
      </c>
      <c r="F19" s="40">
        <v>1</v>
      </c>
      <c r="G19" s="40">
        <v>1</v>
      </c>
      <c r="H19" s="40">
        <v>0</v>
      </c>
      <c r="I19" s="41">
        <v>1</v>
      </c>
      <c r="J19" s="40">
        <v>1</v>
      </c>
      <c r="K19" s="40">
        <v>0</v>
      </c>
      <c r="L19" s="40">
        <v>3</v>
      </c>
      <c r="M19" s="40">
        <v>4</v>
      </c>
      <c r="N19" s="42">
        <v>0</v>
      </c>
      <c r="O19" s="77"/>
    </row>
    <row x14ac:dyDescent="0.25" r="20" customHeight="1" ht="21.75">
      <c r="A20" s="43">
        <v>45497</v>
      </c>
      <c r="B20" s="44" t="s">
        <v>18</v>
      </c>
      <c r="C20" s="45" t="s">
        <v>14</v>
      </c>
      <c r="D20" s="46">
        <v>3</v>
      </c>
      <c r="E20" s="47">
        <v>1</v>
      </c>
      <c r="F20" s="47">
        <v>2</v>
      </c>
      <c r="G20" s="47">
        <v>1</v>
      </c>
      <c r="H20" s="47">
        <v>0</v>
      </c>
      <c r="I20" s="48">
        <v>1</v>
      </c>
      <c r="J20" s="47">
        <v>1</v>
      </c>
      <c r="K20" s="47">
        <v>0</v>
      </c>
      <c r="L20" s="47">
        <v>2</v>
      </c>
      <c r="M20" s="47">
        <v>3</v>
      </c>
      <c r="N20" s="49">
        <v>0</v>
      </c>
      <c r="O20" s="77"/>
    </row>
    <row x14ac:dyDescent="0.25" r="21" customHeight="1" ht="21.75">
      <c r="A21" s="43">
        <v>45497</v>
      </c>
      <c r="B21" s="44" t="s">
        <v>18</v>
      </c>
      <c r="C21" s="45" t="s">
        <v>15</v>
      </c>
      <c r="D21" s="46">
        <v>2</v>
      </c>
      <c r="E21" s="47">
        <v>1</v>
      </c>
      <c r="F21" s="47">
        <v>1</v>
      </c>
      <c r="G21" s="47">
        <v>1</v>
      </c>
      <c r="H21" s="47">
        <v>0</v>
      </c>
      <c r="I21" s="48">
        <v>1</v>
      </c>
      <c r="J21" s="47">
        <v>0</v>
      </c>
      <c r="K21" s="47">
        <v>0</v>
      </c>
      <c r="L21" s="47">
        <v>2</v>
      </c>
      <c r="M21" s="47">
        <v>2</v>
      </c>
      <c r="N21" s="49">
        <v>0</v>
      </c>
      <c r="O21" s="77"/>
    </row>
    <row x14ac:dyDescent="0.25" r="22" customHeight="1" ht="21.75">
      <c r="A22" s="58">
        <v>45497</v>
      </c>
      <c r="B22" s="59" t="s">
        <v>18</v>
      </c>
      <c r="C22" s="60" t="s">
        <v>16</v>
      </c>
      <c r="D22" s="61">
        <v>3</v>
      </c>
      <c r="E22" s="62">
        <v>1</v>
      </c>
      <c r="F22" s="62">
        <v>1</v>
      </c>
      <c r="G22" s="62">
        <v>1</v>
      </c>
      <c r="H22" s="62">
        <v>0</v>
      </c>
      <c r="I22" s="63">
        <v>1</v>
      </c>
      <c r="J22" s="62">
        <v>0</v>
      </c>
      <c r="K22" s="62">
        <v>0</v>
      </c>
      <c r="L22" s="62">
        <v>2</v>
      </c>
      <c r="M22" s="62">
        <v>2</v>
      </c>
      <c r="N22" s="64">
        <v>0</v>
      </c>
      <c r="O22" s="77"/>
    </row>
    <row x14ac:dyDescent="0.25" r="23" customHeight="1" ht="21.75">
      <c r="A23" s="36">
        <v>45498</v>
      </c>
      <c r="B23" s="55" t="s">
        <v>19</v>
      </c>
      <c r="C23" s="38" t="s">
        <v>13</v>
      </c>
      <c r="D23" s="39">
        <v>5</v>
      </c>
      <c r="E23" s="40">
        <v>1</v>
      </c>
      <c r="F23" s="40">
        <v>2</v>
      </c>
      <c r="G23" s="40">
        <v>0</v>
      </c>
      <c r="H23" s="40">
        <v>0</v>
      </c>
      <c r="I23" s="41">
        <v>1</v>
      </c>
      <c r="J23" s="40">
        <v>1</v>
      </c>
      <c r="K23" s="40">
        <v>0</v>
      </c>
      <c r="L23" s="40">
        <v>3</v>
      </c>
      <c r="M23" s="40">
        <v>4</v>
      </c>
      <c r="N23" s="42">
        <v>0</v>
      </c>
      <c r="O23" s="77"/>
    </row>
    <row x14ac:dyDescent="0.25" r="24" customHeight="1" ht="21.75">
      <c r="A24" s="43">
        <v>45498</v>
      </c>
      <c r="B24" s="56" t="s">
        <v>19</v>
      </c>
      <c r="C24" s="45" t="s">
        <v>14</v>
      </c>
      <c r="D24" s="46">
        <v>4</v>
      </c>
      <c r="E24" s="47">
        <v>1</v>
      </c>
      <c r="F24" s="47">
        <v>2</v>
      </c>
      <c r="G24" s="47">
        <v>0</v>
      </c>
      <c r="H24" s="47">
        <v>0</v>
      </c>
      <c r="I24" s="48">
        <v>1</v>
      </c>
      <c r="J24" s="47">
        <v>1</v>
      </c>
      <c r="K24" s="47">
        <v>0</v>
      </c>
      <c r="L24" s="47">
        <v>2</v>
      </c>
      <c r="M24" s="47">
        <v>3</v>
      </c>
      <c r="N24" s="49">
        <v>0</v>
      </c>
      <c r="O24" s="77"/>
    </row>
    <row x14ac:dyDescent="0.25" r="25" customHeight="1" ht="21.75">
      <c r="A25" s="43">
        <v>45498</v>
      </c>
      <c r="B25" s="56" t="s">
        <v>19</v>
      </c>
      <c r="C25" s="45" t="s">
        <v>15</v>
      </c>
      <c r="D25" s="46">
        <v>3</v>
      </c>
      <c r="E25" s="47">
        <v>1</v>
      </c>
      <c r="F25" s="47">
        <v>1</v>
      </c>
      <c r="G25" s="47">
        <v>0</v>
      </c>
      <c r="H25" s="47">
        <v>0</v>
      </c>
      <c r="I25" s="48">
        <v>1</v>
      </c>
      <c r="J25" s="47">
        <v>1</v>
      </c>
      <c r="K25" s="47">
        <v>0</v>
      </c>
      <c r="L25" s="47">
        <v>2</v>
      </c>
      <c r="M25" s="47">
        <v>2</v>
      </c>
      <c r="N25" s="49">
        <v>0</v>
      </c>
      <c r="O25" s="77"/>
    </row>
    <row x14ac:dyDescent="0.25" r="26" customHeight="1" ht="21.75">
      <c r="A26" s="58">
        <v>45498</v>
      </c>
      <c r="B26" s="65" t="s">
        <v>19</v>
      </c>
      <c r="C26" s="45" t="s">
        <v>16</v>
      </c>
      <c r="D26" s="61">
        <v>3</v>
      </c>
      <c r="E26" s="62">
        <v>1</v>
      </c>
      <c r="F26" s="62">
        <v>1</v>
      </c>
      <c r="G26" s="62">
        <v>0</v>
      </c>
      <c r="H26" s="62">
        <v>0</v>
      </c>
      <c r="I26" s="63">
        <v>1</v>
      </c>
      <c r="J26" s="62">
        <v>1</v>
      </c>
      <c r="K26" s="62">
        <v>0</v>
      </c>
      <c r="L26" s="62">
        <v>2</v>
      </c>
      <c r="M26" s="62">
        <v>3</v>
      </c>
      <c r="N26" s="64">
        <v>0</v>
      </c>
      <c r="O26" s="77"/>
    </row>
    <row x14ac:dyDescent="0.25" r="27" customHeight="1" ht="21.75">
      <c r="A27" s="66">
        <v>45499</v>
      </c>
      <c r="B27" s="67" t="s">
        <v>20</v>
      </c>
      <c r="C27" s="38" t="s">
        <v>13</v>
      </c>
      <c r="D27" s="68">
        <v>4</v>
      </c>
      <c r="E27" s="69">
        <v>1</v>
      </c>
      <c r="F27" s="69">
        <v>0</v>
      </c>
      <c r="G27" s="69">
        <v>1</v>
      </c>
      <c r="H27" s="69">
        <v>0</v>
      </c>
      <c r="I27" s="70">
        <v>1</v>
      </c>
      <c r="J27" s="69">
        <v>1</v>
      </c>
      <c r="K27" s="69">
        <v>0</v>
      </c>
      <c r="L27" s="69">
        <v>3</v>
      </c>
      <c r="M27" s="69">
        <v>4</v>
      </c>
      <c r="N27" s="71">
        <v>0</v>
      </c>
      <c r="O27" s="77"/>
    </row>
    <row x14ac:dyDescent="0.25" r="28" customHeight="1" ht="21.75">
      <c r="A28" s="43">
        <v>45499</v>
      </c>
      <c r="B28" s="56" t="s">
        <v>20</v>
      </c>
      <c r="C28" s="45" t="s">
        <v>14</v>
      </c>
      <c r="D28" s="46">
        <v>3</v>
      </c>
      <c r="E28" s="47">
        <v>1</v>
      </c>
      <c r="F28" s="47">
        <v>0</v>
      </c>
      <c r="G28" s="47">
        <v>1</v>
      </c>
      <c r="H28" s="47">
        <v>0</v>
      </c>
      <c r="I28" s="48">
        <v>1</v>
      </c>
      <c r="J28" s="47">
        <v>1</v>
      </c>
      <c r="K28" s="47">
        <v>0</v>
      </c>
      <c r="L28" s="47">
        <v>2</v>
      </c>
      <c r="M28" s="47">
        <v>2</v>
      </c>
      <c r="N28" s="72">
        <v>0</v>
      </c>
      <c r="O28" s="77"/>
    </row>
    <row x14ac:dyDescent="0.25" r="29" customHeight="1" ht="21.75">
      <c r="A29" s="43">
        <v>45499</v>
      </c>
      <c r="B29" s="56" t="s">
        <v>20</v>
      </c>
      <c r="C29" s="45" t="s">
        <v>15</v>
      </c>
      <c r="D29" s="46">
        <v>2</v>
      </c>
      <c r="E29" s="47">
        <v>0</v>
      </c>
      <c r="F29" s="47">
        <v>0</v>
      </c>
      <c r="G29" s="47">
        <v>1</v>
      </c>
      <c r="H29" s="47">
        <v>0</v>
      </c>
      <c r="I29" s="48">
        <v>0</v>
      </c>
      <c r="J29" s="47">
        <v>1</v>
      </c>
      <c r="K29" s="47">
        <v>0</v>
      </c>
      <c r="L29" s="47">
        <v>1</v>
      </c>
      <c r="M29" s="47">
        <v>2</v>
      </c>
      <c r="N29" s="49">
        <v>0</v>
      </c>
      <c r="O29" s="77"/>
    </row>
    <row x14ac:dyDescent="0.25" r="30" customHeight="1" ht="21.75">
      <c r="A30" s="58">
        <v>45499</v>
      </c>
      <c r="B30" s="65" t="s">
        <v>20</v>
      </c>
      <c r="C30" s="60" t="s">
        <v>16</v>
      </c>
      <c r="D30" s="61">
        <v>2</v>
      </c>
      <c r="E30" s="62">
        <v>0</v>
      </c>
      <c r="F30" s="62">
        <v>0</v>
      </c>
      <c r="G30" s="62">
        <v>1</v>
      </c>
      <c r="H30" s="62">
        <v>0</v>
      </c>
      <c r="I30" s="63">
        <v>0</v>
      </c>
      <c r="J30" s="62">
        <v>1</v>
      </c>
      <c r="K30" s="62">
        <v>0</v>
      </c>
      <c r="L30" s="62">
        <v>1</v>
      </c>
      <c r="M30" s="62">
        <v>2</v>
      </c>
      <c r="N30" s="64">
        <v>0</v>
      </c>
      <c r="O30" s="77"/>
    </row>
    <row x14ac:dyDescent="0.25" r="31" customHeight="1" ht="18">
      <c r="A31" s="76"/>
      <c r="B31" s="87"/>
      <c r="C31" s="87"/>
      <c r="D31" s="78"/>
      <c r="E31" s="78"/>
      <c r="F31" s="78"/>
      <c r="G31" s="78"/>
      <c r="H31" s="78"/>
      <c r="I31" s="92"/>
      <c r="J31" s="92"/>
      <c r="K31" s="92"/>
      <c r="L31" s="92"/>
      <c r="M31" s="92"/>
      <c r="N31" s="93"/>
      <c r="O31" s="77"/>
    </row>
  </sheetData>
  <mergeCells count="9">
    <mergeCell ref="A5:M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4"/>
  <sheetViews>
    <sheetView workbookViewId="0"/>
  </sheetViews>
  <sheetFormatPr defaultRowHeight="15" x14ac:dyDescent="0.25"/>
  <cols>
    <col min="1" max="1" style="81" width="20.433571428571426" customWidth="1" bestFit="1"/>
    <col min="2" max="2" style="82" width="12.576428571428572" customWidth="1" bestFit="1"/>
    <col min="3" max="3" style="82" width="15.43357142857143" customWidth="1" bestFit="1"/>
    <col min="4" max="4" style="83" width="10.576428571428572" customWidth="1" bestFit="1"/>
    <col min="5" max="5" style="83" width="10.576428571428572" customWidth="1" bestFit="1"/>
    <col min="6" max="6" style="83" width="10.576428571428572" customWidth="1" bestFit="1"/>
    <col min="7" max="7" style="83" width="10.576428571428572" customWidth="1" bestFit="1"/>
    <col min="8" max="8" style="83" width="10.576428571428572" customWidth="1" bestFit="1"/>
    <col min="9" max="9" style="83" width="10.576428571428572" customWidth="1" bestFit="1"/>
    <col min="10" max="10" style="83" width="10.576428571428572" customWidth="1" bestFit="1"/>
    <col min="11" max="11" style="83" width="10.576428571428572" customWidth="1" bestFit="1"/>
    <col min="12" max="12" style="83" width="10.576428571428572" customWidth="1" bestFit="1"/>
    <col min="13" max="13" style="83" width="10.576428571428572" customWidth="1" bestFit="1"/>
    <col min="14" max="14" style="83" width="10.576428571428572" customWidth="1" bestFit="1"/>
  </cols>
  <sheetData>
    <row x14ac:dyDescent="0.25" r="1" customHeight="1" ht="18">
      <c r="A1" s="76"/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x14ac:dyDescent="0.25" r="2" customHeight="1" ht="18">
      <c r="A2" s="76"/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x14ac:dyDescent="0.25" r="3" customHeight="1" ht="18">
      <c r="A3" s="76"/>
      <c r="B3" s="77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x14ac:dyDescent="0.25" r="4" customHeight="1" ht="18">
      <c r="A4" s="76"/>
      <c r="B4" s="77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x14ac:dyDescent="0.25" r="5" customHeight="1" ht="29.4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x14ac:dyDescent="0.25" r="6" customHeight="1" ht="20.45" customFormat="1" s="7">
      <c r="A6" s="8" t="s">
        <v>0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x14ac:dyDescent="0.25" r="7" customHeight="1" ht="18">
      <c r="A7" s="8"/>
      <c r="B7" s="9"/>
      <c r="C7" s="9"/>
      <c r="D7" s="11"/>
      <c r="E7" s="12">
        <v>45502</v>
      </c>
      <c r="F7" s="12"/>
      <c r="G7" s="12"/>
      <c r="H7" s="13">
        <f>E7+4</f>
        <v>25569.333333333332</v>
      </c>
      <c r="I7" s="13"/>
      <c r="J7" s="13"/>
      <c r="K7" s="10"/>
      <c r="L7" s="10"/>
      <c r="M7" s="10"/>
      <c r="N7" s="10"/>
    </row>
    <row x14ac:dyDescent="0.25" r="8" customHeight="1" ht="8.45">
      <c r="A8" s="14"/>
      <c r="B8" s="15"/>
      <c r="C8" s="15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</row>
    <row x14ac:dyDescent="0.25" r="9" customHeight="1" ht="19.35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22"/>
      <c r="I9" s="23" t="s">
        <v>5</v>
      </c>
      <c r="J9" s="23"/>
      <c r="K9" s="23"/>
      <c r="L9" s="23"/>
      <c r="M9" s="23"/>
      <c r="N9" s="24"/>
    </row>
    <row x14ac:dyDescent="0.25" r="10" customHeight="1" ht="18">
      <c r="A10" s="25"/>
      <c r="B10" s="26"/>
      <c r="C10" s="27"/>
      <c r="D10" s="28">
        <v>1.2913194444444445</v>
      </c>
      <c r="E10" s="29">
        <v>1.395486111111111</v>
      </c>
      <c r="F10" s="30" t="s">
        <v>6</v>
      </c>
      <c r="G10" s="30" t="s">
        <v>7</v>
      </c>
      <c r="H10" s="31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1.7809027777777777</v>
      </c>
    </row>
    <row x14ac:dyDescent="0.25" r="11" customHeight="1" ht="21.75">
      <c r="A11" s="36">
        <v>45502</v>
      </c>
      <c r="B11" s="37" t="s">
        <v>12</v>
      </c>
      <c r="C11" s="38" t="s">
        <v>13</v>
      </c>
      <c r="D11" s="39">
        <v>1</v>
      </c>
      <c r="E11" s="40">
        <v>1</v>
      </c>
      <c r="F11" s="40">
        <v>1</v>
      </c>
      <c r="G11" s="40">
        <v>1</v>
      </c>
      <c r="H11" s="40">
        <v>1</v>
      </c>
      <c r="I11" s="41">
        <v>1</v>
      </c>
      <c r="J11" s="40">
        <v>1</v>
      </c>
      <c r="K11" s="40">
        <v>0</v>
      </c>
      <c r="L11" s="40">
        <v>1</v>
      </c>
      <c r="M11" s="40">
        <v>1</v>
      </c>
      <c r="N11" s="42">
        <v>0</v>
      </c>
    </row>
    <row x14ac:dyDescent="0.25" r="12" customHeight="1" ht="21.75">
      <c r="A12" s="43">
        <v>45502</v>
      </c>
      <c r="B12" s="44" t="s">
        <v>12</v>
      </c>
      <c r="C12" s="45" t="s">
        <v>14</v>
      </c>
      <c r="D12" s="46">
        <v>1</v>
      </c>
      <c r="E12" s="47">
        <v>1</v>
      </c>
      <c r="F12" s="47">
        <v>1</v>
      </c>
      <c r="G12" s="47">
        <v>1</v>
      </c>
      <c r="H12" s="47">
        <v>1</v>
      </c>
      <c r="I12" s="48">
        <v>1</v>
      </c>
      <c r="J12" s="47">
        <v>1</v>
      </c>
      <c r="K12" s="47">
        <v>0</v>
      </c>
      <c r="L12" s="47">
        <v>1</v>
      </c>
      <c r="M12" s="47">
        <v>1</v>
      </c>
      <c r="N12" s="49">
        <v>0</v>
      </c>
    </row>
    <row x14ac:dyDescent="0.25" r="13" customHeight="1" ht="21.75">
      <c r="A13" s="43">
        <v>45502</v>
      </c>
      <c r="B13" s="44" t="s">
        <v>12</v>
      </c>
      <c r="C13" s="45" t="s">
        <v>15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8">
        <v>1</v>
      </c>
      <c r="J13" s="47">
        <v>1</v>
      </c>
      <c r="K13" s="47">
        <v>0</v>
      </c>
      <c r="L13" s="47">
        <v>1</v>
      </c>
      <c r="M13" s="47">
        <v>1</v>
      </c>
      <c r="N13" s="49">
        <v>0</v>
      </c>
    </row>
    <row x14ac:dyDescent="0.25" r="14" customHeight="1" ht="21.75">
      <c r="A14" s="50">
        <v>45502</v>
      </c>
      <c r="B14" s="44" t="s">
        <v>12</v>
      </c>
      <c r="C14" s="45" t="s">
        <v>16</v>
      </c>
      <c r="D14" s="51">
        <v>1</v>
      </c>
      <c r="E14" s="52">
        <v>1</v>
      </c>
      <c r="F14" s="52">
        <v>1</v>
      </c>
      <c r="G14" s="52">
        <v>1</v>
      </c>
      <c r="H14" s="52">
        <v>1</v>
      </c>
      <c r="I14" s="53">
        <v>1</v>
      </c>
      <c r="J14" s="52">
        <v>1</v>
      </c>
      <c r="K14" s="52">
        <v>0</v>
      </c>
      <c r="L14" s="52">
        <v>1</v>
      </c>
      <c r="M14" s="52">
        <v>1</v>
      </c>
      <c r="N14" s="54">
        <v>0</v>
      </c>
    </row>
    <row x14ac:dyDescent="0.25" r="15" customHeight="1" ht="21.75">
      <c r="A15" s="36">
        <v>45503</v>
      </c>
      <c r="B15" s="55" t="s">
        <v>17</v>
      </c>
      <c r="C15" s="38" t="s">
        <v>13</v>
      </c>
      <c r="D15" s="39">
        <v>1</v>
      </c>
      <c r="E15" s="40">
        <v>1</v>
      </c>
      <c r="F15" s="40">
        <v>1</v>
      </c>
      <c r="G15" s="40">
        <v>1</v>
      </c>
      <c r="H15" s="40">
        <v>0</v>
      </c>
      <c r="I15" s="41">
        <v>1</v>
      </c>
      <c r="J15" s="40">
        <v>1</v>
      </c>
      <c r="K15" s="40">
        <v>1</v>
      </c>
      <c r="L15" s="40">
        <v>1</v>
      </c>
      <c r="M15" s="40">
        <v>1</v>
      </c>
      <c r="N15" s="42">
        <v>0</v>
      </c>
    </row>
    <row x14ac:dyDescent="0.25" r="16" customHeight="1" ht="21.75">
      <c r="A16" s="43">
        <v>45503</v>
      </c>
      <c r="B16" s="56" t="s">
        <v>17</v>
      </c>
      <c r="C16" s="45" t="s">
        <v>14</v>
      </c>
      <c r="D16" s="46">
        <v>1</v>
      </c>
      <c r="E16" s="47">
        <v>1</v>
      </c>
      <c r="F16" s="47">
        <v>1</v>
      </c>
      <c r="G16" s="47">
        <v>1</v>
      </c>
      <c r="H16" s="47">
        <v>0</v>
      </c>
      <c r="I16" s="48">
        <v>1</v>
      </c>
      <c r="J16" s="47">
        <v>1</v>
      </c>
      <c r="K16" s="47">
        <v>1</v>
      </c>
      <c r="L16" s="47">
        <v>1</v>
      </c>
      <c r="M16" s="47">
        <v>1</v>
      </c>
      <c r="N16" s="49">
        <v>0</v>
      </c>
    </row>
    <row x14ac:dyDescent="0.25" r="17" customHeight="1" ht="21.75">
      <c r="A17" s="43">
        <v>45503</v>
      </c>
      <c r="B17" s="56" t="s">
        <v>17</v>
      </c>
      <c r="C17" s="45" t="s">
        <v>15</v>
      </c>
      <c r="D17" s="46">
        <v>1</v>
      </c>
      <c r="E17" s="47">
        <v>1</v>
      </c>
      <c r="F17" s="47">
        <v>1</v>
      </c>
      <c r="G17" s="47">
        <v>1</v>
      </c>
      <c r="H17" s="47">
        <v>0</v>
      </c>
      <c r="I17" s="48">
        <v>1</v>
      </c>
      <c r="J17" s="47">
        <v>1</v>
      </c>
      <c r="K17" s="47">
        <v>0</v>
      </c>
      <c r="L17" s="47">
        <v>1</v>
      </c>
      <c r="M17" s="47">
        <v>1</v>
      </c>
      <c r="N17" s="49">
        <v>0</v>
      </c>
    </row>
    <row x14ac:dyDescent="0.25" r="18" customHeight="1" ht="21.75">
      <c r="A18" s="50">
        <v>45503</v>
      </c>
      <c r="B18" s="56" t="s">
        <v>17</v>
      </c>
      <c r="C18" s="45" t="s">
        <v>16</v>
      </c>
      <c r="D18" s="51">
        <v>1</v>
      </c>
      <c r="E18" s="52">
        <v>1</v>
      </c>
      <c r="F18" s="52">
        <v>1</v>
      </c>
      <c r="G18" s="52">
        <v>1</v>
      </c>
      <c r="H18" s="52">
        <v>0</v>
      </c>
      <c r="I18" s="53">
        <v>1</v>
      </c>
      <c r="J18" s="47">
        <v>1</v>
      </c>
      <c r="K18" s="52">
        <v>0</v>
      </c>
      <c r="L18" s="52">
        <v>1</v>
      </c>
      <c r="M18" s="52">
        <v>1</v>
      </c>
      <c r="N18" s="54">
        <v>0</v>
      </c>
    </row>
    <row x14ac:dyDescent="0.25" r="19" customHeight="1" ht="21.75">
      <c r="A19" s="36">
        <v>45504</v>
      </c>
      <c r="B19" s="57" t="s">
        <v>18</v>
      </c>
      <c r="C19" s="38" t="s">
        <v>13</v>
      </c>
      <c r="D19" s="39">
        <v>1</v>
      </c>
      <c r="E19" s="40">
        <v>1</v>
      </c>
      <c r="F19" s="40">
        <v>1</v>
      </c>
      <c r="G19" s="40">
        <v>1</v>
      </c>
      <c r="H19" s="40">
        <v>0</v>
      </c>
      <c r="I19" s="41">
        <v>1</v>
      </c>
      <c r="J19" s="40">
        <v>1</v>
      </c>
      <c r="K19" s="40">
        <v>0</v>
      </c>
      <c r="L19" s="40">
        <v>1</v>
      </c>
      <c r="M19" s="40">
        <v>1</v>
      </c>
      <c r="N19" s="42">
        <v>0</v>
      </c>
    </row>
    <row x14ac:dyDescent="0.25" r="20" customHeight="1" ht="21.75">
      <c r="A20" s="43">
        <v>45504</v>
      </c>
      <c r="B20" s="44" t="s">
        <v>18</v>
      </c>
      <c r="C20" s="45" t="s">
        <v>14</v>
      </c>
      <c r="D20" s="46">
        <v>1</v>
      </c>
      <c r="E20" s="47">
        <v>1</v>
      </c>
      <c r="F20" s="47">
        <v>1</v>
      </c>
      <c r="G20" s="47">
        <v>1</v>
      </c>
      <c r="H20" s="47">
        <v>0</v>
      </c>
      <c r="I20" s="48">
        <v>1</v>
      </c>
      <c r="J20" s="47">
        <v>1</v>
      </c>
      <c r="K20" s="47">
        <v>0</v>
      </c>
      <c r="L20" s="47">
        <v>1</v>
      </c>
      <c r="M20" s="47">
        <v>1</v>
      </c>
      <c r="N20" s="49">
        <v>0</v>
      </c>
    </row>
    <row x14ac:dyDescent="0.25" r="21" customHeight="1" ht="21.75">
      <c r="A21" s="43">
        <v>45504</v>
      </c>
      <c r="B21" s="44" t="s">
        <v>18</v>
      </c>
      <c r="C21" s="45" t="s">
        <v>15</v>
      </c>
      <c r="D21" s="46">
        <v>1</v>
      </c>
      <c r="E21" s="47">
        <v>1</v>
      </c>
      <c r="F21" s="47">
        <v>1</v>
      </c>
      <c r="G21" s="47">
        <v>1</v>
      </c>
      <c r="H21" s="47">
        <v>0</v>
      </c>
      <c r="I21" s="48">
        <v>1</v>
      </c>
      <c r="J21" s="47">
        <v>0</v>
      </c>
      <c r="K21" s="47">
        <v>0</v>
      </c>
      <c r="L21" s="47">
        <v>1</v>
      </c>
      <c r="M21" s="47">
        <v>1</v>
      </c>
      <c r="N21" s="49">
        <v>0</v>
      </c>
    </row>
    <row x14ac:dyDescent="0.25" r="22" customHeight="1" ht="21.75">
      <c r="A22" s="58">
        <v>45504</v>
      </c>
      <c r="B22" s="59" t="s">
        <v>18</v>
      </c>
      <c r="C22" s="60" t="s">
        <v>16</v>
      </c>
      <c r="D22" s="61">
        <v>1</v>
      </c>
      <c r="E22" s="62">
        <v>1</v>
      </c>
      <c r="F22" s="62">
        <v>1</v>
      </c>
      <c r="G22" s="62">
        <v>1</v>
      </c>
      <c r="H22" s="62">
        <v>0</v>
      </c>
      <c r="I22" s="63">
        <v>1</v>
      </c>
      <c r="J22" s="62">
        <v>0</v>
      </c>
      <c r="K22" s="62">
        <v>0</v>
      </c>
      <c r="L22" s="62">
        <v>1</v>
      </c>
      <c r="M22" s="62">
        <v>1</v>
      </c>
      <c r="N22" s="64">
        <v>0</v>
      </c>
    </row>
    <row x14ac:dyDescent="0.25" r="23" customHeight="1" ht="21.75">
      <c r="A23" s="36">
        <v>45505</v>
      </c>
      <c r="B23" s="55" t="s">
        <v>19</v>
      </c>
      <c r="C23" s="38" t="s">
        <v>13</v>
      </c>
      <c r="D23" s="39">
        <v>1</v>
      </c>
      <c r="E23" s="40">
        <v>1</v>
      </c>
      <c r="F23" s="40">
        <v>1</v>
      </c>
      <c r="G23" s="40">
        <v>1</v>
      </c>
      <c r="H23" s="40">
        <v>1</v>
      </c>
      <c r="I23" s="41">
        <v>1</v>
      </c>
      <c r="J23" s="40">
        <v>1</v>
      </c>
      <c r="K23" s="40">
        <v>0</v>
      </c>
      <c r="L23" s="40">
        <v>1</v>
      </c>
      <c r="M23" s="40">
        <v>1</v>
      </c>
      <c r="N23" s="42">
        <v>0</v>
      </c>
    </row>
    <row x14ac:dyDescent="0.25" r="24" customHeight="1" ht="21.75">
      <c r="A24" s="43">
        <v>45505</v>
      </c>
      <c r="B24" s="56" t="s">
        <v>19</v>
      </c>
      <c r="C24" s="45" t="s">
        <v>14</v>
      </c>
      <c r="D24" s="46">
        <v>1</v>
      </c>
      <c r="E24" s="47">
        <v>1</v>
      </c>
      <c r="F24" s="47">
        <v>1</v>
      </c>
      <c r="G24" s="47">
        <v>1</v>
      </c>
      <c r="H24" s="47">
        <v>1</v>
      </c>
      <c r="I24" s="48">
        <v>1</v>
      </c>
      <c r="J24" s="47">
        <v>1</v>
      </c>
      <c r="K24" s="47">
        <v>0</v>
      </c>
      <c r="L24" s="47">
        <v>1</v>
      </c>
      <c r="M24" s="47">
        <v>1</v>
      </c>
      <c r="N24" s="49">
        <v>0</v>
      </c>
    </row>
    <row x14ac:dyDescent="0.25" r="25" customHeight="1" ht="21.75">
      <c r="A25" s="43">
        <v>45505</v>
      </c>
      <c r="B25" s="56" t="s">
        <v>19</v>
      </c>
      <c r="C25" s="45" t="s">
        <v>15</v>
      </c>
      <c r="D25" s="46">
        <v>1</v>
      </c>
      <c r="E25" s="47">
        <v>1</v>
      </c>
      <c r="F25" s="47">
        <v>1</v>
      </c>
      <c r="G25" s="47">
        <v>1</v>
      </c>
      <c r="H25" s="47">
        <v>1</v>
      </c>
      <c r="I25" s="48">
        <v>1</v>
      </c>
      <c r="J25" s="47">
        <v>1</v>
      </c>
      <c r="K25" s="47">
        <v>0</v>
      </c>
      <c r="L25" s="47">
        <v>1</v>
      </c>
      <c r="M25" s="47">
        <v>1</v>
      </c>
      <c r="N25" s="49">
        <v>0</v>
      </c>
    </row>
    <row x14ac:dyDescent="0.25" r="26" customHeight="1" ht="21.75">
      <c r="A26" s="58">
        <v>45505</v>
      </c>
      <c r="B26" s="65" t="s">
        <v>19</v>
      </c>
      <c r="C26" s="45" t="s">
        <v>16</v>
      </c>
      <c r="D26" s="61">
        <v>1</v>
      </c>
      <c r="E26" s="62">
        <v>1</v>
      </c>
      <c r="F26" s="62">
        <v>1</v>
      </c>
      <c r="G26" s="62">
        <v>1</v>
      </c>
      <c r="H26" s="62">
        <v>1</v>
      </c>
      <c r="I26" s="63">
        <v>1</v>
      </c>
      <c r="J26" s="62">
        <v>1</v>
      </c>
      <c r="K26" s="62">
        <v>0</v>
      </c>
      <c r="L26" s="62">
        <v>1</v>
      </c>
      <c r="M26" s="62">
        <v>1</v>
      </c>
      <c r="N26" s="64">
        <v>0</v>
      </c>
    </row>
    <row x14ac:dyDescent="0.25" r="27" customHeight="1" ht="21.75">
      <c r="A27" s="66">
        <v>45506</v>
      </c>
      <c r="B27" s="67" t="s">
        <v>20</v>
      </c>
      <c r="C27" s="38" t="s">
        <v>13</v>
      </c>
      <c r="D27" s="68">
        <v>1</v>
      </c>
      <c r="E27" s="69">
        <v>1</v>
      </c>
      <c r="F27" s="69">
        <v>0</v>
      </c>
      <c r="G27" s="69">
        <v>1</v>
      </c>
      <c r="H27" s="69">
        <v>0</v>
      </c>
      <c r="I27" s="70">
        <v>1</v>
      </c>
      <c r="J27" s="69">
        <v>1</v>
      </c>
      <c r="K27" s="69">
        <v>0</v>
      </c>
      <c r="L27" s="69">
        <v>1</v>
      </c>
      <c r="M27" s="69">
        <v>1</v>
      </c>
      <c r="N27" s="71">
        <v>0</v>
      </c>
    </row>
    <row x14ac:dyDescent="0.25" r="28" customHeight="1" ht="21.75">
      <c r="A28" s="43">
        <v>45506</v>
      </c>
      <c r="B28" s="56" t="s">
        <v>20</v>
      </c>
      <c r="C28" s="45" t="s">
        <v>14</v>
      </c>
      <c r="D28" s="46">
        <v>1</v>
      </c>
      <c r="E28" s="47">
        <v>1</v>
      </c>
      <c r="F28" s="47">
        <v>0</v>
      </c>
      <c r="G28" s="47">
        <v>1</v>
      </c>
      <c r="H28" s="47">
        <v>0</v>
      </c>
      <c r="I28" s="48">
        <v>1</v>
      </c>
      <c r="J28" s="47">
        <v>1</v>
      </c>
      <c r="K28" s="47">
        <v>0</v>
      </c>
      <c r="L28" s="47">
        <v>1</v>
      </c>
      <c r="M28" s="47">
        <v>1</v>
      </c>
      <c r="N28" s="72">
        <v>0</v>
      </c>
    </row>
    <row x14ac:dyDescent="0.25" r="29" customHeight="1" ht="21.75">
      <c r="A29" s="43">
        <v>45506</v>
      </c>
      <c r="B29" s="56" t="s">
        <v>20</v>
      </c>
      <c r="C29" s="45" t="s">
        <v>15</v>
      </c>
      <c r="D29" s="46">
        <v>1</v>
      </c>
      <c r="E29" s="47">
        <v>0</v>
      </c>
      <c r="F29" s="47">
        <v>0</v>
      </c>
      <c r="G29" s="47">
        <v>1</v>
      </c>
      <c r="H29" s="47">
        <v>0</v>
      </c>
      <c r="I29" s="48">
        <v>0</v>
      </c>
      <c r="J29" s="47">
        <v>1</v>
      </c>
      <c r="K29" s="47">
        <v>0</v>
      </c>
      <c r="L29" s="47">
        <v>1</v>
      </c>
      <c r="M29" s="47">
        <v>1</v>
      </c>
      <c r="N29" s="49">
        <v>0</v>
      </c>
    </row>
    <row x14ac:dyDescent="0.25" r="30" customHeight="1" ht="21.75">
      <c r="A30" s="58">
        <v>45506</v>
      </c>
      <c r="B30" s="65" t="s">
        <v>20</v>
      </c>
      <c r="C30" s="60" t="s">
        <v>16</v>
      </c>
      <c r="D30" s="61">
        <v>1</v>
      </c>
      <c r="E30" s="62">
        <v>0</v>
      </c>
      <c r="F30" s="62">
        <v>0</v>
      </c>
      <c r="G30" s="62">
        <v>1</v>
      </c>
      <c r="H30" s="62">
        <v>0</v>
      </c>
      <c r="I30" s="63">
        <v>0</v>
      </c>
      <c r="J30" s="62">
        <v>1</v>
      </c>
      <c r="K30" s="62">
        <v>0</v>
      </c>
      <c r="L30" s="62">
        <v>1</v>
      </c>
      <c r="M30" s="62">
        <v>1</v>
      </c>
      <c r="N30" s="64">
        <v>0</v>
      </c>
    </row>
    <row x14ac:dyDescent="0.25" r="31" customHeight="1" ht="18">
      <c r="A31" s="76"/>
      <c r="B31" s="79"/>
      <c r="C31" s="79"/>
      <c r="D31" s="78"/>
      <c r="E31" s="78"/>
      <c r="F31" s="78"/>
      <c r="G31" s="78"/>
      <c r="H31" s="78"/>
      <c r="I31" s="80"/>
      <c r="J31" s="80"/>
      <c r="K31" s="80"/>
      <c r="L31" s="80"/>
      <c r="M31" s="80"/>
      <c r="N31" s="80"/>
    </row>
    <row x14ac:dyDescent="0.25" r="32" customHeight="1" ht="18">
      <c r="A32" s="76"/>
      <c r="B32" s="79"/>
      <c r="C32" s="79"/>
      <c r="D32" s="78"/>
      <c r="E32" s="78"/>
      <c r="F32" s="78"/>
      <c r="G32" s="78"/>
      <c r="H32" s="78"/>
      <c r="I32" s="80"/>
      <c r="J32" s="80"/>
      <c r="K32" s="80"/>
      <c r="L32" s="80"/>
      <c r="M32" s="80"/>
      <c r="N32" s="80"/>
    </row>
    <row x14ac:dyDescent="0.25" r="33" customHeight="1" ht="18">
      <c r="A33" s="76"/>
      <c r="B33" s="79"/>
      <c r="C33" s="79"/>
      <c r="D33" s="78"/>
      <c r="E33" s="78"/>
      <c r="F33" s="78"/>
      <c r="G33" s="78"/>
      <c r="H33" s="78"/>
      <c r="I33" s="80"/>
      <c r="J33" s="80"/>
      <c r="K33" s="80"/>
      <c r="L33" s="80"/>
      <c r="M33" s="80"/>
      <c r="N33" s="80"/>
    </row>
    <row x14ac:dyDescent="0.25" r="34" customHeight="1" ht="18">
      <c r="A34" s="76"/>
      <c r="B34" s="79"/>
      <c r="C34" s="79"/>
      <c r="D34" s="78"/>
      <c r="E34" s="78"/>
      <c r="F34" s="78"/>
      <c r="G34" s="78"/>
      <c r="H34" s="78"/>
      <c r="I34" s="80"/>
      <c r="J34" s="80"/>
      <c r="K34" s="80"/>
      <c r="L34" s="80"/>
      <c r="M34" s="80"/>
      <c r="N34" s="80"/>
    </row>
  </sheetData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0"/>
  <sheetViews>
    <sheetView workbookViewId="0"/>
  </sheetViews>
  <sheetFormatPr defaultRowHeight="15" x14ac:dyDescent="0.25"/>
  <cols>
    <col min="1" max="1" style="73" width="20.433571428571426" customWidth="1" bestFit="1"/>
    <col min="2" max="2" style="74" width="12.576428571428572" customWidth="1" bestFit="1"/>
    <col min="3" max="3" style="74" width="15.43357142857143" customWidth="1" bestFit="1"/>
    <col min="4" max="4" style="75" width="10.576428571428572" customWidth="1" bestFit="1"/>
    <col min="5" max="5" style="75" width="10.576428571428572" customWidth="1" bestFit="1"/>
    <col min="6" max="6" style="75" width="10.576428571428572" customWidth="1" bestFit="1"/>
    <col min="7" max="7" style="75" width="10.576428571428572" customWidth="1" bestFit="1"/>
    <col min="8" max="8" style="75" width="10.576428571428572" customWidth="1" bestFit="1"/>
    <col min="9" max="9" style="75" width="10.576428571428572" customWidth="1" bestFit="1"/>
    <col min="10" max="10" style="75" width="10.576428571428572" customWidth="1" bestFit="1"/>
    <col min="11" max="11" style="75" width="10.576428571428572" customWidth="1" bestFit="1"/>
    <col min="12" max="12" style="75" width="10.576428571428572" customWidth="1" bestFit="1"/>
    <col min="13" max="13" style="75" width="10.576428571428572" customWidth="1" bestFit="1"/>
    <col min="14" max="14" style="75" width="10.576428571428572" customWidth="1" bestFit="1"/>
  </cols>
  <sheetData>
    <row x14ac:dyDescent="0.25" r="1" customHeight="1" ht="18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x14ac:dyDescent="0.25" r="2" customHeight="1" ht="18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x14ac:dyDescent="0.25" r="3" customHeight="1" ht="18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x14ac:dyDescent="0.25" r="4" customHeight="1" ht="18">
      <c r="A4" s="1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x14ac:dyDescent="0.25" r="5" customHeight="1" ht="29.4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x14ac:dyDescent="0.25" r="6" customHeight="1" ht="20.45" customFormat="1" s="7">
      <c r="A6" s="8" t="s">
        <v>0</v>
      </c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x14ac:dyDescent="0.25" r="7" customHeight="1" ht="18">
      <c r="A7" s="8"/>
      <c r="B7" s="9"/>
      <c r="C7" s="9"/>
      <c r="D7" s="11"/>
      <c r="E7" s="12">
        <v>45509</v>
      </c>
      <c r="F7" s="12"/>
      <c r="G7" s="12"/>
      <c r="H7" s="13">
        <f>E7+4</f>
        <v>25569.333333333332</v>
      </c>
      <c r="I7" s="13"/>
      <c r="J7" s="13"/>
      <c r="K7" s="10"/>
      <c r="L7" s="10"/>
      <c r="M7" s="10"/>
      <c r="N7" s="10"/>
    </row>
    <row x14ac:dyDescent="0.25" r="8" customHeight="1" ht="8.45">
      <c r="A8" s="14"/>
      <c r="B8" s="15"/>
      <c r="C8" s="15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</row>
    <row x14ac:dyDescent="0.25" r="9" customHeight="1" ht="19.35">
      <c r="A9" s="18" t="s">
        <v>1</v>
      </c>
      <c r="B9" s="19" t="s">
        <v>2</v>
      </c>
      <c r="C9" s="20" t="s">
        <v>3</v>
      </c>
      <c r="D9" s="21" t="s">
        <v>4</v>
      </c>
      <c r="E9" s="22"/>
      <c r="F9" s="22"/>
      <c r="G9" s="22"/>
      <c r="H9" s="22"/>
      <c r="I9" s="23" t="s">
        <v>5</v>
      </c>
      <c r="J9" s="23"/>
      <c r="K9" s="23"/>
      <c r="L9" s="23"/>
      <c r="M9" s="23"/>
      <c r="N9" s="24"/>
    </row>
    <row x14ac:dyDescent="0.25" r="10" customHeight="1" ht="18">
      <c r="A10" s="25"/>
      <c r="B10" s="26"/>
      <c r="C10" s="27"/>
      <c r="D10" s="28">
        <v>1.3052083333333333</v>
      </c>
      <c r="E10" s="29">
        <v>1.395486111111111</v>
      </c>
      <c r="F10" s="30" t="s">
        <v>6</v>
      </c>
      <c r="G10" s="30" t="s">
        <v>7</v>
      </c>
      <c r="H10" s="31" t="s">
        <v>8</v>
      </c>
      <c r="I10" s="32" t="s">
        <v>7</v>
      </c>
      <c r="J10" s="33" t="s">
        <v>9</v>
      </c>
      <c r="K10" s="34">
        <v>1.5621527777777777</v>
      </c>
      <c r="L10" s="33" t="s">
        <v>10</v>
      </c>
      <c r="M10" s="33" t="s">
        <v>11</v>
      </c>
      <c r="N10" s="35">
        <v>1.7809027777777777</v>
      </c>
    </row>
    <row x14ac:dyDescent="0.25" r="11" customHeight="1" ht="21.75">
      <c r="A11" s="36">
        <v>45509</v>
      </c>
      <c r="B11" s="37" t="s">
        <v>12</v>
      </c>
      <c r="C11" s="38" t="s">
        <v>13</v>
      </c>
      <c r="D11" s="39">
        <v>5</v>
      </c>
      <c r="E11" s="40">
        <v>0</v>
      </c>
      <c r="F11" s="40">
        <v>2</v>
      </c>
      <c r="G11" s="40">
        <v>1</v>
      </c>
      <c r="H11" s="40">
        <v>0</v>
      </c>
      <c r="I11" s="41">
        <v>1</v>
      </c>
      <c r="J11" s="40">
        <v>1</v>
      </c>
      <c r="K11" s="40">
        <v>0</v>
      </c>
      <c r="L11" s="40">
        <v>3</v>
      </c>
      <c r="M11" s="40">
        <v>3</v>
      </c>
      <c r="N11" s="42">
        <v>2</v>
      </c>
    </row>
    <row x14ac:dyDescent="0.25" r="12" customHeight="1" ht="21.75">
      <c r="A12" s="43">
        <v>45509</v>
      </c>
      <c r="B12" s="44" t="s">
        <v>12</v>
      </c>
      <c r="C12" s="45" t="s">
        <v>14</v>
      </c>
      <c r="D12" s="46">
        <v>4</v>
      </c>
      <c r="E12" s="47">
        <v>0</v>
      </c>
      <c r="F12" s="47">
        <v>2</v>
      </c>
      <c r="G12" s="47">
        <v>1</v>
      </c>
      <c r="H12" s="47">
        <v>0</v>
      </c>
      <c r="I12" s="48">
        <v>1</v>
      </c>
      <c r="J12" s="47">
        <v>1</v>
      </c>
      <c r="K12" s="47">
        <v>0</v>
      </c>
      <c r="L12" s="47">
        <v>2</v>
      </c>
      <c r="M12" s="47">
        <v>3</v>
      </c>
      <c r="N12" s="49">
        <v>1</v>
      </c>
    </row>
    <row x14ac:dyDescent="0.25" r="13" customHeight="1" ht="21.75">
      <c r="A13" s="43">
        <v>45509</v>
      </c>
      <c r="B13" s="44" t="s">
        <v>12</v>
      </c>
      <c r="C13" s="45" t="s">
        <v>15</v>
      </c>
      <c r="D13" s="46">
        <v>3</v>
      </c>
      <c r="E13" s="47">
        <v>0</v>
      </c>
      <c r="F13" s="47">
        <v>1</v>
      </c>
      <c r="G13" s="47">
        <v>1</v>
      </c>
      <c r="H13" s="47">
        <v>0</v>
      </c>
      <c r="I13" s="48">
        <v>1</v>
      </c>
      <c r="J13" s="47">
        <v>1</v>
      </c>
      <c r="K13" s="47">
        <v>0</v>
      </c>
      <c r="L13" s="47">
        <v>2</v>
      </c>
      <c r="M13" s="47">
        <v>2</v>
      </c>
      <c r="N13" s="49">
        <v>1</v>
      </c>
    </row>
    <row x14ac:dyDescent="0.25" r="14" customHeight="1" ht="21.75">
      <c r="A14" s="50">
        <v>45509</v>
      </c>
      <c r="B14" s="44" t="s">
        <v>12</v>
      </c>
      <c r="C14" s="45" t="s">
        <v>16</v>
      </c>
      <c r="D14" s="51">
        <v>3</v>
      </c>
      <c r="E14" s="52">
        <v>0</v>
      </c>
      <c r="F14" s="52">
        <v>1</v>
      </c>
      <c r="G14" s="52">
        <v>1</v>
      </c>
      <c r="H14" s="52">
        <v>0</v>
      </c>
      <c r="I14" s="53">
        <v>1</v>
      </c>
      <c r="J14" s="52">
        <v>1</v>
      </c>
      <c r="K14" s="52">
        <v>0</v>
      </c>
      <c r="L14" s="52">
        <v>2</v>
      </c>
      <c r="M14" s="52">
        <v>2</v>
      </c>
      <c r="N14" s="54">
        <v>1</v>
      </c>
    </row>
    <row x14ac:dyDescent="0.25" r="15" customHeight="1" ht="21.75">
      <c r="A15" s="36">
        <v>45510</v>
      </c>
      <c r="B15" s="55" t="s">
        <v>17</v>
      </c>
      <c r="C15" s="38" t="s">
        <v>13</v>
      </c>
      <c r="D15" s="39">
        <v>5</v>
      </c>
      <c r="E15" s="40">
        <v>3</v>
      </c>
      <c r="F15" s="40">
        <v>0</v>
      </c>
      <c r="G15" s="40">
        <v>1</v>
      </c>
      <c r="H15" s="40">
        <v>1</v>
      </c>
      <c r="I15" s="41">
        <v>1</v>
      </c>
      <c r="J15" s="40">
        <v>1</v>
      </c>
      <c r="K15" s="40">
        <v>1</v>
      </c>
      <c r="L15" s="40">
        <v>3</v>
      </c>
      <c r="M15" s="40">
        <v>5</v>
      </c>
      <c r="N15" s="42">
        <v>1</v>
      </c>
    </row>
    <row x14ac:dyDescent="0.25" r="16" customHeight="1" ht="21.75">
      <c r="A16" s="43">
        <v>45510</v>
      </c>
      <c r="B16" s="56" t="s">
        <v>17</v>
      </c>
      <c r="C16" s="45" t="s">
        <v>14</v>
      </c>
      <c r="D16" s="46">
        <v>4</v>
      </c>
      <c r="E16" s="47">
        <v>3</v>
      </c>
      <c r="F16" s="47">
        <v>0</v>
      </c>
      <c r="G16" s="47">
        <v>1</v>
      </c>
      <c r="H16" s="47">
        <v>1</v>
      </c>
      <c r="I16" s="48">
        <v>1</v>
      </c>
      <c r="J16" s="47">
        <v>1</v>
      </c>
      <c r="K16" s="47">
        <v>1</v>
      </c>
      <c r="L16" s="47">
        <v>2</v>
      </c>
      <c r="M16" s="47">
        <v>4</v>
      </c>
      <c r="N16" s="49">
        <v>1</v>
      </c>
    </row>
    <row x14ac:dyDescent="0.25" r="17" customHeight="1" ht="21.75">
      <c r="A17" s="43">
        <v>45510</v>
      </c>
      <c r="B17" s="56" t="s">
        <v>17</v>
      </c>
      <c r="C17" s="45" t="s">
        <v>15</v>
      </c>
      <c r="D17" s="46">
        <v>3</v>
      </c>
      <c r="E17" s="47">
        <v>2</v>
      </c>
      <c r="F17" s="47">
        <v>0</v>
      </c>
      <c r="G17" s="47">
        <v>1</v>
      </c>
      <c r="H17" s="47">
        <v>1</v>
      </c>
      <c r="I17" s="48">
        <v>0</v>
      </c>
      <c r="J17" s="47">
        <v>1</v>
      </c>
      <c r="K17" s="47">
        <v>1</v>
      </c>
      <c r="L17" s="47">
        <v>2</v>
      </c>
      <c r="M17" s="47">
        <v>3</v>
      </c>
      <c r="N17" s="49">
        <v>1</v>
      </c>
    </row>
    <row x14ac:dyDescent="0.25" r="18" customHeight="1" ht="21.75">
      <c r="A18" s="50">
        <v>45510</v>
      </c>
      <c r="B18" s="56" t="s">
        <v>17</v>
      </c>
      <c r="C18" s="45" t="s">
        <v>16</v>
      </c>
      <c r="D18" s="51">
        <v>3</v>
      </c>
      <c r="E18" s="52">
        <v>2</v>
      </c>
      <c r="F18" s="52">
        <v>0</v>
      </c>
      <c r="G18" s="52">
        <v>1</v>
      </c>
      <c r="H18" s="52">
        <v>1</v>
      </c>
      <c r="I18" s="53">
        <v>0</v>
      </c>
      <c r="J18" s="47">
        <v>1</v>
      </c>
      <c r="K18" s="52">
        <v>1</v>
      </c>
      <c r="L18" s="52">
        <v>2</v>
      </c>
      <c r="M18" s="52">
        <v>3</v>
      </c>
      <c r="N18" s="54">
        <v>1</v>
      </c>
    </row>
    <row x14ac:dyDescent="0.25" r="19" customHeight="1" ht="21.75">
      <c r="A19" s="36">
        <v>45511</v>
      </c>
      <c r="B19" s="57" t="s">
        <v>18</v>
      </c>
      <c r="C19" s="38" t="s">
        <v>13</v>
      </c>
      <c r="D19" s="39">
        <v>5</v>
      </c>
      <c r="E19" s="40">
        <v>1</v>
      </c>
      <c r="F19" s="40">
        <v>2</v>
      </c>
      <c r="G19" s="40">
        <v>2</v>
      </c>
      <c r="H19" s="40">
        <v>0</v>
      </c>
      <c r="I19" s="41">
        <v>0</v>
      </c>
      <c r="J19" s="40">
        <v>1</v>
      </c>
      <c r="K19" s="40">
        <v>0</v>
      </c>
      <c r="L19" s="40">
        <v>3</v>
      </c>
      <c r="M19" s="40">
        <v>5</v>
      </c>
      <c r="N19" s="42">
        <v>2</v>
      </c>
    </row>
    <row x14ac:dyDescent="0.25" r="20" customHeight="1" ht="21.75">
      <c r="A20" s="43">
        <v>45511</v>
      </c>
      <c r="B20" s="44" t="s">
        <v>18</v>
      </c>
      <c r="C20" s="45" t="s">
        <v>14</v>
      </c>
      <c r="D20" s="46">
        <v>4</v>
      </c>
      <c r="E20" s="47">
        <v>1</v>
      </c>
      <c r="F20" s="47">
        <v>2</v>
      </c>
      <c r="G20" s="47">
        <v>2</v>
      </c>
      <c r="H20" s="47">
        <v>0</v>
      </c>
      <c r="I20" s="48">
        <v>0</v>
      </c>
      <c r="J20" s="47">
        <v>1</v>
      </c>
      <c r="K20" s="47">
        <v>0</v>
      </c>
      <c r="L20" s="47">
        <v>2</v>
      </c>
      <c r="M20" s="47">
        <v>3</v>
      </c>
      <c r="N20" s="49">
        <v>2</v>
      </c>
    </row>
    <row x14ac:dyDescent="0.25" r="21" customHeight="1" ht="21.75">
      <c r="A21" s="43">
        <v>45511</v>
      </c>
      <c r="B21" s="44" t="s">
        <v>18</v>
      </c>
      <c r="C21" s="45" t="s">
        <v>15</v>
      </c>
      <c r="D21" s="46">
        <v>3</v>
      </c>
      <c r="E21" s="47">
        <v>1</v>
      </c>
      <c r="F21" s="47">
        <v>1</v>
      </c>
      <c r="G21" s="47">
        <v>1</v>
      </c>
      <c r="H21" s="47">
        <v>0</v>
      </c>
      <c r="I21" s="48">
        <v>0</v>
      </c>
      <c r="J21" s="47">
        <v>1</v>
      </c>
      <c r="K21" s="47">
        <v>0</v>
      </c>
      <c r="L21" s="47">
        <v>2</v>
      </c>
      <c r="M21" s="47">
        <v>2</v>
      </c>
      <c r="N21" s="49">
        <v>1</v>
      </c>
    </row>
    <row x14ac:dyDescent="0.25" r="22" customHeight="1" ht="21.75">
      <c r="A22" s="58">
        <v>45511</v>
      </c>
      <c r="B22" s="59" t="s">
        <v>18</v>
      </c>
      <c r="C22" s="60" t="s">
        <v>16</v>
      </c>
      <c r="D22" s="61">
        <v>3</v>
      </c>
      <c r="E22" s="62">
        <v>1</v>
      </c>
      <c r="F22" s="62">
        <v>1</v>
      </c>
      <c r="G22" s="62">
        <v>1</v>
      </c>
      <c r="H22" s="62">
        <v>0</v>
      </c>
      <c r="I22" s="63">
        <v>0</v>
      </c>
      <c r="J22" s="62">
        <v>1</v>
      </c>
      <c r="K22" s="62">
        <v>0</v>
      </c>
      <c r="L22" s="62">
        <v>2</v>
      </c>
      <c r="M22" s="62">
        <v>3</v>
      </c>
      <c r="N22" s="64">
        <v>1</v>
      </c>
    </row>
    <row x14ac:dyDescent="0.25" r="23" customHeight="1" ht="21.75">
      <c r="A23" s="36">
        <v>45512</v>
      </c>
      <c r="B23" s="55" t="s">
        <v>19</v>
      </c>
      <c r="C23" s="38" t="s">
        <v>13</v>
      </c>
      <c r="D23" s="39">
        <v>6</v>
      </c>
      <c r="E23" s="40">
        <v>1</v>
      </c>
      <c r="F23" s="40">
        <v>2</v>
      </c>
      <c r="G23" s="40">
        <v>1</v>
      </c>
      <c r="H23" s="40">
        <v>1</v>
      </c>
      <c r="I23" s="41">
        <v>0</v>
      </c>
      <c r="J23" s="40">
        <v>1</v>
      </c>
      <c r="K23" s="40">
        <v>1</v>
      </c>
      <c r="L23" s="40">
        <v>3</v>
      </c>
      <c r="M23" s="40">
        <v>5</v>
      </c>
      <c r="N23" s="42">
        <v>1</v>
      </c>
    </row>
    <row x14ac:dyDescent="0.25" r="24" customHeight="1" ht="21.75">
      <c r="A24" s="43">
        <v>45512</v>
      </c>
      <c r="B24" s="56" t="s">
        <v>19</v>
      </c>
      <c r="C24" s="45" t="s">
        <v>14</v>
      </c>
      <c r="D24" s="46">
        <v>4</v>
      </c>
      <c r="E24" s="47">
        <v>1</v>
      </c>
      <c r="F24" s="47">
        <v>2</v>
      </c>
      <c r="G24" s="47">
        <v>1</v>
      </c>
      <c r="H24" s="47">
        <v>1</v>
      </c>
      <c r="I24" s="48">
        <v>0</v>
      </c>
      <c r="J24" s="47">
        <v>1</v>
      </c>
      <c r="K24" s="47">
        <v>1</v>
      </c>
      <c r="L24" s="47">
        <v>2</v>
      </c>
      <c r="M24" s="47">
        <v>3</v>
      </c>
      <c r="N24" s="49">
        <v>2</v>
      </c>
    </row>
    <row x14ac:dyDescent="0.25" r="25" customHeight="1" ht="21.75">
      <c r="A25" s="43">
        <v>45512</v>
      </c>
      <c r="B25" s="56" t="s">
        <v>19</v>
      </c>
      <c r="C25" s="45" t="s">
        <v>15</v>
      </c>
      <c r="D25" s="46">
        <v>3</v>
      </c>
      <c r="E25" s="47">
        <v>0</v>
      </c>
      <c r="F25" s="47">
        <v>1</v>
      </c>
      <c r="G25" s="47">
        <v>1</v>
      </c>
      <c r="H25" s="47">
        <v>1</v>
      </c>
      <c r="I25" s="48">
        <v>0</v>
      </c>
      <c r="J25" s="47">
        <v>1</v>
      </c>
      <c r="K25" s="47">
        <v>0</v>
      </c>
      <c r="L25" s="47">
        <v>2</v>
      </c>
      <c r="M25" s="47">
        <v>2</v>
      </c>
      <c r="N25" s="49">
        <v>1</v>
      </c>
    </row>
    <row x14ac:dyDescent="0.25" r="26" customHeight="1" ht="21.75">
      <c r="A26" s="58">
        <v>45512</v>
      </c>
      <c r="B26" s="65" t="s">
        <v>19</v>
      </c>
      <c r="C26" s="45" t="s">
        <v>16</v>
      </c>
      <c r="D26" s="61">
        <v>3</v>
      </c>
      <c r="E26" s="62">
        <v>0</v>
      </c>
      <c r="F26" s="62">
        <v>1</v>
      </c>
      <c r="G26" s="62">
        <v>1</v>
      </c>
      <c r="H26" s="62">
        <v>1</v>
      </c>
      <c r="I26" s="63">
        <v>0</v>
      </c>
      <c r="J26" s="62">
        <v>1</v>
      </c>
      <c r="K26" s="62">
        <v>0</v>
      </c>
      <c r="L26" s="62">
        <v>2</v>
      </c>
      <c r="M26" s="62">
        <v>3</v>
      </c>
      <c r="N26" s="64">
        <v>1</v>
      </c>
    </row>
    <row x14ac:dyDescent="0.25" r="27" customHeight="1" ht="21.75">
      <c r="A27" s="66">
        <v>45513</v>
      </c>
      <c r="B27" s="67" t="s">
        <v>20</v>
      </c>
      <c r="C27" s="38" t="s">
        <v>13</v>
      </c>
      <c r="D27" s="68">
        <v>6</v>
      </c>
      <c r="E27" s="69">
        <v>1</v>
      </c>
      <c r="F27" s="69">
        <v>0</v>
      </c>
      <c r="G27" s="69">
        <v>1</v>
      </c>
      <c r="H27" s="69">
        <v>0</v>
      </c>
      <c r="I27" s="70">
        <v>1</v>
      </c>
      <c r="J27" s="69">
        <v>2</v>
      </c>
      <c r="K27" s="69">
        <v>0</v>
      </c>
      <c r="L27" s="69">
        <v>3</v>
      </c>
      <c r="M27" s="69">
        <v>2</v>
      </c>
      <c r="N27" s="71">
        <v>4</v>
      </c>
    </row>
    <row x14ac:dyDescent="0.25" r="28" customHeight="1" ht="21.75">
      <c r="A28" s="43">
        <v>45513</v>
      </c>
      <c r="B28" s="56" t="s">
        <v>20</v>
      </c>
      <c r="C28" s="45" t="s">
        <v>14</v>
      </c>
      <c r="D28" s="46">
        <v>5</v>
      </c>
      <c r="E28" s="47">
        <v>1</v>
      </c>
      <c r="F28" s="47">
        <v>0</v>
      </c>
      <c r="G28" s="47">
        <v>1</v>
      </c>
      <c r="H28" s="47">
        <v>0</v>
      </c>
      <c r="I28" s="48">
        <v>1</v>
      </c>
      <c r="J28" s="47">
        <v>1</v>
      </c>
      <c r="K28" s="47">
        <v>0</v>
      </c>
      <c r="L28" s="47">
        <v>2</v>
      </c>
      <c r="M28" s="47">
        <v>2</v>
      </c>
      <c r="N28" s="72">
        <v>3</v>
      </c>
    </row>
    <row x14ac:dyDescent="0.25" r="29" customHeight="1" ht="21.75">
      <c r="A29" s="43">
        <v>45513</v>
      </c>
      <c r="B29" s="56" t="s">
        <v>20</v>
      </c>
      <c r="C29" s="45" t="s">
        <v>15</v>
      </c>
      <c r="D29" s="46">
        <v>4</v>
      </c>
      <c r="E29" s="47">
        <v>1</v>
      </c>
      <c r="F29" s="47">
        <v>0</v>
      </c>
      <c r="G29" s="47">
        <v>1</v>
      </c>
      <c r="H29" s="47">
        <v>0</v>
      </c>
      <c r="I29" s="48">
        <v>0</v>
      </c>
      <c r="J29" s="47">
        <v>1</v>
      </c>
      <c r="K29" s="47">
        <v>0</v>
      </c>
      <c r="L29" s="47">
        <v>1</v>
      </c>
      <c r="M29" s="47">
        <v>2</v>
      </c>
      <c r="N29" s="49">
        <v>2</v>
      </c>
    </row>
    <row x14ac:dyDescent="0.25" r="30" customHeight="1" ht="21.75">
      <c r="A30" s="58">
        <v>45513</v>
      </c>
      <c r="B30" s="65" t="s">
        <v>20</v>
      </c>
      <c r="C30" s="60" t="s">
        <v>16</v>
      </c>
      <c r="D30" s="61">
        <v>4</v>
      </c>
      <c r="E30" s="62">
        <v>1</v>
      </c>
      <c r="F30" s="62">
        <v>0</v>
      </c>
      <c r="G30" s="62">
        <v>1</v>
      </c>
      <c r="H30" s="62">
        <v>0</v>
      </c>
      <c r="I30" s="63">
        <v>0</v>
      </c>
      <c r="J30" s="62">
        <v>1</v>
      </c>
      <c r="K30" s="62">
        <v>0</v>
      </c>
      <c r="L30" s="62">
        <v>1</v>
      </c>
      <c r="M30" s="62">
        <v>2</v>
      </c>
      <c r="N30" s="64">
        <v>2</v>
      </c>
    </row>
  </sheetData>
  <mergeCells count="9">
    <mergeCell ref="A5:N5"/>
    <mergeCell ref="A6:N6"/>
    <mergeCell ref="E7:G7"/>
    <mergeCell ref="H7:J7"/>
    <mergeCell ref="A9:A10"/>
    <mergeCell ref="B9:B10"/>
    <mergeCell ref="C9:C10"/>
    <mergeCell ref="D9:H9"/>
    <mergeCell ref="I9:N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Cau Giay</vt:lpstr>
      <vt:lpstr>Ha Dong</vt:lpstr>
      <vt:lpstr>Hai Ba Trung</vt:lpstr>
      <vt:lpstr>Ecopark</vt:lpstr>
      <vt:lpstr>Tay Ho</vt:lpstr>
      <vt:lpstr>15.07 - 19.07</vt:lpstr>
      <vt:lpstr>22.07 - 26.07</vt:lpstr>
      <vt:lpstr>29.07 - 02.08</vt:lpstr>
      <vt:lpstr>05.07 - 09.08</vt:lpstr>
      <vt:lpstr>12.08 - 17.08</vt:lpstr>
      <vt:lpstr>19.08 - 24.08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2024-08-19T02:14:41.316Z</dcterms:created>
  <dcterms:modified xsi:type="dcterms:W3CDTF">2024-08-19T02:14:41.316Z</dcterms:modified>
</cp:coreProperties>
</file>