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371" documentId="13_ncr:1_{A44525FE-2B7A-4FD0-86A2-305F252C9DCC}" xr6:coauthVersionLast="47" xr6:coauthVersionMax="47" xr10:uidLastSave="{78384BEC-5DCE-42B1-9AFC-BC16ABFD1F3C}"/>
  <bookViews>
    <workbookView xWindow="-110" yWindow="-110" windowWidth="19420" windowHeight="10300" firstSheet="2" activeTab="5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Feedback" sheetId="10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1">[10]!'[Module1].MARU'</definedName>
    <definedName name="_1Module1_.MARU" localSheetId="5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1">[30]!ガイドB511</definedName>
    <definedName name="bcvshfbv" localSheetId="5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1">[31]!CheckInputData</definedName>
    <definedName name="CheckInputData" localSheetId="5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1">[30]!サンプルB513</definedName>
    <definedName name="cvhsgdhgsjk" localSheetId="5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1">[31]!CheckInputData</definedName>
    <definedName name="DetailOe" localSheetId="5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1">[31]!EndMain</definedName>
    <definedName name="EndMain" localSheetId="5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1">[10]!kurikoshi</definedName>
    <definedName name="ff" localSheetId="5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1">[50]!MARU</definedName>
    <definedName name="Gロジ" localSheetId="5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1">[10]!mi_blue</definedName>
    <definedName name="hh" localSheetId="5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1">[51]!Module1.MARU</definedName>
    <definedName name="ii" localSheetId="5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1">[52]!Process</definedName>
    <definedName name="jj" localSheetId="5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1">[51]!Question1</definedName>
    <definedName name="kk" localSheetId="5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1">[10]!kurikoshi</definedName>
    <definedName name="kurikoshi" localSheetId="5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1">[50]!SANKAKU</definedName>
    <definedName name="ll" localSheetId="5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1">[50]!MARU</definedName>
    <definedName name="MARU" localSheetId="5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1">[10]!mi</definedName>
    <definedName name="mi" localSheetId="5">[10]!mi</definedName>
    <definedName name="mi">[10]!mi</definedName>
    <definedName name="mi_blue" localSheetId="2">[10]!mi_blue</definedName>
    <definedName name="mi_blue" localSheetId="1">[10]!mi_blue</definedName>
    <definedName name="mi_blue" localSheetId="5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1">[51]!Module1.MARU</definedName>
    <definedName name="Module1.MARU" localSheetId="5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1">[52]!Process</definedName>
    <definedName name="Process" localSheetId="5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1">[51]!Question1</definedName>
    <definedName name="Question1" localSheetId="5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1">[50]!SANKAKU</definedName>
    <definedName name="SANKAKU" localSheetId="5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1">[30]!ガイドA011</definedName>
    <definedName name="ガイドA011" localSheetId="5">[30]!ガイドA011</definedName>
    <definedName name="ガイドA011">[30]!ガイドA011</definedName>
    <definedName name="ガイドA111" localSheetId="2">[30]!ガイドA111</definedName>
    <definedName name="ガイドA111" localSheetId="1">[30]!ガイドA111</definedName>
    <definedName name="ガイドA111" localSheetId="5">[30]!ガイドA111</definedName>
    <definedName name="ガイドA111">[30]!ガイドA111</definedName>
    <definedName name="ガイドA121" localSheetId="2">[30]!ガイドA121</definedName>
    <definedName name="ガイドA121" localSheetId="1">[30]!ガイドA121</definedName>
    <definedName name="ガイドA121" localSheetId="5">[30]!ガイドA121</definedName>
    <definedName name="ガイドA121">[30]!ガイドA121</definedName>
    <definedName name="ガイドA131" localSheetId="2">[30]!ガイドA131</definedName>
    <definedName name="ガイドA131" localSheetId="1">[30]!ガイドA131</definedName>
    <definedName name="ガイドA131" localSheetId="5">[30]!ガイドA131</definedName>
    <definedName name="ガイドA131">[30]!ガイドA131</definedName>
    <definedName name="ガイドA132" localSheetId="2">[30]!ガイドA132</definedName>
    <definedName name="ガイドA132" localSheetId="1">[30]!ガイドA132</definedName>
    <definedName name="ガイドA132" localSheetId="5">[30]!ガイドA132</definedName>
    <definedName name="ガイドA132">[30]!ガイドA132</definedName>
    <definedName name="ガイドB011" localSheetId="2">[30]!ガイドB011</definedName>
    <definedName name="ガイドB011" localSheetId="1">[30]!ガイドB011</definedName>
    <definedName name="ガイドB011" localSheetId="5">[30]!ガイドB011</definedName>
    <definedName name="ガイドB011">[30]!ガイドB011</definedName>
    <definedName name="ガイドB021" localSheetId="2">[30]!ガイドB021</definedName>
    <definedName name="ガイドB021" localSheetId="1">[30]!ガイドB021</definedName>
    <definedName name="ガイドB021" localSheetId="5">[30]!ガイドB021</definedName>
    <definedName name="ガイドB021">[30]!ガイドB021</definedName>
    <definedName name="ガイドB111" localSheetId="2">[30]!ガイドB111</definedName>
    <definedName name="ガイドB111" localSheetId="1">[30]!ガイドB111</definedName>
    <definedName name="ガイドB111" localSheetId="5">[30]!ガイドB111</definedName>
    <definedName name="ガイドB111">[30]!ガイドB111</definedName>
    <definedName name="ガイドB121" localSheetId="2">[30]!ガイドB121</definedName>
    <definedName name="ガイドB121" localSheetId="1">[30]!ガイドB121</definedName>
    <definedName name="ガイドB121" localSheetId="5">[30]!ガイドB121</definedName>
    <definedName name="ガイドB121">[30]!ガイドB121</definedName>
    <definedName name="ガイドB211" localSheetId="2">[30]!ガイドB211</definedName>
    <definedName name="ガイドB211" localSheetId="1">[30]!ガイドB211</definedName>
    <definedName name="ガイドB211" localSheetId="5">[30]!ガイドB211</definedName>
    <definedName name="ガイドB211">[30]!ガイドB211</definedName>
    <definedName name="ガイドB212" localSheetId="2">[30]!ガイドB212</definedName>
    <definedName name="ガイドB212" localSheetId="1">[30]!ガイドB212</definedName>
    <definedName name="ガイドB212" localSheetId="5">[30]!ガイドB212</definedName>
    <definedName name="ガイドB212">[30]!ガイドB212</definedName>
    <definedName name="ガイドB311" localSheetId="2">[30]!ガイドB311</definedName>
    <definedName name="ガイドB311" localSheetId="1">[30]!ガイドB311</definedName>
    <definedName name="ガイドB311" localSheetId="5">[30]!ガイドB311</definedName>
    <definedName name="ガイドB311">[30]!ガイドB311</definedName>
    <definedName name="ガイドB321" localSheetId="2">[30]!ガイドB321</definedName>
    <definedName name="ガイドB321" localSheetId="1">[30]!ガイドB321</definedName>
    <definedName name="ガイドB321" localSheetId="5">[30]!ガイドB321</definedName>
    <definedName name="ガイドB321">[30]!ガイドB321</definedName>
    <definedName name="ガイドB331" localSheetId="2">[30]!ガイドB331</definedName>
    <definedName name="ガイドB331" localSheetId="1">[30]!ガイドB331</definedName>
    <definedName name="ガイドB331" localSheetId="5">[30]!ガイドB331</definedName>
    <definedName name="ガイドB331">[30]!ガイドB331</definedName>
    <definedName name="ガイドB332" localSheetId="2">[30]!ガイドB332</definedName>
    <definedName name="ガイドB332" localSheetId="1">[30]!ガイドB332</definedName>
    <definedName name="ガイドB332" localSheetId="5">[30]!ガイドB332</definedName>
    <definedName name="ガイドB332">[30]!ガイドB332</definedName>
    <definedName name="ガイドB411" localSheetId="2">[30]!ガイドB411</definedName>
    <definedName name="ガイドB411" localSheetId="1">[30]!ガイドB411</definedName>
    <definedName name="ガイドB411" localSheetId="5">[30]!ガイドB411</definedName>
    <definedName name="ガイドB411">[30]!ガイドB411</definedName>
    <definedName name="ガイドB421" localSheetId="2">[30]!ガイドB421</definedName>
    <definedName name="ガイドB421" localSheetId="1">[30]!ガイドB421</definedName>
    <definedName name="ガイドB421" localSheetId="5">[30]!ガイドB421</definedName>
    <definedName name="ガイドB421">[30]!ガイドB421</definedName>
    <definedName name="ガイドB422" localSheetId="2">[30]!ガイドB422</definedName>
    <definedName name="ガイドB422" localSheetId="1">[30]!ガイドB422</definedName>
    <definedName name="ガイドB422" localSheetId="5">[30]!ガイドB422</definedName>
    <definedName name="ガイドB422">[30]!ガイドB422</definedName>
    <definedName name="ガイドB511" localSheetId="2">[30]!ガイドB511</definedName>
    <definedName name="ガイドB511" localSheetId="1">[30]!ガイドB511</definedName>
    <definedName name="ガイドB511" localSheetId="5">[30]!ガイドB511</definedName>
    <definedName name="ガイドB511">[30]!ガイドB511</definedName>
    <definedName name="ガイドB512" localSheetId="2">[30]!ガイドB512</definedName>
    <definedName name="ガイドB512" localSheetId="1">[30]!ガイドB512</definedName>
    <definedName name="ガイドB512" localSheetId="5">[30]!ガイドB512</definedName>
    <definedName name="ガイドB512">[30]!ガイドB512</definedName>
    <definedName name="ガイドB513" localSheetId="2">[30]!ガイドB513</definedName>
    <definedName name="ガイドB513" localSheetId="1">[30]!ガイドB513</definedName>
    <definedName name="ガイドB513" localSheetId="5">[30]!ガイドB513</definedName>
    <definedName name="ガイドB513">[30]!ガイドB513</definedName>
    <definedName name="ガイドB514" localSheetId="2">[30]!ガイドB514</definedName>
    <definedName name="ガイドB514" localSheetId="1">[30]!ガイドB514</definedName>
    <definedName name="ガイドB514" localSheetId="5">[30]!ガイドB514</definedName>
    <definedName name="ガイドB514">[30]!ガイドB514</definedName>
    <definedName name="ガイドB611" localSheetId="2">[30]!ガイドB611</definedName>
    <definedName name="ガイドB611" localSheetId="1">[30]!ガイドB611</definedName>
    <definedName name="ガイドB611" localSheetId="5">[30]!ガイドB611</definedName>
    <definedName name="ガイドB611">[30]!ガイドB611</definedName>
    <definedName name="ガイドB621" localSheetId="2">[30]!ガイドB621</definedName>
    <definedName name="ガイドB621" localSheetId="1">[30]!ガイドB621</definedName>
    <definedName name="ガイドB621" localSheetId="5">[30]!ガイドB621</definedName>
    <definedName name="ガイドB621">[30]!ガイドB621</definedName>
    <definedName name="ガイドB711" localSheetId="2">[30]!ガイドB711</definedName>
    <definedName name="ガイドB711" localSheetId="1">[30]!ガイドB711</definedName>
    <definedName name="ガイドB711" localSheetId="5">[30]!ガイドB711</definedName>
    <definedName name="ガイドB711">[30]!ガイドB711</definedName>
    <definedName name="ガイドB721" localSheetId="2">[30]!ガイドB721</definedName>
    <definedName name="ガイドB721" localSheetId="1">[30]!ガイドB721</definedName>
    <definedName name="ガイドB721" localSheetId="5">[30]!ガイドB721</definedName>
    <definedName name="ガイドB721">[30]!ガイドB721</definedName>
    <definedName name="ガイドB731" localSheetId="2">[30]!ガイドB731</definedName>
    <definedName name="ガイドB731" localSheetId="1">[30]!ガイドB731</definedName>
    <definedName name="ガイドB731" localSheetId="5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1">[30]!サンプルA111</definedName>
    <definedName name="サンプルA111" localSheetId="5">[30]!サンプルA111</definedName>
    <definedName name="サンプルA111">[30]!サンプルA111</definedName>
    <definedName name="サンプルA121" localSheetId="2">[30]!サンプルA121</definedName>
    <definedName name="サンプルA121" localSheetId="1">[30]!サンプルA121</definedName>
    <definedName name="サンプルA121" localSheetId="5">[30]!サンプルA121</definedName>
    <definedName name="サンプルA121">[30]!サンプルA121</definedName>
    <definedName name="サンプルA131" localSheetId="2">[30]!サンプルA131</definedName>
    <definedName name="サンプルA131" localSheetId="1">[30]!サンプルA131</definedName>
    <definedName name="サンプルA131" localSheetId="5">[30]!サンプルA131</definedName>
    <definedName name="サンプルA131">[30]!サンプルA131</definedName>
    <definedName name="サンプルA132" localSheetId="2">[30]!サンプルA132</definedName>
    <definedName name="サンプルA132" localSheetId="1">[30]!サンプルA132</definedName>
    <definedName name="サンプルA132" localSheetId="5">[30]!サンプルA132</definedName>
    <definedName name="サンプルA132">[30]!サンプルA132</definedName>
    <definedName name="サンプルB111" localSheetId="2">[30]!サンプルB111</definedName>
    <definedName name="サンプルB111" localSheetId="1">[30]!サンプルB111</definedName>
    <definedName name="サンプルB111" localSheetId="5">[30]!サンプルB111</definedName>
    <definedName name="サンプルB111">[30]!サンプルB111</definedName>
    <definedName name="サンプルB121" localSheetId="2">[30]!サンプルB121</definedName>
    <definedName name="サンプルB121" localSheetId="1">[30]!サンプルB121</definedName>
    <definedName name="サンプルB121" localSheetId="5">[30]!サンプルB121</definedName>
    <definedName name="サンプルB121">[30]!サンプルB121</definedName>
    <definedName name="サンプルB211" localSheetId="2">[30]!サンプルB211</definedName>
    <definedName name="サンプルB211" localSheetId="1">[30]!サンプルB211</definedName>
    <definedName name="サンプルB211" localSheetId="5">[30]!サンプルB211</definedName>
    <definedName name="サンプルB211">[30]!サンプルB211</definedName>
    <definedName name="サンプルB212" localSheetId="2">[30]!サンプルB212</definedName>
    <definedName name="サンプルB212" localSheetId="1">[30]!サンプルB212</definedName>
    <definedName name="サンプルB212" localSheetId="5">[30]!サンプルB212</definedName>
    <definedName name="サンプルB212">[30]!サンプルB212</definedName>
    <definedName name="サンプルB311" localSheetId="2">[30]!サンプルB311</definedName>
    <definedName name="サンプルB311" localSheetId="1">[30]!サンプルB311</definedName>
    <definedName name="サンプルB311" localSheetId="5">[30]!サンプルB311</definedName>
    <definedName name="サンプルB311">[30]!サンプルB311</definedName>
    <definedName name="サンプルB321" localSheetId="2">[30]!サンプルB321</definedName>
    <definedName name="サンプルB321" localSheetId="1">[30]!サンプルB321</definedName>
    <definedName name="サンプルB321" localSheetId="5">[30]!サンプルB321</definedName>
    <definedName name="サンプルB321">[30]!サンプルB321</definedName>
    <definedName name="サンプルB331" localSheetId="2">[30]!サンプルB331</definedName>
    <definedName name="サンプルB331" localSheetId="1">[30]!サンプルB331</definedName>
    <definedName name="サンプルB331" localSheetId="5">[30]!サンプルB331</definedName>
    <definedName name="サンプルB331">[30]!サンプルB331</definedName>
    <definedName name="サンプルB411" localSheetId="2">[30]!サンプルB411</definedName>
    <definedName name="サンプルB411" localSheetId="1">[30]!サンプルB411</definedName>
    <definedName name="サンプルB411" localSheetId="5">[30]!サンプルB411</definedName>
    <definedName name="サンプルB411">[30]!サンプルB411</definedName>
    <definedName name="サンプルB421" localSheetId="2">[30]!サンプルB421</definedName>
    <definedName name="サンプルB421" localSheetId="1">[30]!サンプルB421</definedName>
    <definedName name="サンプルB421" localSheetId="5">[30]!サンプルB421</definedName>
    <definedName name="サンプルB421">[30]!サンプルB421</definedName>
    <definedName name="サンプルB422" localSheetId="2">[30]!サンプルB422</definedName>
    <definedName name="サンプルB422" localSheetId="1">[30]!サンプルB422</definedName>
    <definedName name="サンプルB422" localSheetId="5">[30]!サンプルB422</definedName>
    <definedName name="サンプルB422">[30]!サンプルB422</definedName>
    <definedName name="サンプルB511" localSheetId="2">[30]!サンプルB511</definedName>
    <definedName name="サンプルB511" localSheetId="1">[30]!サンプルB511</definedName>
    <definedName name="サンプルB511" localSheetId="5">[30]!サンプルB511</definedName>
    <definedName name="サンプルB511">[30]!サンプルB511</definedName>
    <definedName name="サンプルB512" localSheetId="2">[30]!サンプルB512</definedName>
    <definedName name="サンプルB512" localSheetId="1">[30]!サンプルB512</definedName>
    <definedName name="サンプルB512" localSheetId="5">[30]!サンプルB512</definedName>
    <definedName name="サンプルB512">[30]!サンプルB512</definedName>
    <definedName name="サンプルB513" localSheetId="2">[30]!サンプルB513</definedName>
    <definedName name="サンプルB513" localSheetId="1">[30]!サンプルB513</definedName>
    <definedName name="サンプルB513" localSheetId="5">[30]!サンプルB513</definedName>
    <definedName name="サンプルB513">[30]!サンプルB513</definedName>
    <definedName name="サンプルB514" localSheetId="2">[30]!サンプルB514</definedName>
    <definedName name="サンプルB514" localSheetId="1">[30]!サンプルB514</definedName>
    <definedName name="サンプルB514" localSheetId="5">[30]!サンプルB514</definedName>
    <definedName name="サンプルB514">[30]!サンプルB514</definedName>
    <definedName name="サンプルB611" localSheetId="2">[30]!サンプルB611</definedName>
    <definedName name="サンプルB611" localSheetId="1">[30]!サンプルB611</definedName>
    <definedName name="サンプルB611" localSheetId="5">[30]!サンプルB611</definedName>
    <definedName name="サンプルB611">[30]!サンプルB611</definedName>
    <definedName name="サンプルB621" localSheetId="2">[30]!サンプルB621</definedName>
    <definedName name="サンプルB621" localSheetId="1">[30]!サンプルB621</definedName>
    <definedName name="サンプルB621" localSheetId="5">[30]!サンプルB621</definedName>
    <definedName name="サンプルB621">[30]!サンプルB621</definedName>
    <definedName name="サンプルB711" localSheetId="2">[30]!サンプルB711</definedName>
    <definedName name="サンプルB711" localSheetId="1">[30]!サンプルB711</definedName>
    <definedName name="サンプルB711" localSheetId="5">[30]!サンプルB711</definedName>
    <definedName name="サンプルB711">[30]!サンプルB711</definedName>
    <definedName name="サンプルB731" localSheetId="2">[30]!サンプルB731</definedName>
    <definedName name="サンプルB731" localSheetId="1">[30]!サンプルB731</definedName>
    <definedName name="サンプルB731" localSheetId="5">[30]!サンプルB731</definedName>
    <definedName name="サンプルB731">[30]!サンプルB731</definedName>
    <definedName name="シｰトA011" localSheetId="2">[30]!シｰトA011</definedName>
    <definedName name="シｰトA011" localSheetId="1">[30]!シｰトA011</definedName>
    <definedName name="シｰトA011" localSheetId="5">[30]!シｰトA011</definedName>
    <definedName name="シｰトA011">[30]!シｰトA011</definedName>
    <definedName name="シｰトA111" localSheetId="2">[30]!シｰトA111</definedName>
    <definedName name="シｰトA111" localSheetId="1">[30]!シｰトA111</definedName>
    <definedName name="シｰトA111" localSheetId="5">[30]!シｰトA111</definedName>
    <definedName name="シｰトA111">[30]!シｰトA111</definedName>
    <definedName name="シｰトA121" localSheetId="2">[30]!シｰトA121</definedName>
    <definedName name="シｰトA121" localSheetId="1">[30]!シｰトA121</definedName>
    <definedName name="シｰトA121" localSheetId="5">[30]!シｰトA121</definedName>
    <definedName name="シｰトA121">[30]!シｰトA121</definedName>
    <definedName name="シｰトA131" localSheetId="2">[30]!シｰトA131</definedName>
    <definedName name="シｰトA131" localSheetId="1">[30]!シｰトA131</definedName>
    <definedName name="シｰトA131" localSheetId="5">[30]!シｰトA131</definedName>
    <definedName name="シｰトA131">[30]!シｰトA131</definedName>
    <definedName name="シｰトA132" localSheetId="2">[30]!シｰトA132</definedName>
    <definedName name="シｰトA132" localSheetId="1">[30]!シｰトA132</definedName>
    <definedName name="シｰトA132" localSheetId="5">[30]!シｰトA132</definedName>
    <definedName name="シｰトA132">[30]!シｰトA132</definedName>
    <definedName name="シｰトB011" localSheetId="2">[30]!シｰトB011</definedName>
    <definedName name="シｰトB011" localSheetId="1">[30]!シｰトB011</definedName>
    <definedName name="シｰトB011" localSheetId="5">[30]!シｰトB011</definedName>
    <definedName name="シｰトB011">[30]!シｰトB011</definedName>
    <definedName name="シｰトB021" localSheetId="2">[30]!シｰトB021</definedName>
    <definedName name="シｰトB021" localSheetId="1">[30]!シｰトB021</definedName>
    <definedName name="シｰトB021" localSheetId="5">[30]!シｰトB021</definedName>
    <definedName name="シｰトB021">[30]!シｰトB021</definedName>
    <definedName name="シｰトB111" localSheetId="2">[30]!シｰトB111</definedName>
    <definedName name="シｰトB111" localSheetId="1">[30]!シｰトB111</definedName>
    <definedName name="シｰトB111" localSheetId="5">[30]!シｰトB111</definedName>
    <definedName name="シｰトB111">[30]!シｰトB111</definedName>
    <definedName name="シｰトB121" localSheetId="2">[30]!シｰトB121</definedName>
    <definedName name="シｰトB121" localSheetId="1">[30]!シｰトB121</definedName>
    <definedName name="シｰトB121" localSheetId="5">[30]!シｰトB121</definedName>
    <definedName name="シｰトB121">[30]!シｰトB121</definedName>
    <definedName name="シｰトB211" localSheetId="2">[30]!シｰトB211</definedName>
    <definedName name="シｰトB211" localSheetId="1">[30]!シｰトB211</definedName>
    <definedName name="シｰトB211" localSheetId="5">[30]!シｰトB211</definedName>
    <definedName name="シｰトB211">[30]!シｰトB211</definedName>
    <definedName name="シｰトB212" localSheetId="2">[30]!シｰトB212</definedName>
    <definedName name="シｰトB212" localSheetId="1">[30]!シｰトB212</definedName>
    <definedName name="シｰトB212" localSheetId="5">[30]!シｰトB212</definedName>
    <definedName name="シｰトB212">[30]!シｰトB212</definedName>
    <definedName name="シｰトB311" localSheetId="2">[30]!シｰトB311</definedName>
    <definedName name="シｰトB311" localSheetId="1">[30]!シｰトB311</definedName>
    <definedName name="シｰトB311" localSheetId="5">[30]!シｰトB311</definedName>
    <definedName name="シｰトB311">[30]!シｰトB311</definedName>
    <definedName name="シｰトB321" localSheetId="2">[30]!シｰトB321</definedName>
    <definedName name="シｰトB321" localSheetId="1">[30]!シｰトB321</definedName>
    <definedName name="シｰトB321" localSheetId="5">[30]!シｰトB321</definedName>
    <definedName name="シｰトB321">[30]!シｰトB321</definedName>
    <definedName name="シｰトB331" localSheetId="2">[30]!シｰトB331</definedName>
    <definedName name="シｰトB331" localSheetId="1">[30]!シｰトB331</definedName>
    <definedName name="シｰトB331" localSheetId="5">[30]!シｰトB331</definedName>
    <definedName name="シｰトB331">[30]!シｰトB331</definedName>
    <definedName name="シｰトB411" localSheetId="2">[30]!シｰトB411</definedName>
    <definedName name="シｰトB411" localSheetId="1">[30]!シｰトB411</definedName>
    <definedName name="シｰトB411" localSheetId="5">[30]!シｰトB411</definedName>
    <definedName name="シｰトB411">[30]!シｰトB411</definedName>
    <definedName name="シｰトB421" localSheetId="2">[30]!シｰトB421</definedName>
    <definedName name="シｰトB421" localSheetId="1">[30]!シｰトB421</definedName>
    <definedName name="シｰトB421" localSheetId="5">[30]!シｰトB421</definedName>
    <definedName name="シｰトB421">[30]!シｰトB421</definedName>
    <definedName name="シｰトB422" localSheetId="2">[30]!シｰトB422</definedName>
    <definedName name="シｰトB422" localSheetId="1">[30]!シｰトB422</definedName>
    <definedName name="シｰトB422" localSheetId="5">[30]!シｰトB422</definedName>
    <definedName name="シｰトB422">[30]!シｰトB422</definedName>
    <definedName name="シｰトB511" localSheetId="2">[30]!シｰトB511</definedName>
    <definedName name="シｰトB511" localSheetId="1">[30]!シｰトB511</definedName>
    <definedName name="シｰトB511" localSheetId="5">[30]!シｰトB511</definedName>
    <definedName name="シｰトB511">[30]!シｰトB511</definedName>
    <definedName name="シｰトB512" localSheetId="2">[30]!シｰトB512</definedName>
    <definedName name="シｰトB512" localSheetId="1">[30]!シｰトB512</definedName>
    <definedName name="シｰトB512" localSheetId="5">[30]!シｰトB512</definedName>
    <definedName name="シｰトB512">[30]!シｰトB512</definedName>
    <definedName name="シｰトB513" localSheetId="2">[30]!シｰトB513</definedName>
    <definedName name="シｰトB513" localSheetId="1">[30]!シｰトB513</definedName>
    <definedName name="シｰトB513" localSheetId="5">[30]!シｰトB513</definedName>
    <definedName name="シｰトB513">[30]!シｰトB513</definedName>
    <definedName name="シｰトB514" localSheetId="2">[30]!シｰトB514</definedName>
    <definedName name="シｰトB514" localSheetId="1">[30]!シｰトB514</definedName>
    <definedName name="シｰトB514" localSheetId="5">[30]!シｰトB514</definedName>
    <definedName name="シｰトB514">[30]!シｰトB514</definedName>
    <definedName name="シｰトB611" localSheetId="2">[30]!シｰトB611</definedName>
    <definedName name="シｰトB611" localSheetId="1">[30]!シｰトB611</definedName>
    <definedName name="シｰトB611" localSheetId="5">[30]!シｰトB611</definedName>
    <definedName name="シｰトB611">[30]!シｰトB611</definedName>
    <definedName name="シｰトB621" localSheetId="2">[30]!シｰトB621</definedName>
    <definedName name="シｰトB621" localSheetId="1">[30]!シｰトB621</definedName>
    <definedName name="シｰトB621" localSheetId="5">[30]!シｰトB621</definedName>
    <definedName name="シｰトB621">[30]!シｰトB621</definedName>
    <definedName name="シｰトB711" localSheetId="2">[30]!シｰトB711</definedName>
    <definedName name="シｰトB711" localSheetId="1">[30]!シｰトB711</definedName>
    <definedName name="シｰトB711" localSheetId="5">[30]!シｰトB711</definedName>
    <definedName name="シｰトB711">[30]!シｰトB711</definedName>
    <definedName name="シｰトB731" localSheetId="2">[30]!シｰトB731</definedName>
    <definedName name="シｰトB731" localSheetId="1">[30]!シｰトB731</definedName>
    <definedName name="シｰトB731" localSheetId="5">[30]!シｰトB731</definedName>
    <definedName name="シｰトB731">[30]!シｰトB731</definedName>
    <definedName name="シｰト詳細1" localSheetId="2">[30]!シｰト詳細1</definedName>
    <definedName name="シｰト詳細1" localSheetId="1">[30]!シｰト詳細1</definedName>
    <definedName name="シｰト詳細1" localSheetId="5">[30]!シｰト詳細1</definedName>
    <definedName name="シｰト詳細1">[30]!シｰト詳細1</definedName>
    <definedName name="シｰト詳細2" localSheetId="2">[30]!シｰト詳細2</definedName>
    <definedName name="シｰト詳細2" localSheetId="1">[30]!シｰト詳細2</definedName>
    <definedName name="シｰト詳細2" localSheetId="5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4" l="1"/>
  <c r="H4" i="4"/>
  <c r="D4" i="4"/>
  <c r="E4" i="4" s="1"/>
  <c r="B4" i="4"/>
  <c r="F4" i="4" s="1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<sst xmlns="http://schemas.openxmlformats.org/spreadsheetml/2006/main" count="244" uniqueCount="122">
  <si>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</si>
  <si>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</si>
  <si>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</si>
  <si>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</si>
  <si>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</si>
  <si>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</si>
  <si>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</si>
  <si>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</si>
  <si>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</si>
  <si>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</si>
  <si>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</si>
  <si>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</si>
  <si>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</si>
  <si>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</si>
  <si>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</si>
  <si>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</si>
  <si>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</si>
  <si>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</si>
  <si>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</si>
  <si>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</si>
  <si>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</si>
  <si>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</si>
  <si>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</si>
  <si>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</si>
  <si>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</si>
  <si>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</si>
  <si>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</si>
  <si>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</si>
  <si>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</si>
  <si>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</si>
  <si>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</si>
  <si>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</si>
  <si>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</si>
  <si>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</si>
  <si>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</si>
  <si>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</si>
  <si>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</si>
  <si>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</si>
  <si>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</si>
  <si>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</si>
  <si>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</si>
  <si>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</si>
  <si>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</si>
  <si>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</si>
  <si>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</si>
  <si>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</si>
  <si>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</si>
  <si>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</si>
  <si>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</si>
  <si>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</si>
  <si>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</si>
  <si>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</si>
  <si>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</si>
  <si>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</si>
  <si>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</si>
  <si>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</si>
  <si>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</si>
  <si>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</si>
  <si>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</si>
  <si>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</si>
  <si>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</si>
  <si>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</si>
  <si>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</si>
  <si>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</si>
  <si>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</si>
  <si>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</si>
  <si>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</si>
  <si>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Proposal Date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</si>
  <si>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</si>
  <si>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</si>
  <si>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</si>
  <si>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</si>
  <si>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</si>
  <si>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</si>
  <si>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</si>
  <si>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</si>
  <si>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</si>
  <si>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</si>
  <si>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</si>
  <si>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The YVF booking process is simple and easy to use.</t>
  </si>
  <si>
    <t>Ease of Use</t>
  </si>
  <si>
    <t>Date</t>
  </si>
  <si>
    <t>Issue</t>
  </si>
  <si>
    <t>The YVF system occasionally responds slowly during the booking process.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</si>
  <si>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</si>
  <si>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</si>
  <si>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</si>
  <si>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</si>
  <si>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</si>
  <si>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</si>
  <si>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</si>
  <si>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</si>
  <si>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</si>
  <si>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</si>
  <si>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</si>
  <si>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</si>
  <si>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</si>
  <si>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</si>
  <si>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</si>
  <si>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</si>
  <si>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Allow booking confirmation emails to be sent to additional email addresses.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</si>
  <si>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</si>
  <si>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</si>
  <si>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</si>
  <si>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</si>
  <si>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Booking confirmation emails are currently sent only to the registered email address. Additional email addresses do not receive these emails.</t>
  </si>
  <si>
    <t>Data Entry</t>
  </si>
  <si>
    <t>Submit SI</t>
  </si>
  <si>
    <t>User Impact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</si>
  <si>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</si>
  <si>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</si>
  <si>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</si>
  <si>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</si>
  <si>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</si>
  <si>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</si>
  <si>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</si>
  <si>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</si>
  <si>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 Type</t>
  </si>
  <si>
    <t>Negative</t>
  </si>
  <si>
    <t>Reported By</t>
  </si>
  <si>
    <t>Positive</t>
  </si>
  <si>
    <t>Feebacks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</si>
</sst>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externalLink" Target="externalLinks/externalLink78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externalLink" Target="externalLinks/externalLink79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externalLink" Target="externalLinks/externalLink77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externalLink" Target="externalLinks/externalLink75.xml"/><Relationship Id="rId86" Type="http://schemas.openxmlformats.org/officeDocument/2006/relationships/externalLink" Target="externalLinks/externalLink8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5.xml"/><Relationship Id="rId82" Type="http://schemas.openxmlformats.org/officeDocument/2006/relationships/externalLink" Target="externalLinks/externalLink76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66" dataDxfId="64" headerRowBorderDxfId="65" tableBorderDxfId="63" headerRowCellStyle="Comma">
  <autoFilter ref="A3:M26" xr:uid="{563E7AF8-4E8F-47FB-B396-11E82E42186F}"/>
  <tableColumns count="13">
    <tableColumn id="1" xr3:uid="{3D8AE97F-A335-43F9-AA87-C843C967D540}" name="No." dataDxfId="62"/>
    <tableColumn id="2" xr3:uid="{6B6688B3-2130-4A0F-968B-2CB8D0364BD4}" name="Customer Name" dataDxfId="61"/>
    <tableColumn id="3" xr3:uid="{7FD553AA-D98A-49DD-9234-BA10CDE586E2}" name="Apr-26" dataDxfId="60"/>
    <tableColumn id="4" xr3:uid="{E95E5A1A-9BEE-4288-B7A1-5252F87DFCAB}" name="May-26" dataDxfId="59"/>
    <tableColumn id="5" xr3:uid="{7ED1F89E-266A-400C-B0D9-9CE4C9C22D4D}" name="Jun-26" dataDxfId="58"/>
    <tableColumn id="6" xr3:uid="{89D659D4-2875-4028-9962-F0925C71B0E1}" name="Apr-262" dataDxfId="57"/>
    <tableColumn id="7" xr3:uid="{1B923A0C-FA28-4949-AE98-DC1EE5F5D8D9}" name="May-263" dataDxfId="56"/>
    <tableColumn id="8" xr3:uid="{51D7F3BB-85C1-45F4-AB6C-F11D1E4A9D40}" name="Jun-264" dataDxfId="55"/>
    <tableColumn id="9" xr3:uid="{F9A5C37A-B7C1-4D9D-B327-4B37A31E1271}" name="Apr-265" dataDxfId="54"/>
    <tableColumn id="10" xr3:uid="{667D4030-B93B-410A-930F-F7AEA3CC1352}" name="May-266" dataDxfId="53"/>
    <tableColumn id="11" xr3:uid="{B40EE3AE-92DD-4B63-8AA0-088DC3C6C0D8}" name="Jun-267" dataDxfId="52"/>
    <tableColumn id="12" xr3:uid="{81868DC2-0306-4F3B-808B-72723C20E6D5}" name="Total Volume" dataDxfId="51" dataCellStyle="Comma">
      <calculatedColumnFormula>SUM(C4:K4)</calculatedColumnFormula>
    </tableColumn>
    <tableColumn id="13" xr3:uid="{A7892454-DD89-4F62-936F-7361B29C732B}" name="YVF Status" dataDxfId="5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5" totalsRowShown="0" headerRowDxfId="49" dataDxfId="47" headerRowBorderDxfId="48" tableBorderDxfId="46" totalsRowBorderDxfId="45">
  <autoFilter ref="A2:K15" xr:uid="{FFC90638-85C3-40B7-8AC3-A369A2A787CA}"/>
  <tableColumns count="11">
    <tableColumn id="1" xr3:uid="{F0BBFC25-6D98-4EBE-96D3-98D15394B80B}" name="Booking Date" dataDxfId="44"/>
    <tableColumn id="2" xr3:uid="{04FAC7D1-6CDE-424A-9301-D5E9718BEC4F}" name="Customer Name" dataDxfId="43"/>
    <tableColumn id="3" xr3:uid="{27163F9A-5F39-4F99-9308-FC420FAB7189}" name="Transport Mode" dataDxfId="42"/>
    <tableColumn id="4" xr3:uid="{9AC472A0-EF8A-493F-870A-C38B5E43A7F2}" name="Bookings" dataDxfId="41"/>
    <tableColumn id="5" xr3:uid="{C29E5F74-9315-4DC4-B430-3AF8A8372046}" name="Processing Time (min)" dataDxfId="40"/>
    <tableColumn id="11" xr3:uid="{A9190A50-1678-4150-8F4D-67E54C2A204E}" name="YVF Used" dataDxfId="39"/>
    <tableColumn id="10" xr3:uid="{0637DB2D-6B0F-456F-ADBB-464F240AD6FA}" name="Status" dataDxfId="38"/>
    <tableColumn id="6" xr3:uid="{110376DA-349F-45D1-BC9E-0332C303B304}" name="Week" dataDxfId="37">
      <calculatedColumnFormula>WEEKNUM(A3,2)</calculatedColumnFormula>
    </tableColumn>
    <tableColumn id="7" xr3:uid="{179DBED2-476D-48ED-9876-6F414000F7D2}" name="Month" dataDxfId="36">
      <calculatedColumnFormula>TEXT(A3,"mmm-yyyy")</calculatedColumnFormula>
    </tableColumn>
    <tableColumn id="8" xr3:uid="{C050AF29-B2A9-4C32-AD0F-79CAE3C568B4}" name="Handled By" dataDxfId="35"/>
    <tableColumn id="9" xr3:uid="{397D8B99-2244-464C-9957-D5BA541DAB11}" name="Remarks" dataDxfId="3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33">
  <tableColumns count="5">
    <tableColumn id="1" xr3:uid="{37DFC1A1-6AA2-4BCC-AA9A-2433259292A6}" name="No." dataDxfId="32" totalsRowDxfId="31"/>
    <tableColumn id="2" xr3:uid="{66B89182-0BB6-4025-9518-93CE347E17A7}" name="Customer Name" dataDxfId="30" totalsRowDxfId="29"/>
    <tableColumn id="3" xr3:uid="{D757B33B-7F26-4A24-97F2-49C48B693AB3}" name="Transport Mode" dataDxfId="28" totalsRowDxfId="27"/>
    <tableColumn id="5" xr3:uid="{7A9BEFA4-B7D1-40AE-B7CF-81E8447C0539}" name="YVF Booking Status" dataDxfId="26" totalsRowDxfId="25"/>
    <tableColumn id="6" xr3:uid="{3241BF8C-3F49-40C2-9A21-5F43E439AE4A}" name="Remarks" dataDxfId="24" totalsRowDxfId="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7" totalsRowShown="0" headerRowDxfId="22" dataDxfId="20" headerRowBorderDxfId="21" tableBorderDxfId="19" totalsRowBorderDxfId="18">
  <autoFilter ref="A2:H7" xr:uid="{28604BEE-1693-47A5-86BA-65BCF4ABF4A0}"/>
  <tableColumns count="8">
    <tableColumn id="1" xr3:uid="{4227AD1E-FC50-4C25-933E-B7551850E661}" name="No." dataDxfId="17"/>
    <tableColumn id="2" xr3:uid="{094417A4-BE9D-4736-85C7-BB97352B6E96}" name="Proposal Date" dataDxfId="16"/>
    <tableColumn id="3" xr3:uid="{1DD90363-DD60-415E-8D5F-FD42BC76BD80}" name="Submitted By" dataDxfId="15"/>
    <tableColumn id="4" xr3:uid="{E435C684-4FC9-4CA6-832D-E9674D387531}" name="Category" dataDxfId="14"/>
    <tableColumn id="5" xr3:uid="{B24F1046-0140-474C-9002-4FCF4D2E0E02}" name="Module" dataDxfId="13"/>
    <tableColumn id="6" xr3:uid="{E8EA3959-AF63-47F6-8678-8737A022EBAA}" name="User Impact" dataDxfId="12"/>
    <tableColumn id="9" xr3:uid="{59AA3BFF-5DE6-41C9-BE0E-AB7351BBF134}" name="Improvement Proposal" dataDxfId="11"/>
    <tableColumn id="8" xr3:uid="{712647CD-BC4C-480C-B502-31CEEC691AC6}" name="Status" dataDxfId="1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5" totalsRowShown="0" headerRowDxfId="9" dataDxfId="7" headerRowBorderDxfId="8" tableBorderDxfId="6" totalsRowBorderDxfId="5">
  <autoFilter ref="A2:E5" xr:uid="{28604BEE-1693-47A5-86BA-65BCF4ABF4A0}"/>
  <tableColumns count="5">
    <tableColumn id="2" xr3:uid="{F08A2221-60A1-4844-AB4E-CB014C3D09C5}" name="Date" dataDxfId="4"/>
    <tableColumn id="3" xr3:uid="{2E58980B-2FB2-4E23-BEED-CE51507F67D8}" name="Reported By" dataDxfId="3"/>
    <tableColumn id="6" xr3:uid="{53AA3EE9-34D1-4E88-929E-3D3008E8F2EC}" name="Issue" dataDxfId="2"/>
    <tableColumn id="4" xr3:uid="{67951DB1-597E-4F1F-8E49-0D383D0E9D64}" name="Feedback Type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zoomScale="85" zoomScaleNormal="85" workbookViewId="0">
      <selection activeCell="E12" sqref="E12"/>
    </sheetView>
  </sheetViews>
  <sheetFormatPr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" customHeight="1" x14ac:dyDescent="0.35">
      <c r="A1" s="43" t="s">
        <v>85</v>
      </c>
    </row>
    <row r="2" spans="1:10" s="45" customFormat="1" ht="35" customHeight="1" x14ac:dyDescent="0.35">
      <c r="A2" s="87" t="s">
        <v>20</v>
      </c>
      <c r="B2" s="87" t="s">
        <v>93</v>
      </c>
      <c r="C2" s="87"/>
      <c r="D2" s="87" t="s">
        <v>116</v>
      </c>
      <c r="E2" s="87"/>
      <c r="F2" s="90" t="s">
        <v>115</v>
      </c>
      <c r="G2" s="87" t="s">
        <v>111</v>
      </c>
      <c r="H2" s="87" t="s">
        <v>92</v>
      </c>
      <c r="I2" s="88" t="s">
        <v>94</v>
      </c>
      <c r="J2" s="89"/>
    </row>
    <row r="3" spans="1:10" s="45" customFormat="1" ht="31.5" customHeight="1" x14ac:dyDescent="0.35">
      <c r="A3" s="87"/>
      <c r="B3" s="41" t="s">
        <v>21</v>
      </c>
      <c r="C3" s="41" t="s">
        <v>53</v>
      </c>
      <c r="D3" s="41" t="s">
        <v>21</v>
      </c>
      <c r="E3" s="41" t="s">
        <v>53</v>
      </c>
      <c r="F3" s="91"/>
      <c r="G3" s="87"/>
      <c r="H3" s="87"/>
      <c r="I3" s="41" t="s">
        <v>96</v>
      </c>
      <c r="J3" s="41" t="s">
        <v>95</v>
      </c>
    </row>
    <row r="4" spans="1:10" ht="24" customHeight="1" x14ac:dyDescent="0.35">
      <c r="A4" s="46">
        <f>COUNTIF(Table3[YVF Status],"&lt;&gt;")</f>
        <v>23</v>
      </c>
      <c r="B4" s="86">
        <f>COUNTIF(Table3[YVF Status],"*onboarding")</f>
        <v>7</v>
      </c>
      <c r="C4" s="47">
        <f>$B$4/$A$4</f>
        <v>0.30434782608695654</v>
      </c>
      <c r="D4" s="86">
        <f>COUNTIF(Table3[YVF Status],"*FY2026 onboarding")</f>
        <v>3</v>
      </c>
      <c r="E4" s="47">
        <f>$D$4/$A$4</f>
        <v>0.13043478260869565</v>
      </c>
      <c r="F4" s="79">
        <f>B4-D4</f>
        <v>4</v>
      </c>
      <c r="G4" s="78">
        <f>INT(SUM(Booking_Records!$D$3:$D$1000))</f>
        <v>36</v>
      </c>
      <c r="H4" s="80">
        <f>ROUND(AVERAGE(Booking_Records!$E$3:$E$1000),0)</f>
        <v>4</v>
      </c>
      <c r="I4" s="46">
        <v>6</v>
      </c>
      <c r="J4" s="78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86</v>
      </c>
    </row>
    <row r="2" spans="1:13" x14ac:dyDescent="0.45">
      <c r="C2" s="92" t="s">
        <v>39</v>
      </c>
      <c r="D2" s="92"/>
      <c r="E2" s="92"/>
      <c r="F2" s="92" t="s">
        <v>40</v>
      </c>
      <c r="G2" s="92"/>
      <c r="H2" s="92"/>
      <c r="I2" s="92" t="s">
        <v>41</v>
      </c>
      <c r="J2" s="92"/>
      <c r="K2" s="92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114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113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113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114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113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113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114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93" t="s">
        <v>42</v>
      </c>
      <c r="B27" s="93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4" t="s">
        <v>22</v>
      </c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5"/>
  <sheetViews>
    <sheetView zoomScale="85" zoomScaleNormal="85" workbookViewId="0">
      <selection activeCell="D18" sqref="D18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7" t="s">
        <v>87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5">
        <v>46232</v>
      </c>
      <c r="B12" s="56" t="s">
        <v>29</v>
      </c>
      <c r="C12" s="56" t="s">
        <v>56</v>
      </c>
      <c r="D12" s="56">
        <v>1</v>
      </c>
      <c r="E12" s="56">
        <v>2</v>
      </c>
      <c r="F12" s="46" t="s">
        <v>60</v>
      </c>
      <c r="G12" s="46" t="s">
        <v>61</v>
      </c>
      <c r="H12" s="56">
        <f t="shared" si="0"/>
        <v>31</v>
      </c>
      <c r="I12" s="56" t="str">
        <f t="shared" si="1"/>
        <v>Jul-2026</v>
      </c>
      <c r="J12" s="56" t="s">
        <v>27</v>
      </c>
      <c r="K12" s="57"/>
    </row>
    <row r="13" spans="1:11" x14ac:dyDescent="0.35">
      <c r="A13" s="55">
        <v>46233</v>
      </c>
      <c r="B13" s="46" t="s">
        <v>29</v>
      </c>
      <c r="C13" s="46" t="s">
        <v>28</v>
      </c>
      <c r="D13" s="56">
        <v>6</v>
      </c>
      <c r="E13" s="56">
        <v>2</v>
      </c>
      <c r="F13" s="46" t="s">
        <v>60</v>
      </c>
      <c r="G13" s="46" t="s">
        <v>61</v>
      </c>
      <c r="H13" s="56">
        <f>WEEKNUM(A13,2)</f>
        <v>31</v>
      </c>
      <c r="I13" s="56" t="str">
        <f>TEXT(A13,"mmm-yyyy")</f>
        <v>Jul-2026</v>
      </c>
      <c r="J13" s="46" t="s">
        <v>57</v>
      </c>
      <c r="K13" s="57"/>
    </row>
    <row r="14" spans="1:11" x14ac:dyDescent="0.35">
      <c r="A14" s="55">
        <v>46233</v>
      </c>
      <c r="B14" s="46" t="s">
        <v>52</v>
      </c>
      <c r="C14" s="46" t="s">
        <v>28</v>
      </c>
      <c r="D14" s="46">
        <v>1</v>
      </c>
      <c r="E14" s="5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  <row r="15" spans="1:11" x14ac:dyDescent="0.35">
      <c r="A15" s="55">
        <v>46234</v>
      </c>
      <c r="B15" s="46" t="s">
        <v>29</v>
      </c>
      <c r="C15" s="46" t="s">
        <v>28</v>
      </c>
      <c r="D15" s="56">
        <v>2</v>
      </c>
      <c r="E15" s="56">
        <v>4</v>
      </c>
      <c r="F15" s="56" t="s">
        <v>60</v>
      </c>
      <c r="G15" s="56" t="s">
        <v>61</v>
      </c>
      <c r="H15" s="56">
        <f>WEEKNUM(A15,2)</f>
        <v>31</v>
      </c>
      <c r="I15" s="56" t="str">
        <f>TEXT(A15,"mmm-yyyy")</f>
        <v>Jul-2026</v>
      </c>
      <c r="J15" s="46" t="s">
        <v>57</v>
      </c>
      <c r="K15" s="5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E14" sqref="E14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632812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88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8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91</v>
      </c>
      <c r="E3" s="59"/>
    </row>
    <row r="4" spans="1:5" x14ac:dyDescent="0.35">
      <c r="A4" s="5">
        <v>2</v>
      </c>
      <c r="B4" s="6" t="s">
        <v>64</v>
      </c>
      <c r="C4" s="5" t="s">
        <v>65</v>
      </c>
      <c r="D4" s="7" t="s">
        <v>90</v>
      </c>
      <c r="E4" s="59"/>
    </row>
    <row r="5" spans="1:5" x14ac:dyDescent="0.35">
      <c r="A5" s="5">
        <v>3</v>
      </c>
      <c r="B5" s="6" t="s">
        <v>14</v>
      </c>
      <c r="C5" s="5" t="s">
        <v>65</v>
      </c>
      <c r="D5" s="7" t="s">
        <v>91</v>
      </c>
      <c r="E5" s="59"/>
    </row>
    <row r="6" spans="1:5" x14ac:dyDescent="0.35">
      <c r="A6" s="5">
        <v>4</v>
      </c>
      <c r="B6" s="6" t="s">
        <v>29</v>
      </c>
      <c r="C6" s="5" t="s">
        <v>65</v>
      </c>
      <c r="D6" s="7" t="s">
        <v>89</v>
      </c>
      <c r="E6" s="59" t="s">
        <v>112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89</v>
      </c>
      <c r="E7" s="59" t="s">
        <v>112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90</v>
      </c>
      <c r="E8" s="59" t="s">
        <v>63</v>
      </c>
    </row>
    <row r="9" spans="1:5" x14ac:dyDescent="0.35">
      <c r="A9" s="60">
        <v>7</v>
      </c>
      <c r="B9" s="61" t="s">
        <v>6</v>
      </c>
      <c r="C9" s="60" t="s">
        <v>28</v>
      </c>
      <c r="D9" s="61" t="s">
        <v>90</v>
      </c>
      <c r="E9" s="62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zoomScale="85" zoomScaleNormal="85" workbookViewId="0">
      <selection activeCell="F5" sqref="F5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5.81640625" style="45" customWidth="1"/>
    <col min="5" max="5" width="9.6328125" style="45" bestFit="1" customWidth="1"/>
    <col min="6" max="7" width="40.26953125" style="45" customWidth="1"/>
    <col min="8" max="8" width="12" style="45" customWidth="1"/>
    <col min="9" max="16384" width="8.7265625" style="45"/>
  </cols>
  <sheetData>
    <row r="1" spans="1:8" x14ac:dyDescent="0.35">
      <c r="A1" s="74" t="s">
        <v>71</v>
      </c>
    </row>
    <row r="2" spans="1:8" ht="26.5" customHeight="1" x14ac:dyDescent="0.35">
      <c r="A2" s="67" t="s">
        <v>23</v>
      </c>
      <c r="B2" s="68" t="s">
        <v>67</v>
      </c>
      <c r="C2" s="68" t="s">
        <v>68</v>
      </c>
      <c r="D2" s="68" t="s">
        <v>69</v>
      </c>
      <c r="E2" s="68" t="s">
        <v>70</v>
      </c>
      <c r="F2" s="68" t="s">
        <v>108</v>
      </c>
      <c r="G2" s="81" t="s">
        <v>71</v>
      </c>
      <c r="H2" s="69" t="s">
        <v>59</v>
      </c>
    </row>
    <row r="3" spans="1:8" ht="48" x14ac:dyDescent="0.35">
      <c r="A3" s="65">
        <v>1</v>
      </c>
      <c r="B3" s="72">
        <v>46232</v>
      </c>
      <c r="C3" s="64" t="s">
        <v>74</v>
      </c>
      <c r="D3" s="84" t="s">
        <v>72</v>
      </c>
      <c r="E3" s="64" t="s">
        <v>72</v>
      </c>
      <c r="F3" s="64" t="s">
        <v>97</v>
      </c>
      <c r="G3" s="82" t="s">
        <v>98</v>
      </c>
      <c r="H3" s="66" t="s">
        <v>73</v>
      </c>
    </row>
    <row r="4" spans="1:8" ht="64.5" customHeight="1" x14ac:dyDescent="0.35">
      <c r="A4" s="65">
        <v>2</v>
      </c>
      <c r="B4" s="72">
        <v>46226</v>
      </c>
      <c r="C4" s="64" t="s">
        <v>29</v>
      </c>
      <c r="D4" s="84" t="s">
        <v>103</v>
      </c>
      <c r="E4" s="64" t="s">
        <v>78</v>
      </c>
      <c r="F4" s="64" t="s">
        <v>101</v>
      </c>
      <c r="G4" s="64" t="s">
        <v>102</v>
      </c>
      <c r="H4" s="66" t="s">
        <v>61</v>
      </c>
    </row>
    <row r="5" spans="1:8" ht="48" x14ac:dyDescent="0.35">
      <c r="A5" s="65">
        <v>3</v>
      </c>
      <c r="B5" s="73">
        <v>46227</v>
      </c>
      <c r="C5" s="70" t="s">
        <v>52</v>
      </c>
      <c r="D5" s="85" t="s">
        <v>77</v>
      </c>
      <c r="E5" s="70" t="s">
        <v>78</v>
      </c>
      <c r="F5" s="70" t="s">
        <v>104</v>
      </c>
      <c r="G5" s="83" t="s">
        <v>99</v>
      </c>
      <c r="H5" s="71" t="s">
        <v>61</v>
      </c>
    </row>
    <row r="6" spans="1:8" ht="73" customHeight="1" x14ac:dyDescent="0.35">
      <c r="A6" s="65">
        <v>4</v>
      </c>
      <c r="B6" s="73">
        <v>46227</v>
      </c>
      <c r="C6" s="70" t="s">
        <v>74</v>
      </c>
      <c r="D6" s="85" t="s">
        <v>106</v>
      </c>
      <c r="E6" s="70" t="s">
        <v>107</v>
      </c>
      <c r="F6" s="70" t="s">
        <v>109</v>
      </c>
      <c r="G6" s="70" t="s">
        <v>110</v>
      </c>
      <c r="H6" s="66" t="s">
        <v>73</v>
      </c>
    </row>
    <row r="7" spans="1:8" ht="48" x14ac:dyDescent="0.35">
      <c r="A7" s="65">
        <v>5</v>
      </c>
      <c r="B7" s="73">
        <v>46233</v>
      </c>
      <c r="C7" s="64" t="s">
        <v>29</v>
      </c>
      <c r="D7" s="84" t="s">
        <v>76</v>
      </c>
      <c r="E7" s="64" t="s">
        <v>75</v>
      </c>
      <c r="F7" s="70" t="s">
        <v>105</v>
      </c>
      <c r="G7" s="64" t="s">
        <v>100</v>
      </c>
      <c r="H7" s="66" t="s">
        <v>73</v>
      </c>
    </row>
    <row r="8" spans="1:8" x14ac:dyDescent="0.35">
      <c r="B8" s="63"/>
    </row>
    <row r="9" spans="1:8" x14ac:dyDescent="0.35">
      <c r="B9" s="63"/>
    </row>
    <row r="10" spans="1:8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5"/>
  <sheetViews>
    <sheetView tabSelected="1" zoomScale="85" zoomScaleNormal="85" workbookViewId="0">
      <selection activeCell="C14" sqref="C14"/>
    </sheetView>
  </sheetViews>
  <sheetFormatPr defaultRowHeight="16" x14ac:dyDescent="0.35"/>
  <cols>
    <col min="1" max="1" width="15.26953125" style="45" bestFit="1" customWidth="1"/>
    <col min="2" max="2" width="16.7265625" style="45" customWidth="1"/>
    <col min="3" max="3" width="52.90625" style="45" customWidth="1"/>
    <col min="4" max="4" width="19.26953125" style="45" customWidth="1"/>
    <col min="5" max="5" width="20.6328125" style="45" customWidth="1"/>
    <col min="6" max="16384" width="8.7265625" style="45"/>
  </cols>
  <sheetData>
    <row r="1" spans="1:5" x14ac:dyDescent="0.35">
      <c r="A1" s="74" t="s">
        <v>121</v>
      </c>
    </row>
    <row r="2" spans="1:5" ht="26.5" customHeight="1" x14ac:dyDescent="0.35">
      <c r="A2" s="68" t="s">
        <v>81</v>
      </c>
      <c r="B2" s="68" t="s">
        <v>119</v>
      </c>
      <c r="C2" s="68" t="s">
        <v>82</v>
      </c>
      <c r="D2" s="75" t="s">
        <v>117</v>
      </c>
      <c r="E2" s="75" t="s">
        <v>59</v>
      </c>
    </row>
    <row r="3" spans="1:5" ht="32" x14ac:dyDescent="0.35">
      <c r="A3" s="72">
        <v>46226</v>
      </c>
      <c r="B3" s="64" t="s">
        <v>74</v>
      </c>
      <c r="C3" s="64" t="s">
        <v>83</v>
      </c>
      <c r="D3" s="76" t="s">
        <v>118</v>
      </c>
      <c r="E3" s="76" t="s">
        <v>73</v>
      </c>
    </row>
    <row r="4" spans="1:5" ht="30" customHeight="1" x14ac:dyDescent="0.35">
      <c r="A4" s="72">
        <v>46227</v>
      </c>
      <c r="B4" s="64" t="s">
        <v>27</v>
      </c>
      <c r="C4" s="64" t="s">
        <v>79</v>
      </c>
      <c r="D4" s="76" t="s">
        <v>120</v>
      </c>
      <c r="E4" s="76" t="s">
        <v>80</v>
      </c>
    </row>
    <row r="5" spans="1:5" ht="32" x14ac:dyDescent="0.35">
      <c r="A5" s="72">
        <v>46230</v>
      </c>
      <c r="B5" s="64" t="s">
        <v>74</v>
      </c>
      <c r="C5" s="64" t="s">
        <v>84</v>
      </c>
      <c r="D5" s="76" t="s">
        <v>118</v>
      </c>
      <c r="E5" s="76" t="s">
        <v>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Dashboard_Overview</vt:lpstr>
      <vt:lpstr>Customer_Volume</vt:lpstr>
      <vt:lpstr>Booking_Records</vt:lpstr>
      <vt:lpstr>Onboarded_Customers</vt:lpstr>
      <vt:lpstr>Improvement Proposals</vt:lpstr>
      <vt:lpstr>Feedback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2026-08-01T06:22:05Z</dcterms:modified>
  <cp:category/>
  <cp:contentStatus/>
</cp:coreProperties>
</file>