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Documents\github\harp-tech\harp_RFID_reader\PCB\"/>
    </mc:Choice>
  </mc:AlternateContent>
  <xr:revisionPtr revIDLastSave="0" documentId="13_ncr:1_{D13FE79E-7D7C-49CF-8E4C-DF7F66D7C67A}" xr6:coauthVersionLast="46" xr6:coauthVersionMax="46" xr10:uidLastSave="{00000000-0000-0000-0000-000000000000}"/>
  <bookViews>
    <workbookView xWindow="-120" yWindow="-120" windowWidth="29040" windowHeight="15840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<sst xmlns="http://schemas.openxmlformats.org/spreadsheetml/2006/main" count="189" uniqueCount="137">
  <si>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</si>
  <si>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</si>
  <si>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</si>
  <si>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</si>
  <si>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</si>
  <si>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</si>
  <si>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</si>
  <si>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</si>
  <si>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</si>
  <si>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</si>
  <si>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</si>
  <si>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TH</t>
  </si>
  <si>
    <t>ASSEMBLY HOUSE</t>
  </si>
  <si>
    <t>NOTES</t>
  </si>
  <si>
    <t>POST-PRODUCTION</t>
  </si>
  <si>
    <t>C0402</t>
  </si>
  <si>
    <t>C7</t>
  </si>
  <si>
    <t>R1</t>
  </si>
  <si>
    <t>R0402</t>
  </si>
  <si>
    <t>L1</t>
  </si>
  <si>
    <t>Distributor PN</t>
  </si>
  <si>
    <t>Distributor</t>
  </si>
  <si>
    <t>CGA2B3X7R1H104K050BB</t>
  </si>
  <si>
    <t>EMK107BBJ106MA-T</t>
  </si>
  <si>
    <t>10k</t>
  </si>
  <si>
    <t>-</t>
  </si>
  <si>
    <t>Digikey</t>
  </si>
  <si>
    <t>OSC1</t>
  </si>
  <si>
    <t>32 MHz CMOS</t>
  </si>
  <si>
    <t>O 32,0-JT32C-A-K-3,3-LF</t>
  </si>
  <si>
    <t>1908-1044-6-ND</t>
  </si>
  <si>
    <t>44-TQFP</t>
  </si>
  <si>
    <t>IC1</t>
  </si>
  <si>
    <t>IC3</t>
  </si>
  <si>
    <t>100nF 50V X7R 10%</t>
  </si>
  <si>
    <t>445-6899-6-ND</t>
  </si>
  <si>
    <t>910 1/10W 5%</t>
  </si>
  <si>
    <t>RK73B1ETTP911J</t>
  </si>
  <si>
    <t>2019-RK73B1ETTP911JDKR-ND</t>
  </si>
  <si>
    <t>R2, R3, R4</t>
  </si>
  <si>
    <t>RED LED</t>
  </si>
  <si>
    <t>LED0603</t>
  </si>
  <si>
    <t>5975004407F</t>
  </si>
  <si>
    <t>350-2950-6-ND</t>
  </si>
  <si>
    <t>TAG_B, TAG_T. STATE</t>
  </si>
  <si>
    <t>LP5907MFX-3.3/NOPB</t>
  </si>
  <si>
    <t>IC2</t>
  </si>
  <si>
    <t>296-38557-6-ND</t>
  </si>
  <si>
    <t>1k</t>
  </si>
  <si>
    <t>CRCW04021K00FKED</t>
  </si>
  <si>
    <t>CRCW040210K0FKED</t>
  </si>
  <si>
    <t>47pF</t>
  </si>
  <si>
    <t>04025A470JAT2A</t>
  </si>
  <si>
    <t>4.7uF</t>
  </si>
  <si>
    <t>A/3216-18W</t>
  </si>
  <si>
    <t>TAJA475K016UNJ</t>
  </si>
  <si>
    <t>4.7nF</t>
  </si>
  <si>
    <t>885012205084</t>
  </si>
  <si>
    <t>C1</t>
  </si>
  <si>
    <t>1M</t>
  </si>
  <si>
    <t>CRCW04021M00FKED</t>
  </si>
  <si>
    <t>SP1</t>
  </si>
  <si>
    <t>SMT-0540-S-R</t>
  </si>
  <si>
    <t>668-1060-6-ND</t>
  </si>
  <si>
    <t>PDI</t>
  </si>
  <si>
    <t>67996-206HLF</t>
  </si>
  <si>
    <t>PROG HEADER</t>
  </si>
  <si>
    <t>HEADER_3x2</t>
  </si>
  <si>
    <t>Q1</t>
  </si>
  <si>
    <t>Q2</t>
  </si>
  <si>
    <t>BC817-40W-7</t>
  </si>
  <si>
    <t>BC817-40WDIDKR-ND</t>
  </si>
  <si>
    <t>NTF2955T1G</t>
  </si>
  <si>
    <t>NTF2955T1GOSDKR-ND</t>
  </si>
  <si>
    <t>FT232RL-REEL</t>
  </si>
  <si>
    <t>768-1007-6-ND</t>
  </si>
  <si>
    <t>USB to UART USB 2.0</t>
  </si>
  <si>
    <t>Ultra-Low-Noise LDO 3.3V 250mA</t>
  </si>
  <si>
    <t>UX60-MB-5S8</t>
  </si>
  <si>
    <t>H2960DKR-ND</t>
  </si>
  <si>
    <t>USB</t>
  </si>
  <si>
    <t>CONN RCPT USB2.0 MINI</t>
  </si>
  <si>
    <t>40ohms 100MHz 1.5A 0805 SMD</t>
  </si>
  <si>
    <t>MI0805K400R-10</t>
  </si>
  <si>
    <t>240-2389-6-ND</t>
  </si>
  <si>
    <t>541-1.00MLDKR-ND</t>
  </si>
  <si>
    <t>541-1.00KLDKR-ND</t>
  </si>
  <si>
    <t>478-11461-6-ND</t>
  </si>
  <si>
    <t>732-12234-6-ND</t>
  </si>
  <si>
    <t>478-1078-6-ND</t>
  </si>
  <si>
    <t>TRANS NPN 45V 0.5A</t>
  </si>
  <si>
    <t>SC70-3</t>
  </si>
  <si>
    <t>MOSFET P-CH 60V 1.7A</t>
  </si>
  <si>
    <t>SOT223</t>
  </si>
  <si>
    <t>L0805</t>
  </si>
  <si>
    <t>Buzzers Transducer 3V 100mA 4kHz 78dB @ 3V</t>
  </si>
  <si>
    <t>28-SSOP</t>
  </si>
  <si>
    <t>SOT-23-5</t>
  </si>
  <si>
    <t>U1 5POS ROW</t>
  </si>
  <si>
    <t>U1 7POS ROW</t>
  </si>
  <si>
    <t>CONN RCPT 7POS 0.1 GOLD SMD</t>
  </si>
  <si>
    <t>CONN RCPT 5POS 0.1 GOLD SMD</t>
  </si>
  <si>
    <t>SparkFun</t>
  </si>
  <si>
    <t>SEN-11827</t>
  </si>
  <si>
    <t>ID-12LA</t>
  </si>
  <si>
    <t>R5</t>
  </si>
  <si>
    <t>R6</t>
  </si>
  <si>
    <t>C3, C4</t>
  </si>
  <si>
    <t>C5, C11, C17</t>
  </si>
  <si>
    <t>C2, C6, C8, C9, C10, C12, C13, C14, C15, C16</t>
  </si>
  <si>
    <t>RFID Reader ID-12LA (125 kHz)</t>
  </si>
  <si>
    <t>4-SMD</t>
  </si>
  <si>
    <t>USB 2.0 Cable A Male to Mini B Male 0.8M</t>
  </si>
  <si>
    <t>541-10.0KLDKR-ND</t>
  </si>
  <si>
    <t>PCB</t>
  </si>
  <si>
    <t>USB cable</t>
  </si>
  <si>
    <t xml:space="preserve">Total </t>
  </si>
  <si>
    <t>x2</t>
  </si>
  <si>
    <t>Assembly</t>
  </si>
  <si>
    <t>Packaging</t>
  </si>
  <si>
    <t>WM14083-ND</t>
  </si>
  <si>
    <t>Components in digi-reel</t>
  </si>
  <si>
    <t>10uF 20% 16V X5R</t>
  </si>
  <si>
    <t>587-3238-6-ND</t>
  </si>
  <si>
    <t>Components (if produce 10 units)</t>
  </si>
  <si>
    <t>39Ω 1/5watt 1% 0402</t>
  </si>
  <si>
    <t>R7</t>
  </si>
  <si>
    <t>RCS040239R0FKED</t>
  </si>
  <si>
    <t>541-10407-6-ND</t>
  </si>
  <si>
    <t>Not sure yet</t>
  </si>
  <si>
    <t>NPPN051BFLD-RC‎</t>
  </si>
  <si>
    <t>‎NPPN071BFLC-RC‎</t>
  </si>
  <si>
    <t>‎S5902-05-ND‎</t>
  </si>
  <si>
    <t>‎S5901-07-ND‎</t>
  </si>
  <si>
    <t>ATXMEGA32A4U</t>
  </si>
  <si>
    <t>ATXMEGA32A4U-AURDKR-ND</t>
  </si>
  <si>
    <t>ATXMEGA32A4U-AUR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</si>
</sst>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NumberFormat="1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NumberFormat="1" applyFont="1" applyFill="1" applyAlignment="1">
      <alignment horizontal="left"/>
    </xf>
    <xf numFmtId="0" fontId="14" fillId="0" borderId="0" xfId="0" applyFont="1"/>
    <xf numFmtId="0" fontId="14" fillId="0" borderId="0" xfId="0" applyNumberFormat="1" applyFont="1" applyFill="1" applyAlignment="1"/>
    <xf numFmtId="0" fontId="0" fillId="0" borderId="0" xfId="0"/>
    <xf numFmtId="0" fontId="21" fillId="0" borderId="0" xfId="0" applyFont="1"/>
    <xf numFmtId="164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23" fillId="0" borderId="0" xfId="0" applyNumberFormat="1" applyFont="1" applyFill="1" applyAlignment="1"/>
    <xf numFmtId="0" fontId="23" fillId="0" borderId="0" xfId="0" applyNumberFormat="1" applyFont="1" applyFill="1" applyAlignment="1">
      <alignment horizontal="center"/>
    </xf>
    <xf numFmtId="0" fontId="2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22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Normal="100" workbookViewId="0">
      <selection activeCell="I23" sqref="I23:I24"/>
    </sheetView>
  </sheetViews>
  <sheetFormatPr defaultRowHeight="15" x14ac:dyDescent="0.25"/>
  <cols>
    <col min="1" max="1" width="9.140625" style="1"/>
    <col min="2" max="2" width="47.42578125" bestFit="1" customWidth="1"/>
    <col min="3" max="3" width="17.7109375" customWidth="1"/>
    <col min="4" max="4" width="24" bestFit="1" customWidth="1"/>
    <col min="5" max="5" width="30.42578125" customWidth="1"/>
    <col min="6" max="6" width="9.140625" style="1"/>
    <col min="7" max="7" width="16.140625" style="1" customWidth="1"/>
    <col min="8" max="8" width="31.285156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21</v>
      </c>
      <c r="H1" s="3" t="s">
        <v>20</v>
      </c>
    </row>
    <row r="2" spans="1:9" x14ac:dyDescent="0.25">
      <c r="A2" s="24" t="s">
        <v>12</v>
      </c>
      <c r="B2" s="24"/>
      <c r="C2" s="24"/>
      <c r="D2" s="24"/>
      <c r="E2" s="24"/>
      <c r="F2" s="24"/>
      <c r="G2" s="24"/>
      <c r="H2" s="24"/>
    </row>
    <row r="3" spans="1:9" s="14" customFormat="1" x14ac:dyDescent="0.25">
      <c r="A3" s="5">
        <v>2</v>
      </c>
      <c r="B3" s="4" t="s">
        <v>51</v>
      </c>
      <c r="C3" s="4" t="s">
        <v>15</v>
      </c>
      <c r="D3" s="4" t="s">
        <v>107</v>
      </c>
      <c r="E3" s="4" t="s">
        <v>52</v>
      </c>
      <c r="F3" s="6" t="s">
        <v>10</v>
      </c>
      <c r="G3" s="6" t="s">
        <v>26</v>
      </c>
      <c r="H3" s="4" t="s">
        <v>89</v>
      </c>
    </row>
    <row r="4" spans="1:9" s="14" customFormat="1" x14ac:dyDescent="0.25">
      <c r="A4" s="5">
        <v>1</v>
      </c>
      <c r="B4" s="4" t="s">
        <v>56</v>
      </c>
      <c r="C4" s="4" t="s">
        <v>15</v>
      </c>
      <c r="D4" s="4" t="s">
        <v>58</v>
      </c>
      <c r="E4" s="4" t="s">
        <v>57</v>
      </c>
      <c r="F4" s="6" t="s">
        <v>10</v>
      </c>
      <c r="G4" s="6" t="s">
        <v>26</v>
      </c>
      <c r="H4" s="4" t="s">
        <v>88</v>
      </c>
    </row>
    <row r="5" spans="1:9" s="14" customFormat="1" x14ac:dyDescent="0.25">
      <c r="A5" s="5">
        <v>10</v>
      </c>
      <c r="B5" s="4" t="s">
        <v>34</v>
      </c>
      <c r="C5" s="4" t="s">
        <v>15</v>
      </c>
      <c r="D5" s="4" t="s">
        <v>109</v>
      </c>
      <c r="E5" s="4" t="s">
        <v>22</v>
      </c>
      <c r="F5" s="6" t="s">
        <v>10</v>
      </c>
      <c r="G5" s="6" t="s">
        <v>26</v>
      </c>
      <c r="H5" s="4" t="s">
        <v>35</v>
      </c>
    </row>
    <row r="6" spans="1:9" s="14" customFormat="1" x14ac:dyDescent="0.25">
      <c r="A6" s="5">
        <v>1</v>
      </c>
      <c r="B6" s="4" t="s">
        <v>53</v>
      </c>
      <c r="C6" s="4" t="s">
        <v>54</v>
      </c>
      <c r="D6" s="4" t="s">
        <v>16</v>
      </c>
      <c r="E6" s="4" t="s">
        <v>55</v>
      </c>
      <c r="F6" s="6" t="s">
        <v>10</v>
      </c>
      <c r="G6" s="6" t="s">
        <v>26</v>
      </c>
      <c r="H6" s="4" t="s">
        <v>87</v>
      </c>
    </row>
    <row r="7" spans="1:9" s="14" customFormat="1" x14ac:dyDescent="0.25">
      <c r="A7" s="5">
        <v>3</v>
      </c>
      <c r="B7" s="4" t="s">
        <v>122</v>
      </c>
      <c r="C7" s="4" t="s">
        <v>5</v>
      </c>
      <c r="D7" s="4" t="s">
        <v>108</v>
      </c>
      <c r="E7" s="4" t="s">
        <v>23</v>
      </c>
      <c r="F7" s="6" t="s">
        <v>10</v>
      </c>
      <c r="G7" s="6" t="s">
        <v>26</v>
      </c>
      <c r="H7" s="4" t="s">
        <v>123</v>
      </c>
    </row>
    <row r="8" spans="1:9" s="14" customFormat="1" x14ac:dyDescent="0.25">
      <c r="A8" s="5">
        <v>1</v>
      </c>
      <c r="B8" s="14" t="s">
        <v>125</v>
      </c>
      <c r="C8" s="4"/>
      <c r="D8" s="4" t="s">
        <v>126</v>
      </c>
      <c r="E8" s="13" t="s">
        <v>127</v>
      </c>
      <c r="F8" s="23" t="s">
        <v>10</v>
      </c>
      <c r="G8" s="23" t="s">
        <v>26</v>
      </c>
      <c r="H8" s="13" t="s">
        <v>128</v>
      </c>
      <c r="I8" s="14" t="s">
        <v>129</v>
      </c>
    </row>
    <row r="9" spans="1:9" s="14" customFormat="1" x14ac:dyDescent="0.25">
      <c r="A9" s="5">
        <v>3</v>
      </c>
      <c r="B9" s="4" t="s">
        <v>36</v>
      </c>
      <c r="C9" s="4" t="s">
        <v>18</v>
      </c>
      <c r="D9" s="4" t="s">
        <v>39</v>
      </c>
      <c r="E9" s="4" t="s">
        <v>37</v>
      </c>
      <c r="F9" s="6" t="s">
        <v>10</v>
      </c>
      <c r="G9" s="6" t="s">
        <v>26</v>
      </c>
      <c r="H9" s="4" t="s">
        <v>38</v>
      </c>
    </row>
    <row r="10" spans="1:9" s="14" customFormat="1" x14ac:dyDescent="0.25">
      <c r="A10" s="5">
        <v>1</v>
      </c>
      <c r="B10" s="4" t="s">
        <v>48</v>
      </c>
      <c r="C10" s="4" t="s">
        <v>18</v>
      </c>
      <c r="D10" s="4" t="s">
        <v>106</v>
      </c>
      <c r="E10" s="4" t="s">
        <v>49</v>
      </c>
      <c r="F10" s="6" t="s">
        <v>10</v>
      </c>
      <c r="G10" s="6" t="s">
        <v>26</v>
      </c>
      <c r="H10" s="4" t="s">
        <v>86</v>
      </c>
    </row>
    <row r="11" spans="1:9" s="14" customFormat="1" x14ac:dyDescent="0.25">
      <c r="A11" s="5">
        <v>1</v>
      </c>
      <c r="B11" s="4" t="s">
        <v>24</v>
      </c>
      <c r="C11" s="4" t="s">
        <v>18</v>
      </c>
      <c r="D11" s="4" t="s">
        <v>105</v>
      </c>
      <c r="E11" s="4" t="s">
        <v>50</v>
      </c>
      <c r="F11" s="6" t="s">
        <v>10</v>
      </c>
      <c r="G11" s="6" t="s">
        <v>26</v>
      </c>
      <c r="H11" s="4" t="s">
        <v>113</v>
      </c>
    </row>
    <row r="12" spans="1:9" s="14" customFormat="1" x14ac:dyDescent="0.25">
      <c r="A12" s="5">
        <v>1</v>
      </c>
      <c r="B12" s="4" t="s">
        <v>59</v>
      </c>
      <c r="C12" s="4" t="s">
        <v>18</v>
      </c>
      <c r="D12" s="4" t="s">
        <v>17</v>
      </c>
      <c r="E12" s="4" t="s">
        <v>60</v>
      </c>
      <c r="F12" s="6" t="s">
        <v>10</v>
      </c>
      <c r="G12" s="6" t="s">
        <v>26</v>
      </c>
      <c r="H12" s="4" t="s">
        <v>85</v>
      </c>
    </row>
    <row r="13" spans="1:9" s="14" customFormat="1" x14ac:dyDescent="0.25">
      <c r="A13" s="5">
        <v>1</v>
      </c>
      <c r="B13" s="4" t="s">
        <v>82</v>
      </c>
      <c r="C13" s="4" t="s">
        <v>94</v>
      </c>
      <c r="D13" s="4" t="s">
        <v>19</v>
      </c>
      <c r="E13" s="4" t="s">
        <v>83</v>
      </c>
      <c r="F13" s="6" t="s">
        <v>10</v>
      </c>
      <c r="G13" s="6" t="s">
        <v>26</v>
      </c>
      <c r="H13" s="4" t="s">
        <v>84</v>
      </c>
    </row>
    <row r="14" spans="1:9" s="14" customFormat="1" x14ac:dyDescent="0.25">
      <c r="A14" s="5">
        <v>1</v>
      </c>
      <c r="B14" s="4" t="s">
        <v>90</v>
      </c>
      <c r="C14" s="4" t="s">
        <v>91</v>
      </c>
      <c r="D14" s="4" t="s">
        <v>68</v>
      </c>
      <c r="E14" s="4" t="s">
        <v>70</v>
      </c>
      <c r="F14" s="6" t="s">
        <v>10</v>
      </c>
      <c r="G14" s="6" t="s">
        <v>26</v>
      </c>
      <c r="H14" s="4" t="s">
        <v>71</v>
      </c>
    </row>
    <row r="15" spans="1:9" s="14" customFormat="1" x14ac:dyDescent="0.25">
      <c r="A15" s="5">
        <v>1</v>
      </c>
      <c r="B15" s="4" t="s">
        <v>92</v>
      </c>
      <c r="C15" s="4" t="s">
        <v>93</v>
      </c>
      <c r="D15" s="4" t="s">
        <v>69</v>
      </c>
      <c r="E15" s="4" t="s">
        <v>72</v>
      </c>
      <c r="F15" s="6" t="s">
        <v>10</v>
      </c>
      <c r="G15" s="6" t="s">
        <v>26</v>
      </c>
      <c r="H15" s="4" t="s">
        <v>73</v>
      </c>
    </row>
    <row r="16" spans="1:9" s="14" customFormat="1" x14ac:dyDescent="0.25">
      <c r="A16" s="5">
        <v>3</v>
      </c>
      <c r="B16" s="4" t="s">
        <v>40</v>
      </c>
      <c r="C16" s="4" t="s">
        <v>41</v>
      </c>
      <c r="D16" s="4" t="s">
        <v>44</v>
      </c>
      <c r="E16" s="4" t="s">
        <v>42</v>
      </c>
      <c r="F16" s="6" t="s">
        <v>10</v>
      </c>
      <c r="G16" s="6" t="s">
        <v>26</v>
      </c>
      <c r="H16" s="4" t="s">
        <v>43</v>
      </c>
    </row>
    <row r="17" spans="1:9" s="14" customFormat="1" x14ac:dyDescent="0.25">
      <c r="A17" s="5">
        <v>1</v>
      </c>
      <c r="B17" s="4" t="s">
        <v>95</v>
      </c>
      <c r="C17" s="4"/>
      <c r="D17" s="4" t="s">
        <v>61</v>
      </c>
      <c r="E17" s="4" t="s">
        <v>62</v>
      </c>
      <c r="F17" s="6" t="s">
        <v>10</v>
      </c>
      <c r="G17" s="6" t="s">
        <v>26</v>
      </c>
      <c r="H17" s="4" t="s">
        <v>63</v>
      </c>
    </row>
    <row r="18" spans="1:9" s="14" customFormat="1" x14ac:dyDescent="0.25">
      <c r="A18" s="5">
        <v>1</v>
      </c>
      <c r="B18" s="4" t="s">
        <v>76</v>
      </c>
      <c r="C18" s="4" t="s">
        <v>96</v>
      </c>
      <c r="D18" s="4" t="s">
        <v>32</v>
      </c>
      <c r="E18" s="4" t="s">
        <v>74</v>
      </c>
      <c r="F18" s="6" t="s">
        <v>10</v>
      </c>
      <c r="G18" s="6" t="s">
        <v>26</v>
      </c>
      <c r="H18" s="4" t="s">
        <v>75</v>
      </c>
    </row>
    <row r="19" spans="1:9" s="14" customFormat="1" x14ac:dyDescent="0.25">
      <c r="A19" s="5">
        <v>1</v>
      </c>
      <c r="B19" s="4" t="s">
        <v>77</v>
      </c>
      <c r="C19" s="4" t="s">
        <v>97</v>
      </c>
      <c r="D19" s="4" t="s">
        <v>46</v>
      </c>
      <c r="E19" s="4" t="s">
        <v>45</v>
      </c>
      <c r="F19" s="6" t="s">
        <v>10</v>
      </c>
      <c r="G19" s="6" t="s">
        <v>26</v>
      </c>
      <c r="H19" s="4" t="s">
        <v>47</v>
      </c>
    </row>
    <row r="20" spans="1:9" s="14" customFormat="1" x14ac:dyDescent="0.25">
      <c r="A20" s="5">
        <v>1</v>
      </c>
      <c r="B20" s="4" t="s">
        <v>134</v>
      </c>
      <c r="C20" s="4" t="s">
        <v>31</v>
      </c>
      <c r="D20" s="4" t="s">
        <v>33</v>
      </c>
      <c r="E20" s="4" t="s">
        <v>136</v>
      </c>
      <c r="F20" s="6" t="s">
        <v>10</v>
      </c>
      <c r="G20" s="6" t="s">
        <v>26</v>
      </c>
      <c r="H20" s="4" t="s">
        <v>135</v>
      </c>
    </row>
    <row r="21" spans="1:9" s="14" customFormat="1" x14ac:dyDescent="0.25">
      <c r="A21" s="5">
        <v>1</v>
      </c>
      <c r="B21" s="4" t="s">
        <v>28</v>
      </c>
      <c r="C21" s="4" t="s">
        <v>111</v>
      </c>
      <c r="D21" s="4" t="s">
        <v>27</v>
      </c>
      <c r="E21" s="20" t="s">
        <v>29</v>
      </c>
      <c r="F21" s="21" t="s">
        <v>10</v>
      </c>
      <c r="G21" s="21" t="s">
        <v>26</v>
      </c>
      <c r="H21" s="20" t="s">
        <v>30</v>
      </c>
    </row>
    <row r="22" spans="1:9" s="14" customFormat="1" x14ac:dyDescent="0.25">
      <c r="A22" s="5">
        <v>1</v>
      </c>
      <c r="B22" s="4" t="s">
        <v>81</v>
      </c>
      <c r="C22" s="4"/>
      <c r="D22" s="4" t="s">
        <v>80</v>
      </c>
      <c r="E22" s="4" t="s">
        <v>78</v>
      </c>
      <c r="F22" s="6" t="s">
        <v>10</v>
      </c>
      <c r="G22" s="6" t="s">
        <v>26</v>
      </c>
      <c r="H22" s="4" t="s">
        <v>79</v>
      </c>
    </row>
    <row r="23" spans="1:9" s="14" customFormat="1" x14ac:dyDescent="0.25">
      <c r="A23" s="5">
        <v>1</v>
      </c>
      <c r="B23" s="4" t="s">
        <v>101</v>
      </c>
      <c r="C23" s="4"/>
      <c r="D23" s="4" t="s">
        <v>98</v>
      </c>
      <c r="E23" s="4" t="s">
        <v>130</v>
      </c>
      <c r="F23" s="6" t="s">
        <v>10</v>
      </c>
      <c r="G23" s="6" t="s">
        <v>26</v>
      </c>
      <c r="H23" s="4" t="s">
        <v>132</v>
      </c>
    </row>
    <row r="24" spans="1:9" s="14" customFormat="1" x14ac:dyDescent="0.25">
      <c r="A24" s="5">
        <v>1</v>
      </c>
      <c r="B24" s="4" t="s">
        <v>100</v>
      </c>
      <c r="C24" s="4"/>
      <c r="D24" s="4" t="s">
        <v>99</v>
      </c>
      <c r="E24" s="4" t="s">
        <v>131</v>
      </c>
      <c r="F24" s="6" t="s">
        <v>10</v>
      </c>
      <c r="G24" s="6" t="s">
        <v>26</v>
      </c>
      <c r="H24" s="4" t="s">
        <v>133</v>
      </c>
    </row>
    <row r="25" spans="1:9" s="14" customFormat="1" x14ac:dyDescent="0.25">
      <c r="A25" s="5">
        <v>1</v>
      </c>
      <c r="B25" s="4" t="s">
        <v>66</v>
      </c>
      <c r="C25" s="4" t="s">
        <v>67</v>
      </c>
      <c r="D25" s="4" t="s">
        <v>64</v>
      </c>
      <c r="E25" s="4" t="s">
        <v>65</v>
      </c>
      <c r="F25" s="6" t="s">
        <v>11</v>
      </c>
      <c r="G25" s="6" t="s">
        <v>26</v>
      </c>
      <c r="H25" s="4" t="s">
        <v>65</v>
      </c>
    </row>
    <row r="26" spans="1:9" s="14" customFormat="1" x14ac:dyDescent="0.25">
      <c r="A26" s="24" t="s">
        <v>14</v>
      </c>
      <c r="B26" s="24"/>
      <c r="C26" s="24"/>
      <c r="D26" s="24"/>
      <c r="E26" s="24"/>
      <c r="F26" s="24"/>
      <c r="G26" s="24"/>
      <c r="H26" s="24"/>
    </row>
    <row r="27" spans="1:9" s="3" customFormat="1" x14ac:dyDescent="0.25">
      <c r="A27" s="5">
        <v>1</v>
      </c>
      <c r="B27" s="4" t="s">
        <v>110</v>
      </c>
      <c r="C27" s="4"/>
      <c r="D27" s="4"/>
      <c r="E27" s="11" t="s">
        <v>104</v>
      </c>
      <c r="F27" s="6" t="s">
        <v>25</v>
      </c>
      <c r="G27" s="6" t="s">
        <v>102</v>
      </c>
      <c r="H27" s="4" t="s">
        <v>103</v>
      </c>
      <c r="I27" s="18"/>
    </row>
    <row r="28" spans="1:9" s="14" customFormat="1" x14ac:dyDescent="0.25">
      <c r="A28" s="5">
        <v>1</v>
      </c>
      <c r="B28" s="4" t="s">
        <v>112</v>
      </c>
      <c r="C28" s="4"/>
      <c r="D28" s="4"/>
      <c r="E28" s="22">
        <v>887328502</v>
      </c>
      <c r="F28" s="21" t="s">
        <v>25</v>
      </c>
      <c r="G28" s="21" t="s">
        <v>26</v>
      </c>
      <c r="H28" s="20" t="s">
        <v>120</v>
      </c>
    </row>
    <row r="29" spans="1:9" s="14" customFormat="1" x14ac:dyDescent="0.25">
      <c r="A29" s="24" t="s">
        <v>13</v>
      </c>
      <c r="B29" s="24"/>
      <c r="C29" s="24"/>
      <c r="D29" s="24"/>
      <c r="E29" s="24"/>
      <c r="F29" s="24"/>
      <c r="G29" s="24"/>
      <c r="H29" s="24"/>
    </row>
    <row r="30" spans="1:9" s="14" customFormat="1" x14ac:dyDescent="0.25">
      <c r="A30" s="1"/>
      <c r="E30" s="14" t="s">
        <v>6</v>
      </c>
      <c r="F30" s="1">
        <v>22</v>
      </c>
      <c r="G30" s="1"/>
    </row>
    <row r="31" spans="1:9" s="14" customFormat="1" x14ac:dyDescent="0.25">
      <c r="A31" s="1"/>
      <c r="E31" s="14" t="s">
        <v>8</v>
      </c>
      <c r="F31" s="1">
        <v>37</v>
      </c>
      <c r="G31" s="1"/>
    </row>
    <row r="32" spans="1:9" x14ac:dyDescent="0.25">
      <c r="B32" s="14"/>
      <c r="C32" s="14"/>
      <c r="D32" s="14"/>
      <c r="E32" s="14" t="s">
        <v>7</v>
      </c>
      <c r="F32" s="1">
        <v>1</v>
      </c>
      <c r="H32" s="14"/>
    </row>
    <row r="33" spans="4:10" x14ac:dyDescent="0.25">
      <c r="E33" s="8"/>
      <c r="F33" s="7"/>
      <c r="G33" s="7"/>
      <c r="H33" s="9"/>
      <c r="I33" s="7"/>
      <c r="J33" s="10"/>
    </row>
    <row r="34" spans="4:10" x14ac:dyDescent="0.25">
      <c r="E34" s="12"/>
    </row>
    <row r="36" spans="4:10" x14ac:dyDescent="0.25">
      <c r="E36" s="15" t="s">
        <v>124</v>
      </c>
      <c r="F36" s="16">
        <v>49.74</v>
      </c>
      <c r="G36" s="19" t="s">
        <v>121</v>
      </c>
    </row>
    <row r="37" spans="4:10" x14ac:dyDescent="0.25">
      <c r="E37" t="s">
        <v>104</v>
      </c>
      <c r="F37" s="16">
        <v>29.95</v>
      </c>
    </row>
    <row r="38" spans="4:10" x14ac:dyDescent="0.25">
      <c r="D38" s="14"/>
      <c r="E38" t="s">
        <v>114</v>
      </c>
      <c r="F38" s="16">
        <v>8.9700000000000006</v>
      </c>
    </row>
    <row r="39" spans="4:10" x14ac:dyDescent="0.25">
      <c r="E39" t="s">
        <v>115</v>
      </c>
      <c r="F39" s="16">
        <v>2.2000000000000002</v>
      </c>
    </row>
    <row r="40" spans="4:10" x14ac:dyDescent="0.25">
      <c r="E40" t="s">
        <v>118</v>
      </c>
      <c r="F40" s="16">
        <v>12.5</v>
      </c>
    </row>
    <row r="41" spans="4:10" x14ac:dyDescent="0.25">
      <c r="E41" t="s">
        <v>119</v>
      </c>
      <c r="F41" s="16">
        <v>0.27</v>
      </c>
    </row>
    <row r="42" spans="4:10" x14ac:dyDescent="0.25">
      <c r="E42" s="17" t="s">
        <v>116</v>
      </c>
      <c r="F42" s="16">
        <f>SUM(F36:F41)</f>
        <v>103.63</v>
      </c>
    </row>
    <row r="43" spans="4:10" x14ac:dyDescent="0.25">
      <c r="E43" s="17" t="s">
        <v>117</v>
      </c>
      <c r="F43" s="16">
        <f>F42*2</f>
        <v>207.26</v>
      </c>
    </row>
  </sheetData>
  <mergeCells count="3">
    <mergeCell ref="A26:H26"/>
    <mergeCell ref="A29:H29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2021-03-14T15:23:29Z</dcterms:modified>
</cp:coreProperties>
</file>