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td\Desktop\2024低碳电力课\3_课程作业\作业1_发电侧碳排放计算\"/>
    </mc:Choice>
  </mc:AlternateContent>
  <xr:revisionPtr revIDLastSave="0" documentId="13_ncr:1_{8C9AA1DC-1E7C-4D3F-ACC3-0DDDCED4EFB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分析" sheetId="8" state="hidden" r:id="rId1"/>
    <sheet name="展示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0" l="1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23" i="10"/>
  <c r="D23" i="10"/>
  <c r="H36" i="10"/>
  <c r="D36" i="10"/>
  <c r="H35" i="10"/>
  <c r="D35" i="10"/>
  <c r="H34" i="10"/>
  <c r="D34" i="10"/>
  <c r="H30" i="10"/>
  <c r="D30" i="10"/>
  <c r="H32" i="10"/>
  <c r="D32" i="10"/>
  <c r="H31" i="10"/>
  <c r="D31" i="10"/>
  <c r="H28" i="10"/>
  <c r="D28" i="10"/>
  <c r="H29" i="10"/>
  <c r="D29" i="10"/>
  <c r="H25" i="10"/>
  <c r="D25" i="10"/>
  <c r="H26" i="10"/>
  <c r="D26" i="10"/>
  <c r="H33" i="10"/>
  <c r="D33" i="10"/>
  <c r="H24" i="10"/>
  <c r="D24" i="10"/>
  <c r="H27" i="10"/>
  <c r="D27" i="10"/>
  <c r="H21" i="10"/>
  <c r="D21" i="10"/>
  <c r="H22" i="10"/>
  <c r="D22" i="10"/>
  <c r="H18" i="10"/>
  <c r="D18" i="10"/>
  <c r="H20" i="10"/>
  <c r="D20" i="10"/>
  <c r="H14" i="10"/>
  <c r="D14" i="10"/>
  <c r="H15" i="10"/>
  <c r="D15" i="10"/>
  <c r="H19" i="10"/>
  <c r="D19" i="10"/>
  <c r="H12" i="10"/>
  <c r="D12" i="10"/>
  <c r="H13" i="10"/>
  <c r="D13" i="10"/>
  <c r="H17" i="10"/>
  <c r="D17" i="10"/>
  <c r="H10" i="10"/>
  <c r="D10" i="10"/>
  <c r="H9" i="10"/>
  <c r="D9" i="10"/>
  <c r="H7" i="10"/>
  <c r="D7" i="10"/>
  <c r="H16" i="10"/>
  <c r="D16" i="10"/>
  <c r="H11" i="10"/>
  <c r="D11" i="10"/>
  <c r="H8" i="10"/>
  <c r="D8" i="10"/>
  <c r="H6" i="10"/>
  <c r="D6" i="10"/>
  <c r="H5" i="10"/>
  <c r="D5" i="10"/>
  <c r="H3" i="10"/>
  <c r="D3" i="10"/>
  <c r="H4" i="10"/>
  <c r="D4" i="10"/>
  <c r="H2" i="10"/>
  <c r="D2" i="10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2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<sst xmlns="http://schemas.openxmlformats.org/spreadsheetml/2006/main" count="144" uniqueCount="71">
  <si>
    <t>本地火电发电量（亿度）</t>
  </si>
  <si>
    <t>姓名</t>
  </si>
  <si>
    <t>学号</t>
  </si>
  <si>
    <t>所在省级行政区名称</t>
  </si>
  <si>
    <t>本地发电碳排放总量（万吨CO2）</t>
    <phoneticPr fontId="1" type="noConversion"/>
  </si>
  <si>
    <t>本地火电碳排放强度（kgCO2/kWh）</t>
    <phoneticPr fontId="1" type="noConversion"/>
  </si>
  <si>
    <t>湖北省</t>
  </si>
  <si>
    <t>河北省</t>
  </si>
  <si>
    <t>湖南省</t>
  </si>
  <si>
    <t>广西壮族自治区</t>
  </si>
  <si>
    <t>本地总发电量（亿度）</t>
    <phoneticPr fontId="1" type="noConversion"/>
  </si>
  <si>
    <t>四川省</t>
  </si>
  <si>
    <t>陕西省</t>
  </si>
  <si>
    <t>安徽省</t>
  </si>
  <si>
    <t>吉林省</t>
  </si>
  <si>
    <t>沈炎</t>
  </si>
  <si>
    <t>浙江省</t>
  </si>
  <si>
    <t>王藜蓉</t>
  </si>
  <si>
    <t>孙晓渔</t>
  </si>
  <si>
    <t>陈露婷</t>
  </si>
  <si>
    <t>贵州省</t>
  </si>
  <si>
    <t>马宇含</t>
  </si>
  <si>
    <t>辽宁省</t>
  </si>
  <si>
    <t>张福通</t>
  </si>
  <si>
    <t>周子楊</t>
  </si>
  <si>
    <t>河南省</t>
  </si>
  <si>
    <t>刘豪杰</t>
  </si>
  <si>
    <t>廖胤丰</t>
  </si>
  <si>
    <t>谭谱祥</t>
  </si>
  <si>
    <t>江西省</t>
  </si>
  <si>
    <t>周一川</t>
  </si>
  <si>
    <t>云南省</t>
  </si>
  <si>
    <t>朱宣宇</t>
  </si>
  <si>
    <t>祝尔乐</t>
  </si>
  <si>
    <t>王麒英</t>
  </si>
  <si>
    <t>朱敏迪</t>
  </si>
  <si>
    <t>刘芝秀</t>
  </si>
  <si>
    <t>广东省</t>
  </si>
  <si>
    <t>杨子琨</t>
  </si>
  <si>
    <t>陈思</t>
  </si>
  <si>
    <t>吕芳怡</t>
  </si>
  <si>
    <t>潘勇安</t>
  </si>
  <si>
    <t>刘思昱</t>
  </si>
  <si>
    <t>甘肃省</t>
  </si>
  <si>
    <t>张琛正</t>
  </si>
  <si>
    <t>山西省</t>
  </si>
  <si>
    <t>李涵扬</t>
  </si>
  <si>
    <t>李姝嫚</t>
  </si>
  <si>
    <t>方炯翔</t>
  </si>
  <si>
    <t>孟祥威</t>
  </si>
  <si>
    <t>罗文龙</t>
  </si>
  <si>
    <t>闪书榜</t>
  </si>
  <si>
    <t>陆燃</t>
  </si>
  <si>
    <t>陈沐阳</t>
  </si>
  <si>
    <t>邓俊豪</t>
  </si>
  <si>
    <t>郑远泽</t>
  </si>
  <si>
    <t>柳意轩</t>
  </si>
  <si>
    <t>李杨</t>
  </si>
  <si>
    <t>山东省</t>
  </si>
  <si>
    <t>李云翯</t>
  </si>
  <si>
    <t>福建省</t>
  </si>
  <si>
    <t>火电发电量占比</t>
    <phoneticPr fontId="1" type="noConversion"/>
  </si>
  <si>
    <t>本地发电综合碳排放强度（kgCO2/kWh）</t>
    <phoneticPr fontId="1" type="noConversion"/>
  </si>
  <si>
    <t>本地发电碳排放强度[火电-综合]（kgCO2/kWh）</t>
    <phoneticPr fontId="1" type="noConversion"/>
  </si>
  <si>
    <t>澳门特别行政区</t>
  </si>
  <si>
    <t>北京市</t>
  </si>
  <si>
    <t>黑龙江省</t>
  </si>
  <si>
    <t>江苏省</t>
  </si>
  <si>
    <t>新疆维吾尔自治区</t>
  </si>
  <si>
    <t>天津市</t>
  </si>
  <si>
    <t>内蒙古自治区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</si>
</sst>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176" fontId="3" fillId="0" borderId="1" xfId="3" applyNumberFormat="1" applyFont="1" applyBorder="1" applyAlignment="1">
      <alignment horizontal="center" vertical="center"/>
    </xf>
    <xf numFmtId="177" fontId="3" fillId="0" borderId="1" xfId="3" applyNumberFormat="1" applyFont="1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176" fontId="6" fillId="0" borderId="1" xfId="2" applyNumberFormat="1" applyBorder="1" applyAlignment="1">
      <alignment horizontal="center" vertical="center"/>
    </xf>
    <xf numFmtId="177" fontId="6" fillId="0" borderId="1" xfId="2" applyNumberForma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4">
    <cellStyle name="常规" xfId="0" builtinId="0"/>
    <cellStyle name="常规 2" xfId="1" xr:uid="{55AFDA45-F72D-4BD9-A36F-D024E60F8389}"/>
    <cellStyle name="常规 3" xfId="2" xr:uid="{97178FCC-BCFD-4778-B16D-E1E512CFAE95}"/>
    <cellStyle name="常规 4" xfId="3" xr:uid="{B6095EF1-8DB8-47CE-9920-B8D4BB6D8C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碳排放强度与火电</a:t>
            </a:r>
            <a:r>
              <a:rPr lang="zh-CN" altLang="en-US"/>
              <a:t>发电量</a:t>
            </a:r>
            <a:r>
              <a:rPr lang="zh-CN"/>
              <a:t>占比的趋势分析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分析!$H$1</c:f>
              <c:strCache>
                <c:ptCount val="1"/>
                <c:pt idx="0">
                  <c:v>本地火电碳排放强度（kgCO2/kWh）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分析!$H$2:$H$36</c:f>
              <c:numCache>
                <c:formatCode>0.000_ </c:formatCode>
                <c:ptCount val="35"/>
                <c:pt idx="0">
                  <c:v>0.76500000000000001</c:v>
                </c:pt>
                <c:pt idx="1">
                  <c:v>0.83399999999999996</c:v>
                </c:pt>
                <c:pt idx="2" formatCode="General">
                  <c:v>0.82199999999999995</c:v>
                </c:pt>
                <c:pt idx="3" formatCode="General">
                  <c:v>0.77600000000000002</c:v>
                </c:pt>
                <c:pt idx="4" formatCode="General">
                  <c:v>0.85399999999999998</c:v>
                </c:pt>
                <c:pt idx="5">
                  <c:v>0.80689999999999995</c:v>
                </c:pt>
                <c:pt idx="6" formatCode="General">
                  <c:v>0.90900000000000003</c:v>
                </c:pt>
                <c:pt idx="7" formatCode="General">
                  <c:v>0.85199999999999998</c:v>
                </c:pt>
                <c:pt idx="8" formatCode="General">
                  <c:v>0.78200000000000003</c:v>
                </c:pt>
                <c:pt idx="9" formatCode="General">
                  <c:v>0.82799999999999996</c:v>
                </c:pt>
                <c:pt idx="10">
                  <c:v>0.83199999999999996</c:v>
                </c:pt>
                <c:pt idx="11" formatCode="General">
                  <c:v>1.2290000000000001</c:v>
                </c:pt>
                <c:pt idx="12">
                  <c:v>0.86199999999999999</c:v>
                </c:pt>
                <c:pt idx="13" formatCode="General">
                  <c:v>0.85299999999999998</c:v>
                </c:pt>
                <c:pt idx="14">
                  <c:v>0.875</c:v>
                </c:pt>
                <c:pt idx="15" formatCode="General">
                  <c:v>0.77300000000000002</c:v>
                </c:pt>
                <c:pt idx="16" formatCode="General">
                  <c:v>0.70799999999999996</c:v>
                </c:pt>
                <c:pt idx="17" formatCode="General">
                  <c:v>0.877</c:v>
                </c:pt>
                <c:pt idx="18" formatCode="General">
                  <c:v>0.79300000000000004</c:v>
                </c:pt>
                <c:pt idx="19" formatCode="General">
                  <c:v>0.86599999999999999</c:v>
                </c:pt>
                <c:pt idx="20">
                  <c:v>0.73660000000000003</c:v>
                </c:pt>
                <c:pt idx="21">
                  <c:v>1.04</c:v>
                </c:pt>
                <c:pt idx="22" formatCode="General">
                  <c:v>0.89400000000000002</c:v>
                </c:pt>
                <c:pt idx="23" formatCode="General">
                  <c:v>1.353</c:v>
                </c:pt>
                <c:pt idx="24">
                  <c:v>0.83450000000000002</c:v>
                </c:pt>
                <c:pt idx="25" formatCode="General">
                  <c:v>0.79300000000000004</c:v>
                </c:pt>
                <c:pt idx="26" formatCode="General">
                  <c:v>0.86899999999999999</c:v>
                </c:pt>
                <c:pt idx="27">
                  <c:v>0.84099999999999997</c:v>
                </c:pt>
                <c:pt idx="28" formatCode="General">
                  <c:v>0.875</c:v>
                </c:pt>
                <c:pt idx="29" formatCode="General">
                  <c:v>0.877</c:v>
                </c:pt>
                <c:pt idx="30" formatCode="General">
                  <c:v>0.85399999999999998</c:v>
                </c:pt>
                <c:pt idx="31">
                  <c:v>0.68600000000000005</c:v>
                </c:pt>
                <c:pt idx="32">
                  <c:v>0.83299999999999996</c:v>
                </c:pt>
                <c:pt idx="33" formatCode="General">
                  <c:v>0.88759999999999994</c:v>
                </c:pt>
                <c:pt idx="34">
                  <c:v>0.34010000000000001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A-47BD-BE50-4AC054B7C79E}"/>
            </c:ext>
          </c:extLst>
        </c:ser>
        <c:ser>
          <c:idx val="2"/>
          <c:order val="1"/>
          <c:tx>
            <c:strRef>
              <c:f>分析!$I$1</c:f>
              <c:strCache>
                <c:ptCount val="1"/>
                <c:pt idx="0">
                  <c:v>本地发电综合碳排放强度（kgCO2/kWh）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分析!$I$2:$I$36</c:f>
              <c:numCache>
                <c:formatCode>0.000_ </c:formatCode>
                <c:ptCount val="35"/>
                <c:pt idx="0">
                  <c:v>0.70350000000000001</c:v>
                </c:pt>
                <c:pt idx="1">
                  <c:v>0.76700000000000002</c:v>
                </c:pt>
                <c:pt idx="2" formatCode="General">
                  <c:v>0.75600000000000001</c:v>
                </c:pt>
                <c:pt idx="3" formatCode="General">
                  <c:v>0.68300000000000005</c:v>
                </c:pt>
                <c:pt idx="4" formatCode="General">
                  <c:v>0.747</c:v>
                </c:pt>
                <c:pt idx="5">
                  <c:v>0.68479999999999996</c:v>
                </c:pt>
                <c:pt idx="6" formatCode="General">
                  <c:v>0.77100000000000002</c:v>
                </c:pt>
                <c:pt idx="7" formatCode="General">
                  <c:v>0.64400000000000002</c:v>
                </c:pt>
                <c:pt idx="8" formatCode="General">
                  <c:v>0.66400000000000003</c:v>
                </c:pt>
                <c:pt idx="9" formatCode="General">
                  <c:v>0.69399999999999995</c:v>
                </c:pt>
                <c:pt idx="10">
                  <c:v>0.69699999999999995</c:v>
                </c:pt>
                <c:pt idx="11" formatCode="General">
                  <c:v>1.0169999999999999</c:v>
                </c:pt>
                <c:pt idx="12">
                  <c:v>0.67400000000000004</c:v>
                </c:pt>
                <c:pt idx="13" formatCode="General">
                  <c:v>0.6673</c:v>
                </c:pt>
                <c:pt idx="14">
                  <c:v>0.64900000000000002</c:v>
                </c:pt>
                <c:pt idx="15" formatCode="General">
                  <c:v>0.57399999999999995</c:v>
                </c:pt>
                <c:pt idx="16" formatCode="General">
                  <c:v>0.51500000000000001</c:v>
                </c:pt>
                <c:pt idx="17" formatCode="General">
                  <c:v>0.63800000000000001</c:v>
                </c:pt>
                <c:pt idx="18" formatCode="General">
                  <c:v>0.57299999999999995</c:v>
                </c:pt>
                <c:pt idx="19" formatCode="General">
                  <c:v>0.59199999999999997</c:v>
                </c:pt>
                <c:pt idx="20">
                  <c:v>0.48120000000000002</c:v>
                </c:pt>
                <c:pt idx="21">
                  <c:v>0.66600000000000004</c:v>
                </c:pt>
                <c:pt idx="22" formatCode="General">
                  <c:v>0.57299999999999995</c:v>
                </c:pt>
                <c:pt idx="23" formatCode="General">
                  <c:v>0.86599999999999999</c:v>
                </c:pt>
                <c:pt idx="24">
                  <c:v>0.4874</c:v>
                </c:pt>
                <c:pt idx="25" formatCode="General">
                  <c:v>0.45700000000000002</c:v>
                </c:pt>
                <c:pt idx="26" formatCode="General">
                  <c:v>0.48</c:v>
                </c:pt>
                <c:pt idx="27">
                  <c:v>0.46500000000000002</c:v>
                </c:pt>
                <c:pt idx="28" formatCode="General">
                  <c:v>0.47</c:v>
                </c:pt>
                <c:pt idx="29" formatCode="General">
                  <c:v>0.47099999999999997</c:v>
                </c:pt>
                <c:pt idx="30" formatCode="General">
                  <c:v>0.45500000000000002</c:v>
                </c:pt>
                <c:pt idx="31">
                  <c:v>0.127</c:v>
                </c:pt>
                <c:pt idx="32">
                  <c:v>0.14199999999999999</c:v>
                </c:pt>
                <c:pt idx="33" formatCode="General">
                  <c:v>0.1517</c:v>
                </c:pt>
                <c:pt idx="34">
                  <c:v>3.8949999999999999E-2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A-47BD-BE50-4AC054B7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61056"/>
        <c:axId val="267215488"/>
      </c:lineChart>
      <c:lineChart>
        <c:grouping val="standard"/>
        <c:varyColors val="0"/>
        <c:ser>
          <c:idx val="3"/>
          <c:order val="2"/>
          <c:tx>
            <c:strRef>
              <c:f>分析!$J$1</c:f>
              <c:strCache>
                <c:ptCount val="1"/>
                <c:pt idx="0">
                  <c:v>本地发电碳排放强度[火电-综合]（kgCO2/kWh）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分析!$J$2:$J$36</c:f>
              <c:numCache>
                <c:formatCode>0.000_ </c:formatCode>
                <c:ptCount val="35"/>
                <c:pt idx="0">
                  <c:v>6.1499999999999999E-2</c:v>
                </c:pt>
                <c:pt idx="1">
                  <c:v>6.6999999999999948E-2</c:v>
                </c:pt>
                <c:pt idx="2">
                  <c:v>6.5999999999999948E-2</c:v>
                </c:pt>
                <c:pt idx="3">
                  <c:v>9.2999999999999972E-2</c:v>
                </c:pt>
                <c:pt idx="4">
                  <c:v>0.10699999999999998</c:v>
                </c:pt>
                <c:pt idx="5">
                  <c:v>0.12209999999999999</c:v>
                </c:pt>
                <c:pt idx="6">
                  <c:v>0.13800000000000001</c:v>
                </c:pt>
                <c:pt idx="7">
                  <c:v>0.20799999999999996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0.13500000000000001</c:v>
                </c:pt>
                <c:pt idx="11">
                  <c:v>0.21200000000000019</c:v>
                </c:pt>
                <c:pt idx="12">
                  <c:v>0.18799999999999994</c:v>
                </c:pt>
                <c:pt idx="13">
                  <c:v>0.18569999999999998</c:v>
                </c:pt>
                <c:pt idx="14">
                  <c:v>0.22599999999999998</c:v>
                </c:pt>
                <c:pt idx="15">
                  <c:v>0.19900000000000007</c:v>
                </c:pt>
                <c:pt idx="16">
                  <c:v>0.19299999999999995</c:v>
                </c:pt>
                <c:pt idx="17">
                  <c:v>0.23899999999999999</c:v>
                </c:pt>
                <c:pt idx="18">
                  <c:v>0.22000000000000008</c:v>
                </c:pt>
                <c:pt idx="19">
                  <c:v>0.27400000000000002</c:v>
                </c:pt>
                <c:pt idx="20">
                  <c:v>0.25540000000000002</c:v>
                </c:pt>
                <c:pt idx="21">
                  <c:v>0.374</c:v>
                </c:pt>
                <c:pt idx="22">
                  <c:v>0.32100000000000006</c:v>
                </c:pt>
                <c:pt idx="23">
                  <c:v>0.48699999999999999</c:v>
                </c:pt>
                <c:pt idx="24">
                  <c:v>0.34710000000000002</c:v>
                </c:pt>
                <c:pt idx="25">
                  <c:v>0.33600000000000002</c:v>
                </c:pt>
                <c:pt idx="26">
                  <c:v>0.38900000000000001</c:v>
                </c:pt>
                <c:pt idx="27">
                  <c:v>0.37599999999999995</c:v>
                </c:pt>
                <c:pt idx="28">
                  <c:v>0.40500000000000003</c:v>
                </c:pt>
                <c:pt idx="29">
                  <c:v>0.40600000000000003</c:v>
                </c:pt>
                <c:pt idx="30">
                  <c:v>0.39899999999999997</c:v>
                </c:pt>
                <c:pt idx="31">
                  <c:v>0.55900000000000005</c:v>
                </c:pt>
                <c:pt idx="32">
                  <c:v>0.69099999999999995</c:v>
                </c:pt>
                <c:pt idx="33">
                  <c:v>0.7359</c:v>
                </c:pt>
                <c:pt idx="34">
                  <c:v>0.30115000000000003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86B-92EB-96C37765E723}"/>
            </c:ext>
          </c:extLst>
        </c:ser>
        <c:ser>
          <c:idx val="0"/>
          <c:order val="3"/>
          <c:tx>
            <c:strRef>
              <c:f>分析!$F$1</c:f>
              <c:strCache>
                <c:ptCount val="1"/>
                <c:pt idx="0">
                  <c:v>火电发电量占比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分析!$F$2:$F$36</c:f>
              <c:numCache>
                <c:formatCode>0.00%</c:formatCode>
                <c:ptCount val="35"/>
                <c:pt idx="0">
                  <c:v>0.91958532695374806</c:v>
                </c:pt>
                <c:pt idx="1">
                  <c:v>0.91958532695374806</c:v>
                </c:pt>
                <c:pt idx="2">
                  <c:v>0.91958532695374806</c:v>
                </c:pt>
                <c:pt idx="3">
                  <c:v>0.87940796141613942</c:v>
                </c:pt>
                <c:pt idx="4">
                  <c:v>0.87521994134897363</c:v>
                </c:pt>
                <c:pt idx="5">
                  <c:v>0.84870235707121355</c:v>
                </c:pt>
                <c:pt idx="6">
                  <c:v>0.84870235707121355</c:v>
                </c:pt>
                <c:pt idx="7">
                  <c:v>0.84870235707121355</c:v>
                </c:pt>
                <c:pt idx="8">
                  <c:v>0.84869732569365208</c:v>
                </c:pt>
                <c:pt idx="9">
                  <c:v>0.8380084151472651</c:v>
                </c:pt>
                <c:pt idx="10">
                  <c:v>0.83790193028533544</c:v>
                </c:pt>
                <c:pt idx="11">
                  <c:v>0.82747825255711693</c:v>
                </c:pt>
                <c:pt idx="12">
                  <c:v>0.78234970939478932</c:v>
                </c:pt>
                <c:pt idx="13">
                  <c:v>0.78234970939478932</c:v>
                </c:pt>
                <c:pt idx="14">
                  <c:v>0.74230937454439427</c:v>
                </c:pt>
                <c:pt idx="15">
                  <c:v>0.74230937454439427</c:v>
                </c:pt>
                <c:pt idx="16">
                  <c:v>0.72772114974927071</c:v>
                </c:pt>
                <c:pt idx="17">
                  <c:v>0.72772114974927071</c:v>
                </c:pt>
                <c:pt idx="18">
                  <c:v>0.72271114265436487</c:v>
                </c:pt>
                <c:pt idx="19">
                  <c:v>0.68345251284117237</c:v>
                </c:pt>
                <c:pt idx="20">
                  <c:v>0.6526395244610087</c:v>
                </c:pt>
                <c:pt idx="21">
                  <c:v>0.64049265143537393</c:v>
                </c:pt>
                <c:pt idx="22">
                  <c:v>0.64049265143537393</c:v>
                </c:pt>
                <c:pt idx="23">
                  <c:v>0.63637196099079718</c:v>
                </c:pt>
                <c:pt idx="24">
                  <c:v>0.58404846037354863</c:v>
                </c:pt>
                <c:pt idx="25">
                  <c:v>0.57536056369041066</c:v>
                </c:pt>
                <c:pt idx="26">
                  <c:v>0.55208658549276723</c:v>
                </c:pt>
                <c:pt idx="27">
                  <c:v>0.53742337354162539</c:v>
                </c:pt>
                <c:pt idx="28">
                  <c:v>0.53742337354162539</c:v>
                </c:pt>
                <c:pt idx="29">
                  <c:v>0.53742337354162539</c:v>
                </c:pt>
                <c:pt idx="30">
                  <c:v>0.53288240021430489</c:v>
                </c:pt>
                <c:pt idx="31">
                  <c:v>0.17085698254095003</c:v>
                </c:pt>
                <c:pt idx="32">
                  <c:v>0.17085698254095003</c:v>
                </c:pt>
                <c:pt idx="33">
                  <c:v>0.17085698254095003</c:v>
                </c:pt>
                <c:pt idx="34">
                  <c:v>0.11452302857214122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A-47BD-BE50-4AC054B7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643216"/>
        <c:axId val="267531824"/>
      </c:lineChart>
      <c:catAx>
        <c:axId val="2597610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267215488"/>
        <c:crosses val="autoZero"/>
        <c:auto val="1"/>
        <c:lblAlgn val="ctr"/>
        <c:lblOffset val="100"/>
        <c:noMultiLvlLbl val="0"/>
      </c:catAx>
      <c:valAx>
        <c:axId val="267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碳排放强度</a:t>
                </a:r>
                <a:r>
                  <a:rPr lang="en-US"/>
                  <a:t>(kgCO2/kWh)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761056"/>
        <c:crosses val="autoZero"/>
        <c:crossBetween val="between"/>
      </c:valAx>
      <c:valAx>
        <c:axId val="267531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火电</a:t>
                </a:r>
                <a:r>
                  <a:rPr lang="zh-CN" altLang="en-US"/>
                  <a:t>发电量</a:t>
                </a:r>
                <a:r>
                  <a:rPr lang="zh-CN"/>
                  <a:t>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643216"/>
        <c:crosses val="max"/>
        <c:crossBetween val="between"/>
      </c:valAx>
      <c:catAx>
        <c:axId val="25764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6753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碳排放强度与火电</a:t>
            </a:r>
            <a:r>
              <a:rPr lang="zh-CN" altLang="en-US"/>
              <a:t>发电量</a:t>
            </a:r>
            <a:r>
              <a:rPr lang="zh-CN"/>
              <a:t>占比的趋势分析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展示!$F$1</c:f>
              <c:strCache>
                <c:ptCount val="1"/>
                <c:pt idx="0">
                  <c:v>本地火电碳排放强度（kgCO2/kWh）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展示!$F$2:$F$57</c:f>
              <c:numCache>
                <c:formatCode>General</c:formatCode>
                <c:ptCount val="56"/>
                <c:pt idx="0" formatCode="0.000_ ">
                  <c:v>0.83099999999999996</c:v>
                </c:pt>
                <c:pt idx="1">
                  <c:v>0.79900000000000004</c:v>
                </c:pt>
                <c:pt idx="2" formatCode="0.000_ ">
                  <c:v>0.86599999999999999</c:v>
                </c:pt>
                <c:pt idx="3">
                  <c:v>0.78849999999999998</c:v>
                </c:pt>
                <c:pt idx="4">
                  <c:v>0.48</c:v>
                </c:pt>
                <c:pt idx="5">
                  <c:v>0.35099999999999998</c:v>
                </c:pt>
                <c:pt idx="6" formatCode="0.000_ ">
                  <c:v>0.73780000000000001</c:v>
                </c:pt>
                <c:pt idx="7">
                  <c:v>0.78100000000000003</c:v>
                </c:pt>
                <c:pt idx="8" formatCode="0.000_ ">
                  <c:v>0.81889999999999996</c:v>
                </c:pt>
                <c:pt idx="9">
                  <c:v>1.579</c:v>
                </c:pt>
                <c:pt idx="10">
                  <c:v>0.82899999999999996</c:v>
                </c:pt>
                <c:pt idx="11" formatCode="0.000_ ">
                  <c:v>0.83879999999999999</c:v>
                </c:pt>
                <c:pt idx="12">
                  <c:v>0.996</c:v>
                </c:pt>
                <c:pt idx="13">
                  <c:v>0.92225000000000001</c:v>
                </c:pt>
                <c:pt idx="14">
                  <c:v>0.81799999999999995</c:v>
                </c:pt>
                <c:pt idx="15">
                  <c:v>0.86509999999999998</c:v>
                </c:pt>
                <c:pt idx="16">
                  <c:v>0.86499999999999999</c:v>
                </c:pt>
                <c:pt idx="17" formatCode="0.000_ ">
                  <c:v>0.77739999999999998</c:v>
                </c:pt>
                <c:pt idx="18">
                  <c:v>1.079</c:v>
                </c:pt>
                <c:pt idx="19" formatCode="0.000_ ">
                  <c:v>1.079</c:v>
                </c:pt>
                <c:pt idx="20">
                  <c:v>0.76490000000000002</c:v>
                </c:pt>
                <c:pt idx="21" formatCode="0.000_ ">
                  <c:v>0.85150000000000003</c:v>
                </c:pt>
                <c:pt idx="22">
                  <c:v>0.71730000000000005</c:v>
                </c:pt>
                <c:pt idx="23">
                  <c:v>0.84670000000000001</c:v>
                </c:pt>
                <c:pt idx="24" formatCode="0.000_ ">
                  <c:v>0.76900000000000002</c:v>
                </c:pt>
                <c:pt idx="25" formatCode="0.000_ ">
                  <c:v>0.85150000000000003</c:v>
                </c:pt>
                <c:pt idx="26" formatCode="0.000_ ">
                  <c:v>0.78120000000000001</c:v>
                </c:pt>
                <c:pt idx="27">
                  <c:v>0.79500000000000004</c:v>
                </c:pt>
                <c:pt idx="28">
                  <c:v>0.97289999999999999</c:v>
                </c:pt>
                <c:pt idx="29">
                  <c:v>0.76290000000000002</c:v>
                </c:pt>
                <c:pt idx="30">
                  <c:v>0.83460000000000001</c:v>
                </c:pt>
                <c:pt idx="31">
                  <c:v>0.79100000000000004</c:v>
                </c:pt>
                <c:pt idx="32" formatCode="0.000_ ">
                  <c:v>0.80600000000000005</c:v>
                </c:pt>
                <c:pt idx="33" formatCode="0.000_ ">
                  <c:v>0.91749999999999998</c:v>
                </c:pt>
                <c:pt idx="34">
                  <c:v>1.052</c:v>
                </c:pt>
                <c:pt idx="35">
                  <c:v>0.82499999999999996</c:v>
                </c:pt>
                <c:pt idx="36">
                  <c:v>0.7702</c:v>
                </c:pt>
                <c:pt idx="37">
                  <c:v>0.80200000000000005</c:v>
                </c:pt>
                <c:pt idx="38">
                  <c:v>0.83</c:v>
                </c:pt>
                <c:pt idx="39">
                  <c:v>0.84199999999999997</c:v>
                </c:pt>
                <c:pt idx="40">
                  <c:v>0.77800000000000002</c:v>
                </c:pt>
                <c:pt idx="41">
                  <c:v>0.85399999999999998</c:v>
                </c:pt>
                <c:pt idx="42">
                  <c:v>0.93100000000000005</c:v>
                </c:pt>
                <c:pt idx="43">
                  <c:v>0.86899999999999999</c:v>
                </c:pt>
                <c:pt idx="44">
                  <c:v>0.749</c:v>
                </c:pt>
                <c:pt idx="45">
                  <c:v>0.95670999999999995</c:v>
                </c:pt>
                <c:pt idx="46">
                  <c:v>0.84</c:v>
                </c:pt>
                <c:pt idx="47">
                  <c:v>0.84</c:v>
                </c:pt>
                <c:pt idx="48">
                  <c:v>0.86399999999999999</c:v>
                </c:pt>
                <c:pt idx="49">
                  <c:v>0.91</c:v>
                </c:pt>
                <c:pt idx="50">
                  <c:v>0.83140000000000003</c:v>
                </c:pt>
                <c:pt idx="51">
                  <c:v>0.85599999999999998</c:v>
                </c:pt>
                <c:pt idx="52">
                  <c:v>0.87460000000000004</c:v>
                </c:pt>
                <c:pt idx="53">
                  <c:v>0.86199999999999999</c:v>
                </c:pt>
                <c:pt idx="54">
                  <c:v>0.78700000000000003</c:v>
                </c:pt>
                <c:pt idx="55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4-4BCF-8854-CBACCDE29899}"/>
            </c:ext>
          </c:extLst>
        </c:ser>
        <c:ser>
          <c:idx val="2"/>
          <c:order val="1"/>
          <c:tx>
            <c:strRef>
              <c:f>展示!$G$1</c:f>
              <c:strCache>
                <c:ptCount val="1"/>
                <c:pt idx="0">
                  <c:v>本地发电综合碳排放强度（kgCO2/kWh）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展示!$G$2:$G$57</c:f>
              <c:numCache>
                <c:formatCode>General</c:formatCode>
                <c:ptCount val="56"/>
                <c:pt idx="0" formatCode="0.000_ ">
                  <c:v>0.75600000000000001</c:v>
                </c:pt>
                <c:pt idx="1">
                  <c:v>0.78900000000000003</c:v>
                </c:pt>
                <c:pt idx="2" formatCode="0.000_ ">
                  <c:v>0.76200000000000001</c:v>
                </c:pt>
                <c:pt idx="3">
                  <c:v>0.78849999999999998</c:v>
                </c:pt>
                <c:pt idx="4">
                  <c:v>0.46800000000000003</c:v>
                </c:pt>
                <c:pt idx="5">
                  <c:v>0.34200000000000003</c:v>
                </c:pt>
                <c:pt idx="6" formatCode="0.000_ ">
                  <c:v>0.43790000000000001</c:v>
                </c:pt>
                <c:pt idx="7">
                  <c:v>0.45500000000000002</c:v>
                </c:pt>
                <c:pt idx="8" formatCode="0.000_ ">
                  <c:v>0.4763</c:v>
                </c:pt>
                <c:pt idx="9">
                  <c:v>0.85189999999999999</c:v>
                </c:pt>
                <c:pt idx="10">
                  <c:v>0.51800000000000002</c:v>
                </c:pt>
                <c:pt idx="11" formatCode="0.000_ ">
                  <c:v>0.51549999999999996</c:v>
                </c:pt>
                <c:pt idx="12">
                  <c:v>0.73199999999999998</c:v>
                </c:pt>
                <c:pt idx="13">
                  <c:v>0.67759999999999998</c:v>
                </c:pt>
                <c:pt idx="14">
                  <c:v>0.59899999999999998</c:v>
                </c:pt>
                <c:pt idx="15">
                  <c:v>0.66010000000000002</c:v>
                </c:pt>
                <c:pt idx="16">
                  <c:v>0.66</c:v>
                </c:pt>
                <c:pt idx="17" formatCode="0.000_ ">
                  <c:v>0.59309999999999996</c:v>
                </c:pt>
                <c:pt idx="18">
                  <c:v>0.80600000000000005</c:v>
                </c:pt>
                <c:pt idx="19" formatCode="0.000_ ">
                  <c:v>0.90500000000000003</c:v>
                </c:pt>
                <c:pt idx="20">
                  <c:v>0.63919999999999999</c:v>
                </c:pt>
                <c:pt idx="21" formatCode="0.000_ ">
                  <c:v>0.63619999999999999</c:v>
                </c:pt>
                <c:pt idx="22">
                  <c:v>0.53590000000000004</c:v>
                </c:pt>
                <c:pt idx="23">
                  <c:v>0.64219999999999999</c:v>
                </c:pt>
                <c:pt idx="24" formatCode="0.000_ ">
                  <c:v>0.73599999999999999</c:v>
                </c:pt>
                <c:pt idx="25" formatCode="0.000_ ">
                  <c:v>0.42270000000000002</c:v>
                </c:pt>
                <c:pt idx="26" formatCode="0.000_ ">
                  <c:v>0.51619999999999999</c:v>
                </c:pt>
                <c:pt idx="27">
                  <c:v>0.53100000000000003</c:v>
                </c:pt>
                <c:pt idx="28">
                  <c:v>0.6018</c:v>
                </c:pt>
                <c:pt idx="29">
                  <c:v>0.495</c:v>
                </c:pt>
                <c:pt idx="30">
                  <c:v>0.67649999999999999</c:v>
                </c:pt>
                <c:pt idx="31">
                  <c:v>0.66100000000000003</c:v>
                </c:pt>
                <c:pt idx="32" formatCode="0.000_ ">
                  <c:v>0.503</c:v>
                </c:pt>
                <c:pt idx="33" formatCode="0.000_ ">
                  <c:v>0.56520000000000004</c:v>
                </c:pt>
                <c:pt idx="34">
                  <c:v>0.85699999999999998</c:v>
                </c:pt>
                <c:pt idx="35">
                  <c:v>0.65700000000000003</c:v>
                </c:pt>
                <c:pt idx="36" formatCode="0.000_ ">
                  <c:v>0.58740000000000003</c:v>
                </c:pt>
                <c:pt idx="37">
                  <c:v>0.60699999999999998</c:v>
                </c:pt>
                <c:pt idx="38">
                  <c:v>0.628</c:v>
                </c:pt>
                <c:pt idx="39">
                  <c:v>0.61599999999999999</c:v>
                </c:pt>
                <c:pt idx="40">
                  <c:v>0.5887</c:v>
                </c:pt>
                <c:pt idx="41">
                  <c:v>0.65</c:v>
                </c:pt>
                <c:pt idx="42" formatCode="0.000_ ">
                  <c:v>0.80200000000000005</c:v>
                </c:pt>
                <c:pt idx="43">
                  <c:v>0.73599999999999999</c:v>
                </c:pt>
                <c:pt idx="44" formatCode="0.000_ ">
                  <c:v>0.61</c:v>
                </c:pt>
                <c:pt idx="45">
                  <c:v>0.77764999999999995</c:v>
                </c:pt>
                <c:pt idx="46" formatCode="0.000_ ">
                  <c:v>0.67900000000000005</c:v>
                </c:pt>
                <c:pt idx="47">
                  <c:v>0.73199999999999998</c:v>
                </c:pt>
                <c:pt idx="48">
                  <c:v>0.75</c:v>
                </c:pt>
                <c:pt idx="49" formatCode="0.000_ ">
                  <c:v>0.752</c:v>
                </c:pt>
                <c:pt idx="50" formatCode="0.000_ ">
                  <c:v>0.60470000000000002</c:v>
                </c:pt>
                <c:pt idx="51" formatCode="0.000_ ">
                  <c:v>0.80810000000000004</c:v>
                </c:pt>
                <c:pt idx="52">
                  <c:v>0.69169999999999998</c:v>
                </c:pt>
                <c:pt idx="53">
                  <c:v>0.66500000000000004</c:v>
                </c:pt>
                <c:pt idx="54">
                  <c:v>0.57699999999999996</c:v>
                </c:pt>
                <c:pt idx="55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4-4BCF-8854-CBACCDE2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61056"/>
        <c:axId val="267215488"/>
      </c:lineChart>
      <c:lineChart>
        <c:grouping val="standard"/>
        <c:varyColors val="0"/>
        <c:ser>
          <c:idx val="3"/>
          <c:order val="2"/>
          <c:tx>
            <c:strRef>
              <c:f>展示!$H$1</c:f>
              <c:strCache>
                <c:ptCount val="1"/>
                <c:pt idx="0">
                  <c:v>本地发电碳排放强度[火电-综合]（kgCO2/kWh）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展示!$H$2:$H$57</c:f>
              <c:numCache>
                <c:formatCode>0.000_ </c:formatCode>
                <c:ptCount val="56"/>
                <c:pt idx="0">
                  <c:v>7.4999999999999956E-2</c:v>
                </c:pt>
                <c:pt idx="1">
                  <c:v>1.0000000000000009E-2</c:v>
                </c:pt>
                <c:pt idx="2">
                  <c:v>0.10399999999999998</c:v>
                </c:pt>
                <c:pt idx="3">
                  <c:v>0</c:v>
                </c:pt>
                <c:pt idx="4">
                  <c:v>1.1999999999999955E-2</c:v>
                </c:pt>
                <c:pt idx="5">
                  <c:v>8.9999999999999525E-3</c:v>
                </c:pt>
                <c:pt idx="6">
                  <c:v>0.2999</c:v>
                </c:pt>
                <c:pt idx="7">
                  <c:v>0.32600000000000001</c:v>
                </c:pt>
                <c:pt idx="8">
                  <c:v>0.34259999999999996</c:v>
                </c:pt>
                <c:pt idx="9">
                  <c:v>0.72709999999999997</c:v>
                </c:pt>
                <c:pt idx="10">
                  <c:v>0.31099999999999994</c:v>
                </c:pt>
                <c:pt idx="11">
                  <c:v>0.32330000000000003</c:v>
                </c:pt>
                <c:pt idx="12">
                  <c:v>0.26400000000000001</c:v>
                </c:pt>
                <c:pt idx="13">
                  <c:v>0.24465000000000003</c:v>
                </c:pt>
                <c:pt idx="14">
                  <c:v>0.21899999999999997</c:v>
                </c:pt>
                <c:pt idx="15">
                  <c:v>0.20499999999999996</c:v>
                </c:pt>
                <c:pt idx="16">
                  <c:v>0.20499999999999996</c:v>
                </c:pt>
                <c:pt idx="17">
                  <c:v>0.18430000000000002</c:v>
                </c:pt>
                <c:pt idx="18">
                  <c:v>0.27299999999999991</c:v>
                </c:pt>
                <c:pt idx="19">
                  <c:v>0.17399999999999993</c:v>
                </c:pt>
                <c:pt idx="20">
                  <c:v>0.12570000000000003</c:v>
                </c:pt>
                <c:pt idx="21">
                  <c:v>0.21530000000000005</c:v>
                </c:pt>
                <c:pt idx="22">
                  <c:v>0.18140000000000001</c:v>
                </c:pt>
                <c:pt idx="23">
                  <c:v>0.20450000000000002</c:v>
                </c:pt>
                <c:pt idx="24">
                  <c:v>3.3000000000000029E-2</c:v>
                </c:pt>
                <c:pt idx="25">
                  <c:v>0.42880000000000001</c:v>
                </c:pt>
                <c:pt idx="26">
                  <c:v>0.26500000000000001</c:v>
                </c:pt>
                <c:pt idx="27">
                  <c:v>0.26400000000000001</c:v>
                </c:pt>
                <c:pt idx="28">
                  <c:v>0.37109999999999999</c:v>
                </c:pt>
                <c:pt idx="29">
                  <c:v>0.26790000000000003</c:v>
                </c:pt>
                <c:pt idx="30">
                  <c:v>0.15810000000000002</c:v>
                </c:pt>
                <c:pt idx="31">
                  <c:v>0.13</c:v>
                </c:pt>
                <c:pt idx="32">
                  <c:v>0.30300000000000005</c:v>
                </c:pt>
                <c:pt idx="33">
                  <c:v>0.35229999999999995</c:v>
                </c:pt>
                <c:pt idx="34">
                  <c:v>0.19500000000000006</c:v>
                </c:pt>
                <c:pt idx="35">
                  <c:v>0.16799999999999993</c:v>
                </c:pt>
                <c:pt idx="36">
                  <c:v>0.18279999999999996</c:v>
                </c:pt>
                <c:pt idx="37">
                  <c:v>0.19500000000000006</c:v>
                </c:pt>
                <c:pt idx="38">
                  <c:v>0.20199999999999996</c:v>
                </c:pt>
                <c:pt idx="39">
                  <c:v>0.22599999999999998</c:v>
                </c:pt>
                <c:pt idx="40">
                  <c:v>0.18930000000000002</c:v>
                </c:pt>
                <c:pt idx="41">
                  <c:v>0.20399999999999996</c:v>
                </c:pt>
                <c:pt idx="42">
                  <c:v>0.129</c:v>
                </c:pt>
                <c:pt idx="43">
                  <c:v>0.13300000000000001</c:v>
                </c:pt>
                <c:pt idx="44">
                  <c:v>0.13900000000000001</c:v>
                </c:pt>
                <c:pt idx="45">
                  <c:v>0.17906</c:v>
                </c:pt>
                <c:pt idx="46">
                  <c:v>0.16099999999999992</c:v>
                </c:pt>
                <c:pt idx="47">
                  <c:v>0.10799999999999998</c:v>
                </c:pt>
                <c:pt idx="48">
                  <c:v>0.11399999999999999</c:v>
                </c:pt>
                <c:pt idx="49">
                  <c:v>0.15800000000000003</c:v>
                </c:pt>
                <c:pt idx="50">
                  <c:v>0.22670000000000001</c:v>
                </c:pt>
                <c:pt idx="51">
                  <c:v>4.7899999999999943E-2</c:v>
                </c:pt>
                <c:pt idx="52">
                  <c:v>0.18290000000000006</c:v>
                </c:pt>
                <c:pt idx="53">
                  <c:v>0.19699999999999995</c:v>
                </c:pt>
                <c:pt idx="54">
                  <c:v>0.21000000000000008</c:v>
                </c:pt>
                <c:pt idx="55">
                  <c:v>0.20200000000000007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4-4BCF-8854-CBACCDE29899}"/>
            </c:ext>
          </c:extLst>
        </c:ser>
        <c:ser>
          <c:idx val="0"/>
          <c:order val="3"/>
          <c:tx>
            <c:strRef>
              <c:f>展示!$D$1</c:f>
              <c:strCache>
                <c:ptCount val="1"/>
                <c:pt idx="0">
                  <c:v>火电发电量占比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展示!$D$2:$D$57</c:f>
              <c:numCache>
                <c:formatCode>0.00%</c:formatCode>
                <c:ptCount val="56"/>
                <c:pt idx="0">
                  <c:v>0.90928168845185275</c:v>
                </c:pt>
                <c:pt idx="1">
                  <c:v>0.90928168845185275</c:v>
                </c:pt>
                <c:pt idx="2">
                  <c:v>0.88011289056223985</c:v>
                </c:pt>
                <c:pt idx="3">
                  <c:v>1</c:v>
                </c:pt>
                <c:pt idx="4">
                  <c:v>0.97559903275445159</c:v>
                </c:pt>
                <c:pt idx="5">
                  <c:v>0.97559903275445159</c:v>
                </c:pt>
                <c:pt idx="6">
                  <c:v>0.58159812597605409</c:v>
                </c:pt>
                <c:pt idx="7">
                  <c:v>0.58159812597605409</c:v>
                </c:pt>
                <c:pt idx="8">
                  <c:v>0.58159812597605409</c:v>
                </c:pt>
                <c:pt idx="9">
                  <c:v>0.53942038018074157</c:v>
                </c:pt>
                <c:pt idx="10">
                  <c:v>0.61445877945027616</c:v>
                </c:pt>
                <c:pt idx="11">
                  <c:v>0.61447995453154369</c:v>
                </c:pt>
                <c:pt idx="12">
                  <c:v>0.73470106542220648</c:v>
                </c:pt>
                <c:pt idx="13">
                  <c:v>0.73470106542220648</c:v>
                </c:pt>
                <c:pt idx="14">
                  <c:v>0.73470106542220648</c:v>
                </c:pt>
                <c:pt idx="15">
                  <c:v>0.76296137683680842</c:v>
                </c:pt>
                <c:pt idx="16">
                  <c:v>0.76296137683680842</c:v>
                </c:pt>
                <c:pt idx="17">
                  <c:v>0.76315789473684215</c:v>
                </c:pt>
                <c:pt idx="18">
                  <c:v>0.74714294453685548</c:v>
                </c:pt>
                <c:pt idx="19">
                  <c:v>0.83564537486600665</c:v>
                </c:pt>
                <c:pt idx="20">
                  <c:v>0.83564692937515572</c:v>
                </c:pt>
                <c:pt idx="21">
                  <c:v>0.74714294453685548</c:v>
                </c:pt>
                <c:pt idx="22">
                  <c:v>0.74707253131371976</c:v>
                </c:pt>
                <c:pt idx="23">
                  <c:v>0.75838871778246075</c:v>
                </c:pt>
                <c:pt idx="24">
                  <c:v>0.62058985437136127</c:v>
                </c:pt>
                <c:pt idx="25">
                  <c:v>0.49638518223461464</c:v>
                </c:pt>
                <c:pt idx="26">
                  <c:v>0.66078569748294513</c:v>
                </c:pt>
                <c:pt idx="27">
                  <c:v>0.66078569748294513</c:v>
                </c:pt>
                <c:pt idx="28">
                  <c:v>0.61856675556476182</c:v>
                </c:pt>
                <c:pt idx="29">
                  <c:v>0.64902532337402075</c:v>
                </c:pt>
                <c:pt idx="30">
                  <c:v>0.81063819334130327</c:v>
                </c:pt>
                <c:pt idx="31">
                  <c:v>0.81063819334130327</c:v>
                </c:pt>
                <c:pt idx="32">
                  <c:v>0.61121452894438144</c:v>
                </c:pt>
                <c:pt idx="33">
                  <c:v>0.61121452894438144</c:v>
                </c:pt>
                <c:pt idx="34">
                  <c:v>0.78445108250284168</c:v>
                </c:pt>
                <c:pt idx="35">
                  <c:v>0.79659083283001142</c:v>
                </c:pt>
                <c:pt idx="36">
                  <c:v>0.85707524046182193</c:v>
                </c:pt>
                <c:pt idx="37">
                  <c:v>0.75665592674241133</c:v>
                </c:pt>
                <c:pt idx="38">
                  <c:v>0.75665592674241133</c:v>
                </c:pt>
                <c:pt idx="39">
                  <c:v>0.73211961390875135</c:v>
                </c:pt>
                <c:pt idx="40">
                  <c:v>0.75665592674241133</c:v>
                </c:pt>
                <c:pt idx="41">
                  <c:v>0.75600104700755999</c:v>
                </c:pt>
                <c:pt idx="42">
                  <c:v>0.85707524046182193</c:v>
                </c:pt>
                <c:pt idx="43">
                  <c:v>0.84644441245226887</c:v>
                </c:pt>
                <c:pt idx="44">
                  <c:v>0.80818202196816857</c:v>
                </c:pt>
                <c:pt idx="45">
                  <c:v>0.80818202196816857</c:v>
                </c:pt>
                <c:pt idx="46">
                  <c:v>0.80818202196816857</c:v>
                </c:pt>
                <c:pt idx="47">
                  <c:v>0.86784574648652313</c:v>
                </c:pt>
                <c:pt idx="48">
                  <c:v>0.8678516386152394</c:v>
                </c:pt>
                <c:pt idx="49">
                  <c:v>0.8259713039493124</c:v>
                </c:pt>
                <c:pt idx="50">
                  <c:v>0.19458473029750031</c:v>
                </c:pt>
                <c:pt idx="51">
                  <c:v>0.94406632842469984</c:v>
                </c:pt>
                <c:pt idx="52">
                  <c:v>0.77148266525518605</c:v>
                </c:pt>
                <c:pt idx="53">
                  <c:v>0.77148266525518605</c:v>
                </c:pt>
                <c:pt idx="54">
                  <c:v>0.73333945923594679</c:v>
                </c:pt>
                <c:pt idx="55">
                  <c:v>0.73333945923594679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4-4BCF-8854-CBACCDE2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643216"/>
        <c:axId val="267531824"/>
      </c:lineChart>
      <c:catAx>
        <c:axId val="2597610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样本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267215488"/>
        <c:crosses val="autoZero"/>
        <c:auto val="1"/>
        <c:lblAlgn val="ctr"/>
        <c:lblOffset val="100"/>
        <c:noMultiLvlLbl val="0"/>
      </c:catAx>
      <c:valAx>
        <c:axId val="267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碳排放强度</a:t>
                </a:r>
                <a:r>
                  <a:rPr lang="en-US"/>
                  <a:t>(kgCO2/kWh)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761056"/>
        <c:crosses val="autoZero"/>
        <c:crossBetween val="between"/>
      </c:valAx>
      <c:valAx>
        <c:axId val="267531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火电</a:t>
                </a:r>
                <a:r>
                  <a:rPr lang="zh-CN" altLang="en-US"/>
                  <a:t>发电量</a:t>
                </a:r>
                <a:r>
                  <a:rPr lang="zh-CN"/>
                  <a:t>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643216"/>
        <c:crosses val="max"/>
        <c:crossBetween val="between"/>
      </c:valAx>
      <c:catAx>
        <c:axId val="25764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6753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4</xdr:row>
      <xdr:rowOff>66675</xdr:rowOff>
    </xdr:from>
    <xdr:to>
      <xdr:col>9</xdr:col>
      <xdr:colOff>747032</xdr:colOff>
      <xdr:row>32</xdr:row>
      <xdr:rowOff>162529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66432C-9C65-463A-86D4-29F382DA4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469152</xdr:colOff>
      <xdr:row>10</xdr:row>
      <xdr:rowOff>74144</xdr:rowOff>
    </xdr:from>
    <xdr:to>
      <xdr:col>7</xdr:col>
      <xdr:colOff>1975943</xdr:colOff>
      <xdr:row>38</xdr:row>
      <xdr:rowOff>169999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0118D3-6E30-4409-9FD0-385754FDC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93E3-674C-48FD-86BE-03B05EBE35DB}">
  <dimension ref="A1:L37"/>
  <sheetViews>
    <sheetView zoomScaleNormal="100" workbookViewId="0">
      <selection activeCell="F39" sqref="F39"/>
    </sheetView>
  </sheetViews>
  <sheetFormatPr defaultRowHeight="14.25" x14ac:dyDescent="0.2"/>
  <cols>
    <col min="1" max="1" width="9" style="6"/>
    <col min="2" max="2" width="15" style="7" customWidth="1"/>
    <col min="3" max="3" width="19.75" style="6" customWidth="1"/>
    <col min="4" max="4" width="19.625" style="6" customWidth="1"/>
    <col min="5" max="6" width="21.5" style="6" customWidth="1"/>
    <col min="7" max="7" width="27.125" style="6" customWidth="1"/>
    <col min="8" max="8" width="31.5" style="6" customWidth="1"/>
    <col min="9" max="9" width="33.625" style="6" customWidth="1"/>
    <col min="10" max="10" width="46.375" style="6" bestFit="1" customWidth="1"/>
  </cols>
  <sheetData>
    <row r="1" spans="1:12" x14ac:dyDescent="0.2">
      <c r="A1" s="1" t="s">
        <v>1</v>
      </c>
      <c r="B1" s="5" t="s">
        <v>2</v>
      </c>
      <c r="C1" s="1" t="s">
        <v>3</v>
      </c>
      <c r="D1" s="1" t="s">
        <v>10</v>
      </c>
      <c r="E1" s="1" t="s">
        <v>0</v>
      </c>
      <c r="F1" s="1" t="s">
        <v>61</v>
      </c>
      <c r="G1" s="1" t="s">
        <v>4</v>
      </c>
      <c r="H1" s="1" t="s">
        <v>5</v>
      </c>
      <c r="I1" s="1" t="s">
        <v>62</v>
      </c>
      <c r="J1" s="1" t="s">
        <v>63</v>
      </c>
    </row>
    <row r="2" spans="1:12" x14ac:dyDescent="0.2">
      <c r="A2" s="2" t="s">
        <v>35</v>
      </c>
      <c r="B2" s="2">
        <v>2021011473</v>
      </c>
      <c r="C2" s="2" t="s">
        <v>13</v>
      </c>
      <c r="D2" s="3">
        <v>3135</v>
      </c>
      <c r="E2" s="3">
        <v>2882.9</v>
      </c>
      <c r="F2" s="9">
        <f t="shared" ref="F2:F36" si="0">E2/D2</f>
        <v>0.91958532695374806</v>
      </c>
      <c r="G2" s="3">
        <v>22054.7</v>
      </c>
      <c r="H2" s="10">
        <v>0.76500000000000001</v>
      </c>
      <c r="I2" s="10">
        <v>0.70350000000000001</v>
      </c>
      <c r="J2" s="10">
        <f>H2-I2</f>
        <v>6.1499999999999999E-2</v>
      </c>
    </row>
    <row r="3" spans="1:12" x14ac:dyDescent="0.2">
      <c r="A3" s="2" t="s">
        <v>39</v>
      </c>
      <c r="B3" s="2">
        <v>2021011482</v>
      </c>
      <c r="C3" s="2" t="s">
        <v>13</v>
      </c>
      <c r="D3" s="3">
        <v>3135</v>
      </c>
      <c r="E3" s="3">
        <v>2882.9</v>
      </c>
      <c r="F3" s="9">
        <f t="shared" si="0"/>
        <v>0.91958532695374806</v>
      </c>
      <c r="G3" s="3">
        <v>24043</v>
      </c>
      <c r="H3" s="10">
        <v>0.83399999999999996</v>
      </c>
      <c r="I3" s="10">
        <v>0.76700000000000002</v>
      </c>
      <c r="J3" s="10">
        <f t="shared" ref="J3:J36" si="1">H3-I3</f>
        <v>6.6999999999999948E-2</v>
      </c>
    </row>
    <row r="4" spans="1:12" x14ac:dyDescent="0.2">
      <c r="A4" s="2" t="s">
        <v>53</v>
      </c>
      <c r="B4" s="2">
        <v>2021011531</v>
      </c>
      <c r="C4" s="2" t="s">
        <v>13</v>
      </c>
      <c r="D4" s="2">
        <v>3135</v>
      </c>
      <c r="E4" s="2">
        <v>2882.9</v>
      </c>
      <c r="F4" s="9">
        <f t="shared" si="0"/>
        <v>0.91958532695374806</v>
      </c>
      <c r="G4" s="2">
        <v>23686</v>
      </c>
      <c r="H4" s="2">
        <v>0.82199999999999995</v>
      </c>
      <c r="I4" s="2">
        <v>0.75600000000000001</v>
      </c>
      <c r="J4" s="10">
        <f t="shared" si="1"/>
        <v>6.5999999999999948E-2</v>
      </c>
    </row>
    <row r="5" spans="1:12" x14ac:dyDescent="0.2">
      <c r="A5" s="2" t="s">
        <v>57</v>
      </c>
      <c r="B5" s="2">
        <v>2021011540</v>
      </c>
      <c r="C5" s="2" t="s">
        <v>58</v>
      </c>
      <c r="D5" s="2">
        <v>5722.6</v>
      </c>
      <c r="E5" s="2">
        <v>5032.5</v>
      </c>
      <c r="F5" s="9">
        <f t="shared" si="0"/>
        <v>0.87940796141613942</v>
      </c>
      <c r="G5" s="2">
        <v>39070</v>
      </c>
      <c r="H5" s="2">
        <v>0.77600000000000002</v>
      </c>
      <c r="I5" s="2">
        <v>0.68300000000000005</v>
      </c>
      <c r="J5" s="10">
        <f t="shared" si="1"/>
        <v>9.2999999999999972E-2</v>
      </c>
    </row>
    <row r="6" spans="1:12" x14ac:dyDescent="0.2">
      <c r="A6" s="2" t="s">
        <v>38</v>
      </c>
      <c r="B6" s="2">
        <v>2021011479</v>
      </c>
      <c r="C6" s="2" t="s">
        <v>12</v>
      </c>
      <c r="D6" s="2">
        <v>2728</v>
      </c>
      <c r="E6" s="2">
        <v>2387.6</v>
      </c>
      <c r="F6" s="9">
        <f t="shared" si="0"/>
        <v>0.87521994134897363</v>
      </c>
      <c r="G6" s="2">
        <v>20390.099999999999</v>
      </c>
      <c r="H6" s="2">
        <v>0.85399999999999998</v>
      </c>
      <c r="I6" s="2">
        <v>0.747</v>
      </c>
      <c r="J6" s="10">
        <f t="shared" si="1"/>
        <v>0.10699999999999998</v>
      </c>
    </row>
    <row r="7" spans="1:12" x14ac:dyDescent="0.2">
      <c r="A7" s="11" t="s">
        <v>24</v>
      </c>
      <c r="B7" s="11">
        <v>2021011537</v>
      </c>
      <c r="C7" s="11" t="s">
        <v>25</v>
      </c>
      <c r="D7" s="12">
        <v>3190.4</v>
      </c>
      <c r="E7" s="12">
        <v>2707.7</v>
      </c>
      <c r="F7" s="9">
        <f t="shared" si="0"/>
        <v>0.84870235707121355</v>
      </c>
      <c r="G7" s="12">
        <v>21849</v>
      </c>
      <c r="H7" s="13">
        <v>0.80689999999999995</v>
      </c>
      <c r="I7" s="13">
        <v>0.68479999999999996</v>
      </c>
      <c r="J7" s="10">
        <f t="shared" si="1"/>
        <v>0.12209999999999999</v>
      </c>
    </row>
    <row r="8" spans="1:12" x14ac:dyDescent="0.2">
      <c r="A8" s="2" t="s">
        <v>49</v>
      </c>
      <c r="B8" s="2">
        <v>2021011526</v>
      </c>
      <c r="C8" s="2" t="s">
        <v>25</v>
      </c>
      <c r="D8" s="2">
        <v>3190.4</v>
      </c>
      <c r="E8" s="2">
        <v>2707.7</v>
      </c>
      <c r="F8" s="9">
        <f t="shared" si="0"/>
        <v>0.84870235707121355</v>
      </c>
      <c r="G8" s="2">
        <v>24600</v>
      </c>
      <c r="H8" s="2">
        <v>0.90900000000000003</v>
      </c>
      <c r="I8" s="2">
        <v>0.77100000000000002</v>
      </c>
      <c r="J8" s="10">
        <f t="shared" si="1"/>
        <v>0.13800000000000001</v>
      </c>
    </row>
    <row r="9" spans="1:12" x14ac:dyDescent="0.2">
      <c r="A9" s="2" t="s">
        <v>51</v>
      </c>
      <c r="B9" s="2">
        <v>2021011529</v>
      </c>
      <c r="C9" s="2" t="s">
        <v>25</v>
      </c>
      <c r="D9" s="12">
        <v>3190.4</v>
      </c>
      <c r="E9" s="12">
        <v>2707.7</v>
      </c>
      <c r="F9" s="9">
        <f t="shared" si="0"/>
        <v>0.84870235707121355</v>
      </c>
      <c r="G9" s="2">
        <v>22460.42</v>
      </c>
      <c r="H9" s="2">
        <v>0.85199999999999998</v>
      </c>
      <c r="I9" s="2">
        <v>0.64400000000000002</v>
      </c>
      <c r="J9" s="10">
        <f t="shared" si="1"/>
        <v>0.20799999999999996</v>
      </c>
    </row>
    <row r="10" spans="1:12" x14ac:dyDescent="0.2">
      <c r="A10" s="2" t="s">
        <v>54</v>
      </c>
      <c r="B10" s="2">
        <v>2021011532</v>
      </c>
      <c r="C10" s="2" t="s">
        <v>25</v>
      </c>
      <c r="D10" s="2">
        <v>3190.36</v>
      </c>
      <c r="E10" s="2">
        <v>2707.65</v>
      </c>
      <c r="F10" s="9">
        <f t="shared" si="0"/>
        <v>0.84869732569365208</v>
      </c>
      <c r="G10" s="2">
        <v>21173</v>
      </c>
      <c r="H10" s="2">
        <v>0.78200000000000003</v>
      </c>
      <c r="I10" s="2">
        <v>0.66400000000000003</v>
      </c>
      <c r="J10" s="10">
        <f t="shared" si="1"/>
        <v>0.11799999999999999</v>
      </c>
    </row>
    <row r="11" spans="1:12" x14ac:dyDescent="0.2">
      <c r="A11" s="2" t="s">
        <v>52</v>
      </c>
      <c r="B11" s="2">
        <v>2021011530</v>
      </c>
      <c r="C11" s="2" t="s">
        <v>29</v>
      </c>
      <c r="D11" s="2">
        <v>1568.6</v>
      </c>
      <c r="E11" s="2">
        <v>1314.5</v>
      </c>
      <c r="F11" s="9">
        <f t="shared" si="0"/>
        <v>0.8380084151472651</v>
      </c>
      <c r="G11" s="2">
        <v>10886.3</v>
      </c>
      <c r="H11" s="2">
        <v>0.82799999999999996</v>
      </c>
      <c r="I11" s="2">
        <v>0.69399999999999995</v>
      </c>
      <c r="J11" s="10">
        <f t="shared" si="1"/>
        <v>0.13400000000000001</v>
      </c>
    </row>
    <row r="12" spans="1:12" x14ac:dyDescent="0.2">
      <c r="A12" s="2" t="s">
        <v>28</v>
      </c>
      <c r="B12" s="2">
        <v>2020010565</v>
      </c>
      <c r="C12" s="2" t="s">
        <v>29</v>
      </c>
      <c r="D12" s="3">
        <v>1568.68</v>
      </c>
      <c r="E12" s="3">
        <v>1314.4</v>
      </c>
      <c r="F12" s="9">
        <f t="shared" si="0"/>
        <v>0.83790193028533544</v>
      </c>
      <c r="G12" s="3">
        <v>10936</v>
      </c>
      <c r="H12" s="10">
        <v>0.83199999999999996</v>
      </c>
      <c r="I12" s="10">
        <v>0.69699999999999995</v>
      </c>
      <c r="J12" s="10">
        <f t="shared" si="1"/>
        <v>0.13500000000000001</v>
      </c>
    </row>
    <row r="13" spans="1:12" x14ac:dyDescent="0.2">
      <c r="A13" s="4" t="s">
        <v>44</v>
      </c>
      <c r="B13" s="2">
        <v>2021011514</v>
      </c>
      <c r="C13" s="2" t="s">
        <v>45</v>
      </c>
      <c r="D13" s="2">
        <v>4184.3999999999996</v>
      </c>
      <c r="E13" s="2">
        <v>3462.5</v>
      </c>
      <c r="F13" s="9">
        <f t="shared" si="0"/>
        <v>0.82747825255711693</v>
      </c>
      <c r="G13" s="2">
        <v>42560</v>
      </c>
      <c r="H13" s="2">
        <v>1.2290000000000001</v>
      </c>
      <c r="I13" s="2">
        <v>1.0169999999999999</v>
      </c>
      <c r="J13" s="10">
        <f t="shared" si="1"/>
        <v>0.21200000000000019</v>
      </c>
    </row>
    <row r="14" spans="1:12" x14ac:dyDescent="0.2">
      <c r="A14" s="11" t="s">
        <v>23</v>
      </c>
      <c r="B14" s="11">
        <v>2021011504</v>
      </c>
      <c r="C14" s="11" t="s">
        <v>7</v>
      </c>
      <c r="D14" s="12">
        <v>3458.3</v>
      </c>
      <c r="E14" s="12">
        <v>2705.6</v>
      </c>
      <c r="F14" s="9">
        <f t="shared" si="0"/>
        <v>0.78234970939478932</v>
      </c>
      <c r="G14" s="12">
        <v>23320</v>
      </c>
      <c r="H14" s="13">
        <v>0.86199999999999999</v>
      </c>
      <c r="I14" s="13">
        <v>0.67400000000000004</v>
      </c>
      <c r="J14" s="10">
        <f t="shared" si="1"/>
        <v>0.18799999999999994</v>
      </c>
    </row>
    <row r="15" spans="1:12" x14ac:dyDescent="0.2">
      <c r="A15" s="4" t="s">
        <v>46</v>
      </c>
      <c r="B15" s="2">
        <v>2021011516</v>
      </c>
      <c r="C15" s="2" t="s">
        <v>7</v>
      </c>
      <c r="D15" s="2">
        <v>3458.3</v>
      </c>
      <c r="E15" s="2">
        <v>2705.6</v>
      </c>
      <c r="F15" s="9">
        <f t="shared" si="0"/>
        <v>0.78234970939478932</v>
      </c>
      <c r="G15" s="2">
        <v>23078.01</v>
      </c>
      <c r="H15" s="2">
        <v>0.85299999999999998</v>
      </c>
      <c r="I15" s="2">
        <v>0.6673</v>
      </c>
      <c r="J15" s="10">
        <f t="shared" si="1"/>
        <v>0.18569999999999998</v>
      </c>
      <c r="K15" s="8"/>
      <c r="L15" s="8"/>
    </row>
    <row r="16" spans="1:12" x14ac:dyDescent="0.2">
      <c r="A16" s="2" t="s">
        <v>32</v>
      </c>
      <c r="B16" s="2">
        <v>2020011381</v>
      </c>
      <c r="C16" s="2" t="s">
        <v>16</v>
      </c>
      <c r="D16" s="3">
        <v>4115.3999999999996</v>
      </c>
      <c r="E16" s="3">
        <v>3054.9</v>
      </c>
      <c r="F16" s="9">
        <f t="shared" si="0"/>
        <v>0.74230937454439427</v>
      </c>
      <c r="G16" s="3">
        <v>26729</v>
      </c>
      <c r="H16" s="10">
        <v>0.875</v>
      </c>
      <c r="I16" s="10">
        <v>0.64900000000000002</v>
      </c>
      <c r="J16" s="10">
        <f t="shared" si="1"/>
        <v>0.22599999999999998</v>
      </c>
      <c r="K16" s="8"/>
      <c r="L16" s="8"/>
    </row>
    <row r="17" spans="1:12" x14ac:dyDescent="0.2">
      <c r="A17" s="2" t="s">
        <v>34</v>
      </c>
      <c r="B17" s="2">
        <v>2021011449</v>
      </c>
      <c r="C17" s="2" t="s">
        <v>16</v>
      </c>
      <c r="D17" s="2">
        <v>4115.3999999999996</v>
      </c>
      <c r="E17" s="2">
        <v>3054.9</v>
      </c>
      <c r="F17" s="9">
        <f t="shared" si="0"/>
        <v>0.74230937454439427</v>
      </c>
      <c r="G17" s="2">
        <v>23615</v>
      </c>
      <c r="H17" s="2">
        <v>0.77300000000000002</v>
      </c>
      <c r="I17" s="2">
        <v>0.57399999999999995</v>
      </c>
      <c r="J17" s="10">
        <f t="shared" si="1"/>
        <v>0.19900000000000007</v>
      </c>
      <c r="K17" s="8"/>
      <c r="L17" s="8"/>
    </row>
    <row r="18" spans="1:12" x14ac:dyDescent="0.2">
      <c r="A18" s="2" t="s">
        <v>36</v>
      </c>
      <c r="B18" s="2">
        <v>2021011476</v>
      </c>
      <c r="C18" s="2" t="s">
        <v>37</v>
      </c>
      <c r="D18" s="2">
        <v>6102.2</v>
      </c>
      <c r="E18" s="2">
        <v>4440.7</v>
      </c>
      <c r="F18" s="9">
        <f t="shared" si="0"/>
        <v>0.72772114974927071</v>
      </c>
      <c r="G18" s="2">
        <v>31423</v>
      </c>
      <c r="H18" s="2">
        <v>0.70799999999999996</v>
      </c>
      <c r="I18" s="2">
        <v>0.51500000000000001</v>
      </c>
      <c r="J18" s="10">
        <f t="shared" si="1"/>
        <v>0.19299999999999995</v>
      </c>
      <c r="K18" s="8"/>
      <c r="L18" s="8"/>
    </row>
    <row r="19" spans="1:12" x14ac:dyDescent="0.2">
      <c r="A19" s="11" t="s">
        <v>48</v>
      </c>
      <c r="B19" s="11">
        <v>2021011525</v>
      </c>
      <c r="C19" s="11" t="s">
        <v>37</v>
      </c>
      <c r="D19" s="12">
        <v>6102.2</v>
      </c>
      <c r="E19" s="12">
        <v>4440.7</v>
      </c>
      <c r="F19" s="9">
        <f t="shared" si="0"/>
        <v>0.72772114974927071</v>
      </c>
      <c r="G19" s="2">
        <v>38926</v>
      </c>
      <c r="H19" s="2">
        <v>0.877</v>
      </c>
      <c r="I19" s="2">
        <v>0.63800000000000001</v>
      </c>
      <c r="J19" s="10">
        <f t="shared" si="1"/>
        <v>0.23899999999999999</v>
      </c>
      <c r="K19" s="8"/>
      <c r="L19" s="8"/>
    </row>
    <row r="20" spans="1:12" x14ac:dyDescent="0.2">
      <c r="A20" s="3" t="s">
        <v>15</v>
      </c>
      <c r="B20" s="11">
        <v>2021011502</v>
      </c>
      <c r="C20" s="3" t="s">
        <v>16</v>
      </c>
      <c r="D20" s="2">
        <v>4227</v>
      </c>
      <c r="E20" s="2">
        <v>3054.9</v>
      </c>
      <c r="F20" s="9">
        <f t="shared" si="0"/>
        <v>0.72271114265436487</v>
      </c>
      <c r="G20" s="2">
        <v>24238.6</v>
      </c>
      <c r="H20" s="2">
        <v>0.79300000000000004</v>
      </c>
      <c r="I20" s="2">
        <v>0.57299999999999995</v>
      </c>
      <c r="J20" s="10">
        <f t="shared" si="1"/>
        <v>0.22000000000000008</v>
      </c>
      <c r="K20" s="8"/>
      <c r="L20" s="8"/>
    </row>
    <row r="21" spans="1:12" x14ac:dyDescent="0.2">
      <c r="A21" s="3" t="s">
        <v>18</v>
      </c>
      <c r="B21" s="11">
        <v>2020010610</v>
      </c>
      <c r="C21" s="3" t="s">
        <v>14</v>
      </c>
      <c r="D21" s="2">
        <v>992.9</v>
      </c>
      <c r="E21" s="2">
        <v>678.6</v>
      </c>
      <c r="F21" s="9">
        <f t="shared" si="0"/>
        <v>0.68345251284117237</v>
      </c>
      <c r="G21" s="2">
        <v>5874.1</v>
      </c>
      <c r="H21" s="2">
        <v>0.86599999999999999</v>
      </c>
      <c r="I21" s="2">
        <v>0.59199999999999997</v>
      </c>
      <c r="J21" s="10">
        <f t="shared" si="1"/>
        <v>0.27400000000000002</v>
      </c>
      <c r="K21" s="8"/>
      <c r="L21" s="8"/>
    </row>
    <row r="22" spans="1:12" x14ac:dyDescent="0.2">
      <c r="A22" s="14" t="s">
        <v>21</v>
      </c>
      <c r="B22" s="14">
        <v>2021011487</v>
      </c>
      <c r="C22" s="14" t="s">
        <v>22</v>
      </c>
      <c r="D22" s="15">
        <v>2119.6999999999998</v>
      </c>
      <c r="E22" s="15">
        <v>1383.4</v>
      </c>
      <c r="F22" s="9">
        <f t="shared" si="0"/>
        <v>0.6526395244610087</v>
      </c>
      <c r="G22" s="15">
        <v>10200</v>
      </c>
      <c r="H22" s="16">
        <v>0.73660000000000003</v>
      </c>
      <c r="I22" s="16">
        <v>0.48120000000000002</v>
      </c>
      <c r="J22" s="10">
        <f t="shared" si="1"/>
        <v>0.25540000000000002</v>
      </c>
      <c r="K22" s="8"/>
      <c r="L22" s="8"/>
    </row>
    <row r="23" spans="1:12" x14ac:dyDescent="0.2">
      <c r="A23" s="11" t="s">
        <v>27</v>
      </c>
      <c r="B23" s="11">
        <v>2021011553</v>
      </c>
      <c r="C23" s="11" t="s">
        <v>20</v>
      </c>
      <c r="D23" s="12">
        <v>2184.1</v>
      </c>
      <c r="E23" s="12">
        <v>1398.9</v>
      </c>
      <c r="F23" s="9">
        <f t="shared" si="0"/>
        <v>0.64049265143537393</v>
      </c>
      <c r="G23" s="12">
        <v>14542.2</v>
      </c>
      <c r="H23" s="13">
        <v>1.04</v>
      </c>
      <c r="I23" s="13">
        <v>0.66600000000000004</v>
      </c>
      <c r="J23" s="10">
        <f t="shared" si="1"/>
        <v>0.374</v>
      </c>
      <c r="K23" s="8"/>
      <c r="L23" s="8"/>
    </row>
    <row r="24" spans="1:12" s="18" customFormat="1" x14ac:dyDescent="0.2">
      <c r="A24" s="4" t="s">
        <v>40</v>
      </c>
      <c r="B24" s="2">
        <v>2021011494</v>
      </c>
      <c r="C24" s="2" t="s">
        <v>20</v>
      </c>
      <c r="D24" s="2">
        <v>2184.1</v>
      </c>
      <c r="E24" s="2">
        <v>1398.9</v>
      </c>
      <c r="F24" s="9">
        <f t="shared" si="0"/>
        <v>0.64049265143537393</v>
      </c>
      <c r="G24" s="2">
        <v>12505</v>
      </c>
      <c r="H24" s="2">
        <v>0.89400000000000002</v>
      </c>
      <c r="I24" s="2">
        <v>0.57299999999999995</v>
      </c>
      <c r="J24" s="10">
        <f t="shared" si="1"/>
        <v>0.32100000000000006</v>
      </c>
      <c r="K24" s="17"/>
      <c r="L24" s="17"/>
    </row>
    <row r="25" spans="1:12" x14ac:dyDescent="0.2">
      <c r="A25" s="3" t="s">
        <v>19</v>
      </c>
      <c r="B25" s="11">
        <v>2020013023</v>
      </c>
      <c r="C25" s="3" t="s">
        <v>20</v>
      </c>
      <c r="D25" s="2">
        <v>2184.1</v>
      </c>
      <c r="E25" s="2">
        <v>1389.9</v>
      </c>
      <c r="F25" s="9">
        <f t="shared" si="0"/>
        <v>0.63637196099079718</v>
      </c>
      <c r="G25" s="2">
        <v>18923.8</v>
      </c>
      <c r="H25" s="2">
        <v>1.353</v>
      </c>
      <c r="I25" s="2">
        <v>0.86599999999999999</v>
      </c>
      <c r="J25" s="10">
        <f t="shared" si="1"/>
        <v>0.48699999999999999</v>
      </c>
      <c r="K25" s="8"/>
      <c r="L25" s="8"/>
    </row>
    <row r="26" spans="1:12" x14ac:dyDescent="0.2">
      <c r="A26" s="11" t="s">
        <v>55</v>
      </c>
      <c r="B26" s="11">
        <v>2021011534</v>
      </c>
      <c r="C26" s="11" t="s">
        <v>8</v>
      </c>
      <c r="D26" s="12">
        <v>1782.9</v>
      </c>
      <c r="E26" s="12">
        <v>1041.3</v>
      </c>
      <c r="F26" s="9">
        <f t="shared" si="0"/>
        <v>0.58404846037354863</v>
      </c>
      <c r="G26" s="12">
        <v>8690</v>
      </c>
      <c r="H26" s="13">
        <v>0.83450000000000002</v>
      </c>
      <c r="I26" s="13">
        <v>0.4874</v>
      </c>
      <c r="J26" s="10">
        <f t="shared" si="1"/>
        <v>0.34710000000000002</v>
      </c>
      <c r="K26" s="8"/>
      <c r="L26" s="8"/>
    </row>
    <row r="27" spans="1:12" x14ac:dyDescent="0.2">
      <c r="A27" s="4" t="s">
        <v>42</v>
      </c>
      <c r="B27" s="2">
        <v>2021011511</v>
      </c>
      <c r="C27" s="2" t="s">
        <v>43</v>
      </c>
      <c r="D27" s="2">
        <v>1816.6</v>
      </c>
      <c r="E27" s="2">
        <v>1045.2</v>
      </c>
      <c r="F27" s="9">
        <f t="shared" si="0"/>
        <v>0.57536056369041066</v>
      </c>
      <c r="G27" s="2">
        <v>8293.6</v>
      </c>
      <c r="H27" s="2">
        <v>0.79300000000000004</v>
      </c>
      <c r="I27" s="2">
        <v>0.45700000000000002</v>
      </c>
      <c r="J27" s="10">
        <f t="shared" si="1"/>
        <v>0.33600000000000002</v>
      </c>
      <c r="K27" s="8"/>
      <c r="L27" s="8"/>
    </row>
    <row r="28" spans="1:12" x14ac:dyDescent="0.2">
      <c r="A28" s="2" t="s">
        <v>59</v>
      </c>
      <c r="B28" s="2">
        <v>2021011546</v>
      </c>
      <c r="C28" s="2" t="s">
        <v>60</v>
      </c>
      <c r="D28" s="2">
        <v>2882.7</v>
      </c>
      <c r="E28" s="2">
        <v>1591.5</v>
      </c>
      <c r="F28" s="9">
        <f t="shared" si="0"/>
        <v>0.55208658549276723</v>
      </c>
      <c r="G28" s="2">
        <v>13830</v>
      </c>
      <c r="H28" s="2">
        <v>0.86899999999999999</v>
      </c>
      <c r="I28" s="2">
        <v>0.48</v>
      </c>
      <c r="J28" s="10">
        <f t="shared" si="1"/>
        <v>0.38900000000000001</v>
      </c>
      <c r="K28" s="8"/>
      <c r="L28" s="8"/>
    </row>
    <row r="29" spans="1:12" x14ac:dyDescent="0.2">
      <c r="A29" s="2" t="s">
        <v>33</v>
      </c>
      <c r="B29" s="2">
        <v>2020013020</v>
      </c>
      <c r="C29" s="2" t="s">
        <v>9</v>
      </c>
      <c r="D29" s="3">
        <v>2022.8</v>
      </c>
      <c r="E29" s="3">
        <v>1087.0999999999999</v>
      </c>
      <c r="F29" s="9">
        <f t="shared" si="0"/>
        <v>0.53742337354162539</v>
      </c>
      <c r="G29" s="3">
        <v>9403</v>
      </c>
      <c r="H29" s="10">
        <v>0.84099999999999997</v>
      </c>
      <c r="I29" s="10">
        <v>0.46500000000000002</v>
      </c>
      <c r="J29" s="10">
        <f t="shared" si="1"/>
        <v>0.37599999999999995</v>
      </c>
    </row>
    <row r="30" spans="1:12" x14ac:dyDescent="0.2">
      <c r="A30" s="4" t="s">
        <v>41</v>
      </c>
      <c r="B30" s="2">
        <v>2021011498</v>
      </c>
      <c r="C30" s="2" t="s">
        <v>9</v>
      </c>
      <c r="D30" s="2">
        <v>2022.8</v>
      </c>
      <c r="E30" s="2">
        <v>1087.0999999999999</v>
      </c>
      <c r="F30" s="9">
        <f t="shared" si="0"/>
        <v>0.53742337354162539</v>
      </c>
      <c r="G30" s="2">
        <v>9512.1</v>
      </c>
      <c r="H30" s="2">
        <v>0.875</v>
      </c>
      <c r="I30" s="2">
        <v>0.47</v>
      </c>
      <c r="J30" s="10">
        <f t="shared" si="1"/>
        <v>0.40500000000000003</v>
      </c>
      <c r="K30" s="8"/>
      <c r="L30" s="8"/>
    </row>
    <row r="31" spans="1:12" x14ac:dyDescent="0.2">
      <c r="A31" s="4" t="s">
        <v>50</v>
      </c>
      <c r="B31" s="2">
        <v>2021011528</v>
      </c>
      <c r="C31" s="2" t="s">
        <v>9</v>
      </c>
      <c r="D31" s="2">
        <v>2022.8</v>
      </c>
      <c r="E31" s="2">
        <v>1087.0999999999999</v>
      </c>
      <c r="F31" s="9">
        <f t="shared" si="0"/>
        <v>0.53742337354162539</v>
      </c>
      <c r="G31" s="2">
        <v>9532.4</v>
      </c>
      <c r="H31" s="2">
        <v>0.877</v>
      </c>
      <c r="I31" s="2">
        <v>0.47099999999999997</v>
      </c>
      <c r="J31" s="10">
        <f t="shared" si="1"/>
        <v>0.40600000000000003</v>
      </c>
      <c r="K31" s="8"/>
      <c r="L31" s="8"/>
    </row>
    <row r="32" spans="1:12" x14ac:dyDescent="0.2">
      <c r="A32" s="2" t="s">
        <v>56</v>
      </c>
      <c r="B32" s="2">
        <v>2021011536</v>
      </c>
      <c r="C32" s="2" t="s">
        <v>6</v>
      </c>
      <c r="D32" s="2">
        <v>2986.4</v>
      </c>
      <c r="E32" s="2">
        <v>1591.4</v>
      </c>
      <c r="F32" s="9">
        <f t="shared" si="0"/>
        <v>0.53288240021430489</v>
      </c>
      <c r="G32" s="2">
        <v>13588.9</v>
      </c>
      <c r="H32" s="2">
        <v>0.85399999999999998</v>
      </c>
      <c r="I32" s="2">
        <v>0.45500000000000002</v>
      </c>
      <c r="J32" s="10">
        <f t="shared" si="1"/>
        <v>0.39899999999999997</v>
      </c>
      <c r="K32" s="8"/>
      <c r="L32" s="8"/>
    </row>
    <row r="33" spans="1:12" x14ac:dyDescent="0.2">
      <c r="A33" s="2" t="s">
        <v>17</v>
      </c>
      <c r="B33" s="11">
        <v>2021011550</v>
      </c>
      <c r="C33" s="2" t="s">
        <v>11</v>
      </c>
      <c r="D33" s="3">
        <v>4633.7</v>
      </c>
      <c r="E33" s="3">
        <v>791.7</v>
      </c>
      <c r="F33" s="9">
        <f t="shared" si="0"/>
        <v>0.17085698254095003</v>
      </c>
      <c r="G33" s="3">
        <v>5875.0680000000002</v>
      </c>
      <c r="H33" s="10">
        <v>0.68600000000000005</v>
      </c>
      <c r="I33" s="10">
        <v>0.127</v>
      </c>
      <c r="J33" s="10">
        <f t="shared" si="1"/>
        <v>0.55900000000000005</v>
      </c>
      <c r="K33" s="8"/>
      <c r="L33" s="8"/>
    </row>
    <row r="34" spans="1:12" x14ac:dyDescent="0.2">
      <c r="A34" s="2" t="s">
        <v>26</v>
      </c>
      <c r="B34" s="2">
        <v>2021011545</v>
      </c>
      <c r="C34" s="2" t="s">
        <v>11</v>
      </c>
      <c r="D34" s="3">
        <v>4633.7</v>
      </c>
      <c r="E34" s="3">
        <v>791.7</v>
      </c>
      <c r="F34" s="9">
        <f t="shared" si="0"/>
        <v>0.17085698254095003</v>
      </c>
      <c r="G34" s="3">
        <v>6597</v>
      </c>
      <c r="H34" s="10">
        <v>0.83299999999999996</v>
      </c>
      <c r="I34" s="10">
        <v>0.14199999999999999</v>
      </c>
      <c r="J34" s="10">
        <f t="shared" si="1"/>
        <v>0.69099999999999995</v>
      </c>
      <c r="K34" s="8"/>
      <c r="L34" s="8"/>
    </row>
    <row r="35" spans="1:12" x14ac:dyDescent="0.2">
      <c r="A35" s="11" t="s">
        <v>47</v>
      </c>
      <c r="B35" s="11">
        <v>2021011520</v>
      </c>
      <c r="C35" s="11" t="s">
        <v>11</v>
      </c>
      <c r="D35" s="12">
        <v>4633.7</v>
      </c>
      <c r="E35" s="12">
        <v>791.7</v>
      </c>
      <c r="F35" s="9">
        <f t="shared" si="0"/>
        <v>0.17085698254095003</v>
      </c>
      <c r="G35" s="2">
        <v>7027.3739999999998</v>
      </c>
      <c r="H35" s="2">
        <v>0.88759999999999994</v>
      </c>
      <c r="I35" s="2">
        <v>0.1517</v>
      </c>
      <c r="J35" s="10">
        <f t="shared" si="1"/>
        <v>0.7359</v>
      </c>
      <c r="K35" s="8"/>
      <c r="L35" s="8"/>
    </row>
    <row r="36" spans="1:12" x14ac:dyDescent="0.2">
      <c r="A36" s="2" t="s">
        <v>30</v>
      </c>
      <c r="B36" s="2">
        <v>2020010569</v>
      </c>
      <c r="C36" s="2" t="s">
        <v>31</v>
      </c>
      <c r="D36" s="3">
        <v>4009.15</v>
      </c>
      <c r="E36" s="3">
        <v>459.14</v>
      </c>
      <c r="F36" s="9">
        <f t="shared" si="0"/>
        <v>0.11452302857214122</v>
      </c>
      <c r="G36" s="3">
        <v>1561.47</v>
      </c>
      <c r="H36" s="10">
        <v>0.34010000000000001</v>
      </c>
      <c r="I36" s="10">
        <v>3.8949999999999999E-2</v>
      </c>
      <c r="J36" s="10">
        <f t="shared" si="1"/>
        <v>0.30115000000000003</v>
      </c>
    </row>
    <row r="37" spans="1:12" x14ac:dyDescent="0.2">
      <c r="A37"/>
      <c r="B37"/>
      <c r="C37"/>
      <c r="D37"/>
      <c r="E37"/>
      <c r="F37"/>
      <c r="G37"/>
      <c r="H37"/>
      <c r="I37"/>
    </row>
  </sheetData>
  <phoneticPr fontId="1" type="noConversion"/>
  <conditionalFormatting sqref="F2:F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{BF695232-C4C0-400E-A640-76689680760D}</x14:id>
        </ext>
      </extLst>
    </cfRule>
  </conditionalFormatting>
  <conditionalFormatting sqref="I2:I36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95232-C4C0-400E-A640-7668968076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B832-0822-4D99-8D7E-C98FEA020503}">
  <dimension ref="A1:J57"/>
  <sheetViews>
    <sheetView tabSelected="1" zoomScale="85" zoomScaleNormal="85" workbookViewId="0">
      <selection activeCell="K26" sqref="K26"/>
    </sheetView>
  </sheetViews>
  <sheetFormatPr defaultRowHeight="14.25" x14ac:dyDescent="0.2"/>
  <cols>
    <col min="1" max="1" width="19.75" style="6" customWidth="1"/>
    <col min="2" max="2" width="19.625" style="6" customWidth="1"/>
    <col min="3" max="4" width="21.5" style="6" customWidth="1"/>
    <col min="5" max="5" width="27.125" style="6" customWidth="1"/>
    <col min="6" max="6" width="31.5" style="6" customWidth="1"/>
    <col min="7" max="7" width="33.625" style="6" customWidth="1"/>
    <col min="8" max="8" width="46.375" style="6" bestFit="1" customWidth="1"/>
  </cols>
  <sheetData>
    <row r="1" spans="1:10" x14ac:dyDescent="0.2">
      <c r="A1" s="1" t="s">
        <v>3</v>
      </c>
      <c r="B1" s="1" t="s">
        <v>10</v>
      </c>
      <c r="C1" s="1" t="s">
        <v>0</v>
      </c>
      <c r="D1" s="1" t="s">
        <v>61</v>
      </c>
      <c r="E1" s="1" t="s">
        <v>4</v>
      </c>
      <c r="F1" s="1" t="s">
        <v>5</v>
      </c>
      <c r="G1" s="1" t="s">
        <v>62</v>
      </c>
      <c r="H1" s="1" t="s">
        <v>63</v>
      </c>
    </row>
    <row r="2" spans="1:10" x14ac:dyDescent="0.2">
      <c r="A2" s="2" t="s">
        <v>13</v>
      </c>
      <c r="B2" s="3">
        <v>3335.6</v>
      </c>
      <c r="C2" s="3">
        <v>3033</v>
      </c>
      <c r="D2" s="9">
        <f t="shared" ref="D2:D57" si="0">C2/B2</f>
        <v>0.90928168845185275</v>
      </c>
      <c r="E2" s="3">
        <v>25220.799999999999</v>
      </c>
      <c r="F2" s="10">
        <v>0.83099999999999996</v>
      </c>
      <c r="G2" s="10">
        <v>0.75600000000000001</v>
      </c>
      <c r="H2" s="10">
        <f t="shared" ref="H2:H57" si="1">F2-G2</f>
        <v>7.4999999999999956E-2</v>
      </c>
    </row>
    <row r="3" spans="1:10" x14ac:dyDescent="0.2">
      <c r="A3" s="2" t="s">
        <v>13</v>
      </c>
      <c r="B3" s="2">
        <v>3335.6</v>
      </c>
      <c r="C3" s="2">
        <v>3033</v>
      </c>
      <c r="D3" s="9">
        <f t="shared" si="0"/>
        <v>0.90928168845185275</v>
      </c>
      <c r="E3" s="2">
        <v>24326.1901</v>
      </c>
      <c r="F3" s="2">
        <v>0.79900000000000004</v>
      </c>
      <c r="G3" s="2">
        <v>0.78900000000000003</v>
      </c>
      <c r="H3" s="10">
        <f t="shared" si="1"/>
        <v>1.0000000000000009E-2</v>
      </c>
    </row>
    <row r="4" spans="1:10" x14ac:dyDescent="0.2">
      <c r="A4" s="2" t="s">
        <v>13</v>
      </c>
      <c r="B4" s="3">
        <v>3298.77</v>
      </c>
      <c r="C4" s="3">
        <v>2903.29</v>
      </c>
      <c r="D4" s="9">
        <f t="shared" si="0"/>
        <v>0.88011289056223985</v>
      </c>
      <c r="E4" s="3">
        <v>25142.6</v>
      </c>
      <c r="F4" s="10">
        <v>0.86599999999999999</v>
      </c>
      <c r="G4" s="10">
        <v>0.76200000000000001</v>
      </c>
      <c r="H4" s="10">
        <f t="shared" si="1"/>
        <v>0.10399999999999998</v>
      </c>
    </row>
    <row r="5" spans="1:10" x14ac:dyDescent="0.2">
      <c r="A5" s="2" t="s">
        <v>64</v>
      </c>
      <c r="B5" s="2">
        <v>4.3540000000000001</v>
      </c>
      <c r="C5" s="2">
        <v>4.3540000000000001</v>
      </c>
      <c r="D5" s="9">
        <f t="shared" si="0"/>
        <v>1</v>
      </c>
      <c r="E5" s="2">
        <v>34.33</v>
      </c>
      <c r="F5" s="2">
        <v>0.78849999999999998</v>
      </c>
      <c r="G5" s="2">
        <v>0.78849999999999998</v>
      </c>
      <c r="H5" s="10">
        <f t="shared" si="1"/>
        <v>0</v>
      </c>
    </row>
    <row r="6" spans="1:10" x14ac:dyDescent="0.2">
      <c r="A6" s="2" t="s">
        <v>65</v>
      </c>
      <c r="B6" s="2">
        <v>454.9</v>
      </c>
      <c r="C6" s="2">
        <v>443.8</v>
      </c>
      <c r="D6" s="9">
        <f t="shared" si="0"/>
        <v>0.97559903275445159</v>
      </c>
      <c r="E6" s="2">
        <v>2130</v>
      </c>
      <c r="F6" s="2">
        <v>0.48</v>
      </c>
      <c r="G6" s="2">
        <v>0.46800000000000003</v>
      </c>
      <c r="H6" s="10">
        <f t="shared" si="1"/>
        <v>1.1999999999999955E-2</v>
      </c>
    </row>
    <row r="7" spans="1:10" x14ac:dyDescent="0.2">
      <c r="A7" s="2" t="s">
        <v>65</v>
      </c>
      <c r="B7" s="2">
        <v>454.9</v>
      </c>
      <c r="C7" s="2">
        <v>443.8</v>
      </c>
      <c r="D7" s="9">
        <f t="shared" si="0"/>
        <v>0.97559903275445159</v>
      </c>
      <c r="E7" s="2">
        <v>1556.7</v>
      </c>
      <c r="F7" s="2">
        <v>0.35099999999999998</v>
      </c>
      <c r="G7" s="2">
        <v>0.34200000000000003</v>
      </c>
      <c r="H7" s="10">
        <f t="shared" si="1"/>
        <v>8.9999999999999525E-3</v>
      </c>
    </row>
    <row r="8" spans="1:10" x14ac:dyDescent="0.2">
      <c r="A8" s="11" t="s">
        <v>60</v>
      </c>
      <c r="B8" s="12">
        <v>3073.6</v>
      </c>
      <c r="C8" s="12">
        <v>1787.6</v>
      </c>
      <c r="D8" s="9">
        <f t="shared" si="0"/>
        <v>0.58159812597605409</v>
      </c>
      <c r="E8" s="12">
        <v>13460</v>
      </c>
      <c r="F8" s="13">
        <v>0.73780000000000001</v>
      </c>
      <c r="G8" s="13">
        <v>0.43790000000000001</v>
      </c>
      <c r="H8" s="10">
        <f t="shared" si="1"/>
        <v>0.2999</v>
      </c>
    </row>
    <row r="9" spans="1:10" x14ac:dyDescent="0.2">
      <c r="A9" s="2" t="s">
        <v>60</v>
      </c>
      <c r="B9" s="2">
        <v>3073.6</v>
      </c>
      <c r="C9" s="2">
        <v>1787.6</v>
      </c>
      <c r="D9" s="9">
        <f t="shared" si="0"/>
        <v>0.58159812597605409</v>
      </c>
      <c r="E9" s="2">
        <v>13968.3</v>
      </c>
      <c r="F9" s="2">
        <v>0.78100000000000003</v>
      </c>
      <c r="G9" s="2">
        <v>0.45500000000000002</v>
      </c>
      <c r="H9" s="10">
        <f t="shared" si="1"/>
        <v>0.32600000000000001</v>
      </c>
    </row>
    <row r="10" spans="1:10" x14ac:dyDescent="0.2">
      <c r="A10" s="2" t="s">
        <v>60</v>
      </c>
      <c r="B10" s="3">
        <v>3073.6</v>
      </c>
      <c r="C10" s="3">
        <v>1787.6</v>
      </c>
      <c r="D10" s="9">
        <f t="shared" si="0"/>
        <v>0.58159812597605409</v>
      </c>
      <c r="E10" s="3">
        <v>14639.1</v>
      </c>
      <c r="F10" s="10">
        <v>0.81889999999999996</v>
      </c>
      <c r="G10" s="10">
        <v>0.4763</v>
      </c>
      <c r="H10" s="10">
        <f t="shared" si="1"/>
        <v>0.34259999999999996</v>
      </c>
    </row>
    <row r="11" spans="1:10" x14ac:dyDescent="0.2">
      <c r="A11" s="2" t="s">
        <v>43</v>
      </c>
      <c r="B11" s="2">
        <v>1925.4</v>
      </c>
      <c r="C11" s="2">
        <v>1038.5999999999999</v>
      </c>
      <c r="D11" s="9">
        <f t="shared" si="0"/>
        <v>0.53942038018074157</v>
      </c>
      <c r="E11" s="2">
        <v>16402.3</v>
      </c>
      <c r="F11" s="2">
        <v>1.579</v>
      </c>
      <c r="G11" s="2">
        <v>0.85189999999999999</v>
      </c>
      <c r="H11" s="10">
        <f t="shared" si="1"/>
        <v>0.72709999999999997</v>
      </c>
    </row>
    <row r="12" spans="1:10" x14ac:dyDescent="0.2">
      <c r="A12" s="2" t="s">
        <v>9</v>
      </c>
      <c r="B12" s="2">
        <v>2287.33</v>
      </c>
      <c r="C12" s="2">
        <v>1405.47</v>
      </c>
      <c r="D12" s="9">
        <f t="shared" si="0"/>
        <v>0.61445877945027616</v>
      </c>
      <c r="E12" s="2">
        <v>11838.513999999999</v>
      </c>
      <c r="F12" s="2">
        <v>0.82899999999999996</v>
      </c>
      <c r="G12" s="2">
        <v>0.51800000000000002</v>
      </c>
      <c r="H12" s="10">
        <f t="shared" si="1"/>
        <v>0.31099999999999994</v>
      </c>
    </row>
    <row r="13" spans="1:10" x14ac:dyDescent="0.2">
      <c r="A13" s="11" t="s">
        <v>9</v>
      </c>
      <c r="B13" s="12">
        <v>2287.3000000000002</v>
      </c>
      <c r="C13" s="12">
        <v>1405.5</v>
      </c>
      <c r="D13" s="9">
        <f t="shared" si="0"/>
        <v>0.61447995453154369</v>
      </c>
      <c r="E13" s="12">
        <v>11790</v>
      </c>
      <c r="F13" s="13">
        <v>0.83879999999999999</v>
      </c>
      <c r="G13" s="13">
        <v>0.51549999999999996</v>
      </c>
      <c r="H13" s="10">
        <f t="shared" si="1"/>
        <v>0.32330000000000003</v>
      </c>
    </row>
    <row r="14" spans="1:10" x14ac:dyDescent="0.2">
      <c r="A14" s="2" t="s">
        <v>20</v>
      </c>
      <c r="B14" s="2">
        <v>2271.4</v>
      </c>
      <c r="C14" s="2">
        <v>1668.8</v>
      </c>
      <c r="D14" s="9">
        <f t="shared" si="0"/>
        <v>0.73470106542220648</v>
      </c>
      <c r="E14" s="2">
        <v>16629.5</v>
      </c>
      <c r="F14" s="2">
        <v>0.996</v>
      </c>
      <c r="G14" s="2">
        <v>0.73199999999999998</v>
      </c>
      <c r="H14" s="10">
        <f t="shared" si="1"/>
        <v>0.26400000000000001</v>
      </c>
    </row>
    <row r="15" spans="1:10" x14ac:dyDescent="0.2">
      <c r="A15" s="2" t="s">
        <v>20</v>
      </c>
      <c r="B15" s="2">
        <v>2271.4</v>
      </c>
      <c r="C15" s="2">
        <v>1668.8</v>
      </c>
      <c r="D15" s="9">
        <f t="shared" si="0"/>
        <v>0.73470106542220648</v>
      </c>
      <c r="E15" s="2">
        <v>15390.5</v>
      </c>
      <c r="F15" s="2">
        <v>0.92225000000000001</v>
      </c>
      <c r="G15" s="2">
        <v>0.67759999999999998</v>
      </c>
      <c r="H15" s="10">
        <f t="shared" si="1"/>
        <v>0.24465000000000003</v>
      </c>
      <c r="I15" s="8"/>
      <c r="J15" s="8"/>
    </row>
    <row r="16" spans="1:10" x14ac:dyDescent="0.2">
      <c r="A16" s="2" t="s">
        <v>20</v>
      </c>
      <c r="B16" s="12">
        <v>2271.4</v>
      </c>
      <c r="C16" s="12">
        <v>1668.8</v>
      </c>
      <c r="D16" s="9">
        <f t="shared" si="0"/>
        <v>0.73470106542220648</v>
      </c>
      <c r="E16" s="2">
        <v>13517.28</v>
      </c>
      <c r="F16" s="2">
        <v>0.81799999999999995</v>
      </c>
      <c r="G16" s="2">
        <v>0.59899999999999998</v>
      </c>
      <c r="H16" s="10">
        <f t="shared" si="1"/>
        <v>0.21899999999999997</v>
      </c>
      <c r="I16" s="8"/>
      <c r="J16" s="8"/>
    </row>
    <row r="17" spans="1:10" x14ac:dyDescent="0.2">
      <c r="A17" s="2" t="s">
        <v>7</v>
      </c>
      <c r="B17" s="2">
        <v>3736.1</v>
      </c>
      <c r="C17" s="2">
        <v>2850.5</v>
      </c>
      <c r="D17" s="9">
        <f t="shared" si="0"/>
        <v>0.76296137683680842</v>
      </c>
      <c r="E17" s="2">
        <v>24661</v>
      </c>
      <c r="F17" s="2">
        <v>0.86509999999999998</v>
      </c>
      <c r="G17" s="2">
        <v>0.66010000000000002</v>
      </c>
      <c r="H17" s="10">
        <f t="shared" si="1"/>
        <v>0.20499999999999996</v>
      </c>
      <c r="I17" s="8"/>
      <c r="J17" s="8"/>
    </row>
    <row r="18" spans="1:10" x14ac:dyDescent="0.2">
      <c r="A18" s="3" t="s">
        <v>7</v>
      </c>
      <c r="B18" s="2">
        <v>3736.1</v>
      </c>
      <c r="C18" s="2">
        <v>2850.5</v>
      </c>
      <c r="D18" s="9">
        <f t="shared" si="0"/>
        <v>0.76296137683680842</v>
      </c>
      <c r="E18" s="2">
        <v>24655.599999999999</v>
      </c>
      <c r="F18" s="2">
        <v>0.86499999999999999</v>
      </c>
      <c r="G18" s="2">
        <v>0.66</v>
      </c>
      <c r="H18" s="10">
        <f t="shared" si="1"/>
        <v>0.20499999999999996</v>
      </c>
      <c r="I18" s="8"/>
      <c r="J18" s="8"/>
    </row>
    <row r="19" spans="1:10" x14ac:dyDescent="0.2">
      <c r="A19" s="2" t="s">
        <v>7</v>
      </c>
      <c r="B19" s="3">
        <v>3800</v>
      </c>
      <c r="C19" s="3">
        <v>2900</v>
      </c>
      <c r="D19" s="9">
        <f t="shared" si="0"/>
        <v>0.76315789473684215</v>
      </c>
      <c r="E19" s="3">
        <v>22540</v>
      </c>
      <c r="F19" s="10">
        <v>0.77739999999999998</v>
      </c>
      <c r="G19" s="10">
        <v>0.59309999999999996</v>
      </c>
      <c r="H19" s="10">
        <f t="shared" si="1"/>
        <v>0.18430000000000002</v>
      </c>
      <c r="I19" s="8"/>
      <c r="J19" s="8"/>
    </row>
    <row r="20" spans="1:10" x14ac:dyDescent="0.2">
      <c r="A20" s="11" t="s">
        <v>25</v>
      </c>
      <c r="B20" s="12">
        <v>3432.73</v>
      </c>
      <c r="C20" s="12">
        <v>2564.7399999999998</v>
      </c>
      <c r="D20" s="9">
        <f t="shared" si="0"/>
        <v>0.74714294453685548</v>
      </c>
      <c r="E20" s="2">
        <v>27674</v>
      </c>
      <c r="F20" s="2">
        <v>1.079</v>
      </c>
      <c r="G20" s="2">
        <v>0.80600000000000005</v>
      </c>
      <c r="H20" s="10">
        <f t="shared" si="1"/>
        <v>0.27299999999999991</v>
      </c>
      <c r="I20" s="8"/>
      <c r="J20" s="8"/>
    </row>
    <row r="21" spans="1:10" x14ac:dyDescent="0.2">
      <c r="A21" s="14" t="s">
        <v>25</v>
      </c>
      <c r="B21" s="15">
        <v>3171.8</v>
      </c>
      <c r="C21" s="15">
        <v>2650.5</v>
      </c>
      <c r="D21" s="9">
        <f t="shared" si="0"/>
        <v>0.83564537486600665</v>
      </c>
      <c r="E21" s="15">
        <v>28708.857</v>
      </c>
      <c r="F21" s="16">
        <v>1.079</v>
      </c>
      <c r="G21" s="16">
        <v>0.90500000000000003</v>
      </c>
      <c r="H21" s="10">
        <f t="shared" si="1"/>
        <v>0.17399999999999993</v>
      </c>
      <c r="I21" s="8"/>
      <c r="J21" s="8"/>
    </row>
    <row r="22" spans="1:10" x14ac:dyDescent="0.2">
      <c r="A22" s="3" t="s">
        <v>25</v>
      </c>
      <c r="B22" s="2">
        <v>3171.83</v>
      </c>
      <c r="C22" s="2">
        <v>2650.53</v>
      </c>
      <c r="D22" s="9">
        <f t="shared" si="0"/>
        <v>0.83564692937515572</v>
      </c>
      <c r="E22" s="2">
        <v>20273.900000000001</v>
      </c>
      <c r="F22" s="2">
        <v>0.76490000000000002</v>
      </c>
      <c r="G22" s="2">
        <v>0.63919999999999999</v>
      </c>
      <c r="H22" s="10">
        <f t="shared" si="1"/>
        <v>0.12570000000000003</v>
      </c>
      <c r="I22" s="8"/>
      <c r="J22" s="8"/>
    </row>
    <row r="23" spans="1:10" x14ac:dyDescent="0.2">
      <c r="A23" s="2" t="s">
        <v>25</v>
      </c>
      <c r="B23" s="3">
        <v>3432.73</v>
      </c>
      <c r="C23" s="3">
        <v>2564.7399999999998</v>
      </c>
      <c r="D23" s="9">
        <f t="shared" si="0"/>
        <v>0.74714294453685548</v>
      </c>
      <c r="E23" s="3">
        <v>21838.799999999999</v>
      </c>
      <c r="F23" s="10">
        <v>0.85150000000000003</v>
      </c>
      <c r="G23" s="10">
        <v>0.63619999999999999</v>
      </c>
      <c r="H23" s="10">
        <f t="shared" si="1"/>
        <v>0.21530000000000005</v>
      </c>
      <c r="I23" s="8"/>
      <c r="J23" s="8"/>
    </row>
    <row r="24" spans="1:10" s="18" customFormat="1" x14ac:dyDescent="0.2">
      <c r="A24" s="2" t="s">
        <v>25</v>
      </c>
      <c r="B24" s="2">
        <v>3433</v>
      </c>
      <c r="C24" s="2">
        <v>2564.6999999999998</v>
      </c>
      <c r="D24" s="9">
        <f t="shared" si="0"/>
        <v>0.74707253131371976</v>
      </c>
      <c r="E24" s="2">
        <v>183960.3</v>
      </c>
      <c r="F24" s="2">
        <v>0.71730000000000005</v>
      </c>
      <c r="G24" s="2">
        <v>0.53590000000000004</v>
      </c>
      <c r="H24" s="10">
        <f t="shared" si="1"/>
        <v>0.18140000000000001</v>
      </c>
      <c r="I24" s="17"/>
      <c r="J24" s="17"/>
    </row>
    <row r="25" spans="1:10" x14ac:dyDescent="0.2">
      <c r="A25" s="2" t="s">
        <v>66</v>
      </c>
      <c r="B25" s="2">
        <v>1233.8</v>
      </c>
      <c r="C25" s="2">
        <v>935.7</v>
      </c>
      <c r="D25" s="9">
        <f t="shared" si="0"/>
        <v>0.75838871778246075</v>
      </c>
      <c r="E25" s="2">
        <v>7923</v>
      </c>
      <c r="F25" s="2">
        <v>0.84670000000000001</v>
      </c>
      <c r="G25" s="2">
        <v>0.64219999999999999</v>
      </c>
      <c r="H25" s="10">
        <f t="shared" si="1"/>
        <v>0.20450000000000002</v>
      </c>
      <c r="I25" s="8"/>
      <c r="J25" s="8"/>
    </row>
    <row r="26" spans="1:10" x14ac:dyDescent="0.2">
      <c r="A26" s="11" t="s">
        <v>6</v>
      </c>
      <c r="B26" s="12">
        <v>2397.88</v>
      </c>
      <c r="C26" s="12">
        <v>1488.1</v>
      </c>
      <c r="D26" s="9">
        <f t="shared" si="0"/>
        <v>0.62058985437136127</v>
      </c>
      <c r="E26" s="12">
        <v>11441</v>
      </c>
      <c r="F26" s="13">
        <v>0.76900000000000002</v>
      </c>
      <c r="G26" s="13">
        <v>0.73599999999999999</v>
      </c>
      <c r="H26" s="10">
        <f t="shared" si="1"/>
        <v>3.3000000000000029E-2</v>
      </c>
      <c r="I26" s="8"/>
      <c r="J26" s="8"/>
    </row>
    <row r="27" spans="1:10" x14ac:dyDescent="0.2">
      <c r="A27" s="11" t="s">
        <v>6</v>
      </c>
      <c r="B27" s="12">
        <v>3012.6</v>
      </c>
      <c r="C27" s="12">
        <v>1495.41</v>
      </c>
      <c r="D27" s="9">
        <f t="shared" si="0"/>
        <v>0.49638518223461464</v>
      </c>
      <c r="E27" s="12">
        <v>12733.72</v>
      </c>
      <c r="F27" s="13">
        <v>0.85150000000000003</v>
      </c>
      <c r="G27" s="13">
        <v>0.42270000000000002</v>
      </c>
      <c r="H27" s="10">
        <f t="shared" si="1"/>
        <v>0.42880000000000001</v>
      </c>
      <c r="I27" s="8"/>
      <c r="J27" s="8"/>
    </row>
    <row r="28" spans="1:10" x14ac:dyDescent="0.2">
      <c r="A28" s="2" t="s">
        <v>8</v>
      </c>
      <c r="B28" s="3">
        <v>1700.4</v>
      </c>
      <c r="C28" s="3">
        <v>1123.5999999999999</v>
      </c>
      <c r="D28" s="9">
        <f t="shared" si="0"/>
        <v>0.66078569748294513</v>
      </c>
      <c r="E28" s="3">
        <v>8778</v>
      </c>
      <c r="F28" s="10">
        <v>0.78120000000000001</v>
      </c>
      <c r="G28" s="10">
        <v>0.51619999999999999</v>
      </c>
      <c r="H28" s="10">
        <f t="shared" si="1"/>
        <v>0.26500000000000001</v>
      </c>
      <c r="I28" s="8"/>
      <c r="J28" s="8"/>
    </row>
    <row r="29" spans="1:10" x14ac:dyDescent="0.2">
      <c r="A29" s="2" t="s">
        <v>8</v>
      </c>
      <c r="B29" s="2">
        <v>1700.4</v>
      </c>
      <c r="C29" s="2">
        <v>1123.5999999999999</v>
      </c>
      <c r="D29" s="9">
        <f t="shared" si="0"/>
        <v>0.66078569748294513</v>
      </c>
      <c r="E29" s="2">
        <v>9028.5370000000003</v>
      </c>
      <c r="F29" s="2">
        <v>0.79500000000000004</v>
      </c>
      <c r="G29" s="2">
        <v>0.53100000000000003</v>
      </c>
      <c r="H29" s="10">
        <f t="shared" si="1"/>
        <v>0.26400000000000001</v>
      </c>
    </row>
    <row r="30" spans="1:10" x14ac:dyDescent="0.2">
      <c r="A30" s="2" t="s">
        <v>14</v>
      </c>
      <c r="B30" s="2">
        <v>1158.6300000000001</v>
      </c>
      <c r="C30" s="2">
        <v>716.69</v>
      </c>
      <c r="D30" s="9">
        <f t="shared" si="0"/>
        <v>0.61856675556476182</v>
      </c>
      <c r="E30" s="2">
        <v>6973</v>
      </c>
      <c r="F30" s="2">
        <v>0.97289999999999999</v>
      </c>
      <c r="G30" s="2">
        <v>0.6018</v>
      </c>
      <c r="H30" s="10">
        <f t="shared" si="1"/>
        <v>0.37109999999999999</v>
      </c>
      <c r="I30" s="8"/>
      <c r="J30" s="8"/>
    </row>
    <row r="31" spans="1:10" x14ac:dyDescent="0.2">
      <c r="A31" s="2" t="s">
        <v>14</v>
      </c>
      <c r="B31" s="2">
        <v>1097.8</v>
      </c>
      <c r="C31" s="2">
        <v>712.5</v>
      </c>
      <c r="D31" s="9">
        <f t="shared" si="0"/>
        <v>0.64902532337402075</v>
      </c>
      <c r="E31" s="2">
        <v>5435.4</v>
      </c>
      <c r="F31" s="2">
        <v>0.76290000000000002</v>
      </c>
      <c r="G31" s="2">
        <v>0.495</v>
      </c>
      <c r="H31" s="10">
        <f t="shared" si="1"/>
        <v>0.26790000000000003</v>
      </c>
      <c r="I31" s="8"/>
      <c r="J31" s="8"/>
    </row>
    <row r="32" spans="1:10" x14ac:dyDescent="0.2">
      <c r="A32" s="2" t="s">
        <v>67</v>
      </c>
      <c r="B32" s="2">
        <v>6106.3</v>
      </c>
      <c r="C32" s="2">
        <v>4950</v>
      </c>
      <c r="D32" s="9">
        <f t="shared" si="0"/>
        <v>0.81063819334130327</v>
      </c>
      <c r="E32" s="2">
        <v>41311.9</v>
      </c>
      <c r="F32" s="2">
        <v>0.83460000000000001</v>
      </c>
      <c r="G32" s="2">
        <v>0.67649999999999999</v>
      </c>
      <c r="H32" s="10">
        <f t="shared" si="1"/>
        <v>0.15810000000000002</v>
      </c>
      <c r="I32" s="8"/>
      <c r="J32" s="8"/>
    </row>
    <row r="33" spans="1:10" x14ac:dyDescent="0.2">
      <c r="A33" s="3" t="s">
        <v>67</v>
      </c>
      <c r="B33" s="2">
        <v>6106.3</v>
      </c>
      <c r="C33" s="2">
        <v>4950</v>
      </c>
      <c r="D33" s="9">
        <f t="shared" si="0"/>
        <v>0.81063819334130327</v>
      </c>
      <c r="E33" s="2">
        <v>39139</v>
      </c>
      <c r="F33" s="2">
        <v>0.79100000000000004</v>
      </c>
      <c r="G33" s="2">
        <v>0.66100000000000003</v>
      </c>
      <c r="H33" s="10">
        <f t="shared" si="1"/>
        <v>0.13</v>
      </c>
      <c r="I33" s="8"/>
      <c r="J33" s="8"/>
    </row>
    <row r="34" spans="1:10" x14ac:dyDescent="0.2">
      <c r="A34" s="2" t="s">
        <v>22</v>
      </c>
      <c r="B34" s="3">
        <v>2202.5</v>
      </c>
      <c r="C34" s="3">
        <v>1346.2</v>
      </c>
      <c r="D34" s="9">
        <f t="shared" si="0"/>
        <v>0.61121452894438144</v>
      </c>
      <c r="E34" s="3">
        <v>11075.136</v>
      </c>
      <c r="F34" s="10">
        <v>0.80600000000000005</v>
      </c>
      <c r="G34" s="10">
        <v>0.503</v>
      </c>
      <c r="H34" s="10">
        <f t="shared" si="1"/>
        <v>0.30300000000000005</v>
      </c>
      <c r="I34" s="8"/>
      <c r="J34" s="8"/>
    </row>
    <row r="35" spans="1:10" x14ac:dyDescent="0.2">
      <c r="A35" s="2" t="s">
        <v>22</v>
      </c>
      <c r="B35" s="3">
        <v>2202.5</v>
      </c>
      <c r="C35" s="3">
        <v>1346.2</v>
      </c>
      <c r="D35" s="9">
        <f t="shared" si="0"/>
        <v>0.61121452894438144</v>
      </c>
      <c r="E35" s="3">
        <v>12449.5</v>
      </c>
      <c r="F35" s="10">
        <v>0.91749999999999998</v>
      </c>
      <c r="G35" s="10">
        <v>0.56520000000000004</v>
      </c>
      <c r="H35" s="10">
        <f t="shared" si="1"/>
        <v>0.35229999999999995</v>
      </c>
      <c r="I35" s="8"/>
      <c r="J35" s="8"/>
    </row>
    <row r="36" spans="1:10" x14ac:dyDescent="0.2">
      <c r="A36" s="11" t="s">
        <v>70</v>
      </c>
      <c r="B36" s="12">
        <v>7565.8</v>
      </c>
      <c r="C36" s="12">
        <v>5935</v>
      </c>
      <c r="D36" s="9">
        <f t="shared" si="0"/>
        <v>0.78445108250284168</v>
      </c>
      <c r="E36" s="2">
        <v>64824.57</v>
      </c>
      <c r="F36" s="2">
        <v>1.052</v>
      </c>
      <c r="G36" s="2">
        <v>0.85699999999999998</v>
      </c>
      <c r="H36" s="10">
        <f t="shared" si="1"/>
        <v>0.19500000000000006</v>
      </c>
    </row>
    <row r="37" spans="1:10" x14ac:dyDescent="0.2">
      <c r="A37" s="19" t="s">
        <v>70</v>
      </c>
      <c r="B37" s="19">
        <v>7450.5</v>
      </c>
      <c r="C37" s="19">
        <v>5935</v>
      </c>
      <c r="D37" s="9">
        <f t="shared" si="0"/>
        <v>0.79659083283001142</v>
      </c>
      <c r="E37" s="19">
        <v>48941</v>
      </c>
      <c r="F37" s="19">
        <v>0.82499999999999996</v>
      </c>
      <c r="G37" s="2">
        <v>0.65700000000000003</v>
      </c>
      <c r="H37" s="10">
        <f t="shared" si="1"/>
        <v>0.16799999999999993</v>
      </c>
    </row>
    <row r="38" spans="1:10" x14ac:dyDescent="0.2">
      <c r="A38" s="2" t="s">
        <v>58</v>
      </c>
      <c r="B38" s="2">
        <v>5915.7</v>
      </c>
      <c r="C38" s="2">
        <v>5070.2</v>
      </c>
      <c r="D38" s="9">
        <f t="shared" si="0"/>
        <v>0.85707524046182193</v>
      </c>
      <c r="E38" s="2">
        <v>34747.5</v>
      </c>
      <c r="F38" s="2">
        <v>0.7702</v>
      </c>
      <c r="G38" s="13">
        <v>0.58740000000000003</v>
      </c>
      <c r="H38" s="10">
        <f t="shared" si="1"/>
        <v>0.18279999999999996</v>
      </c>
    </row>
    <row r="39" spans="1:10" x14ac:dyDescent="0.2">
      <c r="A39" s="2" t="s">
        <v>58</v>
      </c>
      <c r="B39" s="2">
        <v>6486.7</v>
      </c>
      <c r="C39" s="2">
        <v>4908.2</v>
      </c>
      <c r="D39" s="9">
        <f t="shared" si="0"/>
        <v>0.75665592674241133</v>
      </c>
      <c r="E39" s="2">
        <v>39363.764000000003</v>
      </c>
      <c r="F39" s="2">
        <v>0.80200000000000005</v>
      </c>
      <c r="G39" s="2">
        <v>0.60699999999999998</v>
      </c>
      <c r="H39" s="10">
        <f t="shared" si="1"/>
        <v>0.19500000000000006</v>
      </c>
    </row>
    <row r="40" spans="1:10" x14ac:dyDescent="0.2">
      <c r="A40" s="2" t="s">
        <v>58</v>
      </c>
      <c r="B40" s="2">
        <v>6486.7</v>
      </c>
      <c r="C40" s="2">
        <v>4908.2</v>
      </c>
      <c r="D40" s="9">
        <f t="shared" si="0"/>
        <v>0.75665592674241133</v>
      </c>
      <c r="E40" s="2">
        <v>40738</v>
      </c>
      <c r="F40" s="2">
        <v>0.83</v>
      </c>
      <c r="G40" s="2">
        <v>0.628</v>
      </c>
      <c r="H40" s="10">
        <f t="shared" si="1"/>
        <v>0.20199999999999996</v>
      </c>
    </row>
    <row r="41" spans="1:10" x14ac:dyDescent="0.2">
      <c r="A41" s="2" t="s">
        <v>58</v>
      </c>
      <c r="B41" s="2">
        <v>5915.7</v>
      </c>
      <c r="C41" s="2">
        <v>4331</v>
      </c>
      <c r="D41" s="9">
        <f t="shared" si="0"/>
        <v>0.73211961390875135</v>
      </c>
      <c r="E41" s="2">
        <v>36067</v>
      </c>
      <c r="F41" s="2">
        <v>0.84199999999999997</v>
      </c>
      <c r="G41" s="2">
        <v>0.61599999999999999</v>
      </c>
      <c r="H41" s="10">
        <f t="shared" si="1"/>
        <v>0.22599999999999998</v>
      </c>
    </row>
    <row r="42" spans="1:10" x14ac:dyDescent="0.2">
      <c r="A42" s="2" t="s">
        <v>58</v>
      </c>
      <c r="B42" s="2">
        <v>6486.7</v>
      </c>
      <c r="C42" s="2">
        <v>4908.2</v>
      </c>
      <c r="D42" s="9">
        <f t="shared" si="0"/>
        <v>0.75665592674241133</v>
      </c>
      <c r="E42" s="2">
        <v>38186</v>
      </c>
      <c r="F42" s="2">
        <v>0.77800000000000002</v>
      </c>
      <c r="G42" s="2">
        <v>0.5887</v>
      </c>
      <c r="H42" s="10">
        <f t="shared" si="1"/>
        <v>0.18930000000000002</v>
      </c>
    </row>
    <row r="43" spans="1:10" x14ac:dyDescent="0.2">
      <c r="A43" s="2" t="s">
        <v>58</v>
      </c>
      <c r="B43" s="2">
        <v>6494.7</v>
      </c>
      <c r="C43" s="2">
        <v>4910</v>
      </c>
      <c r="D43" s="9">
        <f t="shared" si="0"/>
        <v>0.75600104700755999</v>
      </c>
      <c r="E43" s="2">
        <v>42192.3</v>
      </c>
      <c r="F43" s="2">
        <v>0.85399999999999998</v>
      </c>
      <c r="G43" s="2">
        <v>0.65</v>
      </c>
      <c r="H43" s="10">
        <f t="shared" si="1"/>
        <v>0.20399999999999996</v>
      </c>
    </row>
    <row r="44" spans="1:10" x14ac:dyDescent="0.2">
      <c r="A44" s="2" t="s">
        <v>58</v>
      </c>
      <c r="B44" s="2">
        <v>5915.7</v>
      </c>
      <c r="C44" s="2">
        <v>5070.2</v>
      </c>
      <c r="D44" s="9">
        <f t="shared" si="0"/>
        <v>0.85707524046182193</v>
      </c>
      <c r="E44" s="2">
        <v>47469.4</v>
      </c>
      <c r="F44" s="2">
        <v>0.93100000000000005</v>
      </c>
      <c r="G44" s="10">
        <v>0.80200000000000005</v>
      </c>
      <c r="H44" s="10">
        <f t="shared" si="1"/>
        <v>0.129</v>
      </c>
    </row>
    <row r="45" spans="1:10" x14ac:dyDescent="0.2">
      <c r="A45" s="2" t="s">
        <v>45</v>
      </c>
      <c r="B45" s="2">
        <v>4376.07</v>
      </c>
      <c r="C45" s="2">
        <v>3704.1</v>
      </c>
      <c r="D45" s="9">
        <f t="shared" si="0"/>
        <v>0.84644441245226887</v>
      </c>
      <c r="E45" s="2">
        <v>32188.629000000001</v>
      </c>
      <c r="F45" s="2">
        <v>0.86899999999999999</v>
      </c>
      <c r="G45" s="2">
        <v>0.73599999999999999</v>
      </c>
      <c r="H45" s="10">
        <f t="shared" si="1"/>
        <v>0.13300000000000001</v>
      </c>
    </row>
    <row r="46" spans="1:10" x14ac:dyDescent="0.2">
      <c r="A46" s="2" t="s">
        <v>45</v>
      </c>
      <c r="B46" s="2">
        <v>4461</v>
      </c>
      <c r="C46" s="2">
        <v>3605.3</v>
      </c>
      <c r="D46" s="9">
        <f t="shared" si="0"/>
        <v>0.80818202196816857</v>
      </c>
      <c r="E46" s="2">
        <v>26989.5</v>
      </c>
      <c r="F46" s="2">
        <v>0.749</v>
      </c>
      <c r="G46" s="16">
        <v>0.61</v>
      </c>
      <c r="H46" s="10">
        <f t="shared" si="1"/>
        <v>0.13900000000000001</v>
      </c>
    </row>
    <row r="47" spans="1:10" x14ac:dyDescent="0.2">
      <c r="A47" s="2" t="s">
        <v>45</v>
      </c>
      <c r="B47" s="2">
        <v>4461</v>
      </c>
      <c r="C47" s="2">
        <v>3605.3</v>
      </c>
      <c r="D47" s="9">
        <f t="shared" si="0"/>
        <v>0.80818202196816857</v>
      </c>
      <c r="E47" s="2">
        <v>34690.942999999999</v>
      </c>
      <c r="F47" s="2">
        <v>0.95670999999999995</v>
      </c>
      <c r="G47" s="2">
        <v>0.77764999999999995</v>
      </c>
      <c r="H47" s="10">
        <f t="shared" si="1"/>
        <v>0.17906</v>
      </c>
    </row>
    <row r="48" spans="1:10" x14ac:dyDescent="0.2">
      <c r="A48" s="2" t="s">
        <v>45</v>
      </c>
      <c r="B48" s="2">
        <v>4461</v>
      </c>
      <c r="C48" s="2">
        <v>3605.3</v>
      </c>
      <c r="D48" s="9">
        <f t="shared" si="0"/>
        <v>0.80818202196816857</v>
      </c>
      <c r="E48" s="2">
        <v>30268.9</v>
      </c>
      <c r="F48" s="2">
        <v>0.84</v>
      </c>
      <c r="G48" s="10">
        <v>0.67900000000000005</v>
      </c>
      <c r="H48" s="10">
        <f t="shared" si="1"/>
        <v>0.16099999999999992</v>
      </c>
    </row>
    <row r="49" spans="1:8" x14ac:dyDescent="0.2">
      <c r="A49" s="2" t="s">
        <v>12</v>
      </c>
      <c r="B49" s="2">
        <v>2945.8</v>
      </c>
      <c r="C49" s="2">
        <v>2556.5</v>
      </c>
      <c r="D49" s="9">
        <f t="shared" si="0"/>
        <v>0.86784574648652313</v>
      </c>
      <c r="E49" s="2">
        <v>21552</v>
      </c>
      <c r="F49" s="2">
        <v>0.84</v>
      </c>
      <c r="G49" s="2">
        <v>0.73199999999999998</v>
      </c>
      <c r="H49" s="10">
        <f t="shared" si="1"/>
        <v>0.10799999999999998</v>
      </c>
    </row>
    <row r="50" spans="1:8" x14ac:dyDescent="0.2">
      <c r="A50" s="2" t="s">
        <v>12</v>
      </c>
      <c r="B50" s="2">
        <v>2945.78</v>
      </c>
      <c r="C50" s="2">
        <v>2556.5</v>
      </c>
      <c r="D50" s="9">
        <f t="shared" si="0"/>
        <v>0.8678516386152394</v>
      </c>
      <c r="E50" s="2">
        <v>22097.69</v>
      </c>
      <c r="F50" s="2">
        <v>0.86399999999999999</v>
      </c>
      <c r="G50" s="2">
        <v>0.75</v>
      </c>
      <c r="H50" s="10">
        <f t="shared" si="1"/>
        <v>0.11399999999999999</v>
      </c>
    </row>
    <row r="51" spans="1:8" x14ac:dyDescent="0.2">
      <c r="A51" s="2" t="s">
        <v>12</v>
      </c>
      <c r="B51" s="2">
        <v>3120.29</v>
      </c>
      <c r="C51" s="2">
        <v>2577.27</v>
      </c>
      <c r="D51" s="9">
        <f t="shared" si="0"/>
        <v>0.8259713039493124</v>
      </c>
      <c r="E51" s="2">
        <v>23453.200000000001</v>
      </c>
      <c r="F51" s="2">
        <v>0.91</v>
      </c>
      <c r="G51" s="13">
        <v>0.752</v>
      </c>
      <c r="H51" s="10">
        <f t="shared" si="1"/>
        <v>0.15800000000000003</v>
      </c>
    </row>
    <row r="52" spans="1:8" x14ac:dyDescent="0.2">
      <c r="A52" s="2" t="s">
        <v>11</v>
      </c>
      <c r="B52" s="2">
        <v>4712.6000000000004</v>
      </c>
      <c r="C52" s="2">
        <v>917</v>
      </c>
      <c r="D52" s="9">
        <f t="shared" si="0"/>
        <v>0.19458473029750031</v>
      </c>
      <c r="E52" s="2">
        <v>28500</v>
      </c>
      <c r="F52" s="2">
        <v>0.83140000000000003</v>
      </c>
      <c r="G52" s="13">
        <v>0.60470000000000002</v>
      </c>
      <c r="H52" s="10">
        <f t="shared" si="1"/>
        <v>0.22670000000000001</v>
      </c>
    </row>
    <row r="53" spans="1:8" x14ac:dyDescent="0.2">
      <c r="A53" s="2" t="s">
        <v>69</v>
      </c>
      <c r="B53" s="2">
        <v>808.1</v>
      </c>
      <c r="C53" s="2">
        <v>762.9</v>
      </c>
      <c r="D53" s="9">
        <f t="shared" si="0"/>
        <v>0.94406632842469984</v>
      </c>
      <c r="E53" s="2">
        <v>6530.2</v>
      </c>
      <c r="F53" s="2">
        <v>0.85599999999999998</v>
      </c>
      <c r="G53" s="10">
        <v>0.80810000000000004</v>
      </c>
      <c r="H53" s="10">
        <f t="shared" si="1"/>
        <v>4.7899999999999943E-2</v>
      </c>
    </row>
    <row r="54" spans="1:8" x14ac:dyDescent="0.2">
      <c r="A54" s="2" t="s">
        <v>68</v>
      </c>
      <c r="B54" s="2">
        <v>4912.1000000000004</v>
      </c>
      <c r="C54" s="2">
        <v>3789.6</v>
      </c>
      <c r="D54" s="9">
        <f t="shared" si="0"/>
        <v>0.77148266525518605</v>
      </c>
      <c r="E54" s="2">
        <v>33975.4</v>
      </c>
      <c r="F54" s="2">
        <v>0.87460000000000004</v>
      </c>
      <c r="G54" s="2">
        <v>0.69169999999999998</v>
      </c>
      <c r="H54" s="10">
        <f t="shared" si="1"/>
        <v>0.18290000000000006</v>
      </c>
    </row>
    <row r="55" spans="1:8" x14ac:dyDescent="0.2">
      <c r="A55" s="2" t="s">
        <v>68</v>
      </c>
      <c r="B55" s="2">
        <v>4912.1000000000004</v>
      </c>
      <c r="C55" s="2">
        <v>3789.6</v>
      </c>
      <c r="D55" s="9">
        <f t="shared" si="0"/>
        <v>0.77148266525518605</v>
      </c>
      <c r="E55" s="2">
        <v>32666</v>
      </c>
      <c r="F55" s="2">
        <v>0.86199999999999999</v>
      </c>
      <c r="G55" s="2">
        <v>0.66500000000000004</v>
      </c>
      <c r="H55" s="10">
        <f t="shared" si="1"/>
        <v>0.19699999999999995</v>
      </c>
    </row>
    <row r="56" spans="1:8" x14ac:dyDescent="0.2">
      <c r="A56" s="2" t="s">
        <v>16</v>
      </c>
      <c r="B56" s="2">
        <v>4353.1000000000004</v>
      </c>
      <c r="C56" s="2">
        <v>3192.3</v>
      </c>
      <c r="D56" s="9">
        <f t="shared" si="0"/>
        <v>0.73333945923594679</v>
      </c>
      <c r="E56" s="2">
        <v>25126.6</v>
      </c>
      <c r="F56" s="2">
        <v>0.78700000000000003</v>
      </c>
      <c r="G56" s="2">
        <v>0.57699999999999996</v>
      </c>
      <c r="H56" s="10">
        <f t="shared" si="1"/>
        <v>0.21000000000000008</v>
      </c>
    </row>
    <row r="57" spans="1:8" x14ac:dyDescent="0.2">
      <c r="A57" s="2" t="s">
        <v>16</v>
      </c>
      <c r="B57" s="2">
        <v>4353.1000000000004</v>
      </c>
      <c r="C57" s="2">
        <v>3192.3</v>
      </c>
      <c r="D57" s="9">
        <f t="shared" si="0"/>
        <v>0.73333945923594679</v>
      </c>
      <c r="E57" s="2">
        <v>25300</v>
      </c>
      <c r="F57" s="2">
        <v>0.78300000000000003</v>
      </c>
      <c r="G57" s="2">
        <v>0.58099999999999996</v>
      </c>
      <c r="H57" s="10">
        <f t="shared" si="1"/>
        <v>0.20200000000000007</v>
      </c>
    </row>
  </sheetData>
  <sortState xmlns:xlrd2="http://schemas.microsoft.com/office/spreadsheetml/2017/richdata2" ref="A2:H37">
    <sortCondition ref="H1:H37"/>
  </sortState>
  <phoneticPr fontId="1" type="noConversion"/>
  <conditionalFormatting sqref="D2:D5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{8B73909F-1C39-4858-B2B2-A59125AB038E}</x14:id>
        </ext>
      </extLst>
    </cfRule>
  </conditionalFormatting>
  <conditionalFormatting sqref="G2:G36">
    <cfRule type="colorScale" priority="3">
      <colorScale>
        <cfvo type="min"/>
        <cfvo type="max"/>
        <color rgb="FF63BE7B"/>
        <color rgb="FFFFEF9C"/>
      </colorScale>
    </cfRule>
  </conditionalFormatting>
  <conditionalFormatting sqref="G37:G5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73909F-1C39-4858-B2B2-A59125AB03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分析</vt:lpstr>
      <vt:lpstr>展示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fangxc15</dc:creator>
  <cp:lastModifiedBy>Jiuzhou Dong</cp:lastModifiedBy>
  <dcterms:created xsi:type="dcterms:W3CDTF">2019-09-28T14:31:19Z</dcterms:created>
  <dcterms:modified xsi:type="dcterms:W3CDTF">2024-10-14T00:42:36Z</dcterms:modified>
</cp:coreProperties>
</file>